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FUND ACCOUNTANT\Outsourced\DB\Reports\Monthly Portfolio\2019-20\Dec 2019\"/>
    </mc:Choice>
  </mc:AlternateContent>
  <bookViews>
    <workbookView xWindow="0" yWindow="0" windowWidth="19200" windowHeight="10395"/>
  </bookViews>
  <sheets>
    <sheet name="Index" sheetId="55" r:id="rId1"/>
    <sheet name="AXIS100" sheetId="2" r:id="rId2"/>
    <sheet name="AXIS101" sheetId="3" r:id="rId3"/>
    <sheet name="AXIS102" sheetId="4" r:id="rId4"/>
    <sheet name="AXIS104" sheetId="5" r:id="rId5"/>
    <sheet name="AXISBDF" sheetId="6" r:id="rId6"/>
    <sheet name="AXISCB1" sheetId="7" r:id="rId7"/>
    <sheet name="AXISCB4" sheetId="8" r:id="rId8"/>
    <sheet name="AXISCGF" sheetId="9" r:id="rId9"/>
    <sheet name="AXISCOF" sheetId="10" r:id="rId10"/>
    <sheet name="AXISDBF" sheetId="11" r:id="rId11"/>
    <sheet name="AXISDEF" sheetId="12" r:id="rId12"/>
    <sheet name="AXISEA1" sheetId="13" r:id="rId13"/>
    <sheet name="AXISEA2" sheetId="14" r:id="rId14"/>
    <sheet name="AXISEAF" sheetId="15" r:id="rId15"/>
    <sheet name="AXISEHF" sheetId="16" r:id="rId16"/>
    <sheet name="AXISEO1" sheetId="17" r:id="rId17"/>
    <sheet name="AXISEO2" sheetId="18" r:id="rId18"/>
    <sheet name="AXISEQF" sheetId="19" r:id="rId19"/>
    <sheet name="AXISESF" sheetId="20" r:id="rId20"/>
    <sheet name="AXISF25" sheetId="21" r:id="rId21"/>
    <sheet name="AXISGETF" sheetId="22" r:id="rId22"/>
    <sheet name="AXISGLD" sheetId="23" r:id="rId23"/>
    <sheet name="AXISGOF" sheetId="24" r:id="rId24"/>
    <sheet name="AXISH31" sheetId="25" r:id="rId25"/>
    <sheet name="AXISH32" sheetId="26" r:id="rId26"/>
    <sheet name="AXISH33" sheetId="27" r:id="rId27"/>
    <sheet name="AXISH35" sheetId="28" r:id="rId28"/>
    <sheet name="AXISHS5" sheetId="29" r:id="rId29"/>
    <sheet name="AXISHS6" sheetId="30" r:id="rId30"/>
    <sheet name="AXISHS7" sheetId="31" r:id="rId31"/>
    <sheet name="AXISIFD" sheetId="32" r:id="rId32"/>
    <sheet name="AXISIOF" sheetId="33" r:id="rId33"/>
    <sheet name="AXISISF" sheetId="34" r:id="rId34"/>
    <sheet name="AXISLFA" sheetId="35" r:id="rId35"/>
    <sheet name="AXISM10" sheetId="36" r:id="rId36"/>
    <sheet name="AXISMCF" sheetId="37" r:id="rId37"/>
    <sheet name="AXISMLF" sheetId="38" r:id="rId38"/>
    <sheet name="AXISMMF" sheetId="39" r:id="rId39"/>
    <sheet name="AXISNETF" sheetId="40" r:id="rId40"/>
    <sheet name="AXISNIF" sheetId="41" r:id="rId41"/>
    <sheet name="AXISONF" sheetId="42" r:id="rId42"/>
    <sheet name="AXISRAP" sheetId="43" r:id="rId43"/>
    <sheet name="AXISRCP" sheetId="44" r:id="rId44"/>
    <sheet name="AXISRDP" sheetId="45" r:id="rId45"/>
    <sheet name="AXISS95" sheetId="46" r:id="rId46"/>
    <sheet name="AXISS96" sheetId="47" r:id="rId47"/>
    <sheet name="AXISS97" sheetId="48" r:id="rId48"/>
    <sheet name="AXISSCF" sheetId="49" r:id="rId49"/>
    <sheet name="AXISSTF" sheetId="50" r:id="rId50"/>
    <sheet name="AXISTAA" sheetId="51" r:id="rId51"/>
    <sheet name="AXISTAF" sheetId="52" r:id="rId52"/>
    <sheet name="AXISTSF" sheetId="53" r:id="rId53"/>
    <sheet name="AXISUSF" sheetId="54" r:id="rId54"/>
  </sheets>
  <calcPr calcId="162913"/>
</workbook>
</file>

<file path=xl/calcChain.xml><?xml version="1.0" encoding="utf-8"?>
<calcChain xmlns="http://schemas.openxmlformats.org/spreadsheetml/2006/main">
  <c r="G43" i="52" l="1"/>
  <c r="F43" i="52"/>
  <c r="G47" i="49"/>
  <c r="F47" i="49"/>
  <c r="G50" i="37"/>
  <c r="F50" i="37"/>
  <c r="G31" i="24"/>
  <c r="F31" i="24"/>
  <c r="G64" i="20"/>
  <c r="F64" i="20"/>
  <c r="G48" i="18"/>
  <c r="F48" i="18"/>
  <c r="G48" i="17"/>
  <c r="F48" i="17"/>
  <c r="G46" i="9"/>
  <c r="F46" i="9"/>
  <c r="G40" i="8"/>
  <c r="F40" i="8"/>
  <c r="G43" i="7"/>
  <c r="F43" i="7"/>
  <c r="F9" i="45" l="1"/>
  <c r="F9" i="44"/>
  <c r="F9" i="43"/>
  <c r="E86" i="54" l="1"/>
  <c r="E85" i="54"/>
  <c r="E84" i="54"/>
  <c r="E83" i="54"/>
  <c r="E82" i="54"/>
  <c r="E81" i="54"/>
  <c r="E85" i="51"/>
  <c r="E84" i="51"/>
  <c r="E81" i="51"/>
  <c r="E82" i="51"/>
  <c r="E83" i="51"/>
  <c r="E80" i="51"/>
  <c r="E154" i="50"/>
  <c r="E153" i="50"/>
  <c r="E152" i="50"/>
  <c r="E151" i="50"/>
  <c r="E150" i="50"/>
  <c r="E149" i="50"/>
</calcChain>
</file>

<file path=xl/sharedStrings.xml><?xml version="1.0" encoding="utf-8"?>
<sst xmlns="http://schemas.openxmlformats.org/spreadsheetml/2006/main" count="14175" uniqueCount="3222">
  <si>
    <t>Axis Fixed Term Plan - Series 100 (1172 days)</t>
  </si>
  <si>
    <t>Axis Fixed Term Plan - Series 101 (1154 days)</t>
  </si>
  <si>
    <t>Axis Fixed Term Plan - Series 102 (1133 Days)</t>
  </si>
  <si>
    <t>Axis Fixed Term Plan - Series 104 (1112 Days)</t>
  </si>
  <si>
    <t>Axis Banking &amp; PSU Debt Fund</t>
  </si>
  <si>
    <t>Axis Capital Builder Fund - Series 1 (1540 days)</t>
  </si>
  <si>
    <t>Axis Capital Builder Fund - Series 4 (1582 days)</t>
  </si>
  <si>
    <t>Axis Children's Gift Fund</t>
  </si>
  <si>
    <t>Axis Corporate Debt Fund</t>
  </si>
  <si>
    <t>Axis Dynamic Bond Fund</t>
  </si>
  <si>
    <t>Axis Dynamic Equity Fund</t>
  </si>
  <si>
    <t>Axis Equity Advantage Fund - Series 1</t>
  </si>
  <si>
    <t>Axis Equity Advantage Fund - Series 2</t>
  </si>
  <si>
    <t>Axis Arbitrage Fund</t>
  </si>
  <si>
    <t>Axis Equity Hybrid Fund</t>
  </si>
  <si>
    <t>Axis Emerging Opportunities Fund – Series 1 (1400 Days)</t>
  </si>
  <si>
    <t>Axis Emerging Opportunities Fund – Series 2 (1400 Days)</t>
  </si>
  <si>
    <t>Axis Bluechip Fund</t>
  </si>
  <si>
    <t>Axis Equity Saver Fund</t>
  </si>
  <si>
    <t>Axis Focused 25 Fund</t>
  </si>
  <si>
    <t>Axis Gold ETF</t>
  </si>
  <si>
    <t>Axis Gold Fund</t>
  </si>
  <si>
    <t>Axis Growth Opportunities Fund</t>
  </si>
  <si>
    <t>Axis Hybrid Fund Series-31 (1381 Days)</t>
  </si>
  <si>
    <t>Axis Hybrid Fund Series-32 (1367 Days)</t>
  </si>
  <si>
    <t>Axis Hybrid Fund Series-33 (1358 Days)</t>
  </si>
  <si>
    <t>Axis Hybrid Fund Series-35 (1359 Days)</t>
  </si>
  <si>
    <t>Axis Hybrid Fund - Series 5 (1346 Days)</t>
  </si>
  <si>
    <t>Axis Hybrid Fund - Series 6 (1324 Days)</t>
  </si>
  <si>
    <t>Axis Hybrid Fund - Series 7 (1305 Days)</t>
  </si>
  <si>
    <t>Axis Strategic Bond Fund</t>
  </si>
  <si>
    <t>Axis Credit Risk Fund</t>
  </si>
  <si>
    <t>Axis Regular Saver Fund</t>
  </si>
  <si>
    <t>Axis Liquid Fund</t>
  </si>
  <si>
    <t>Axis Gilt Fund</t>
  </si>
  <si>
    <t>Axis Midcap Fund</t>
  </si>
  <si>
    <t>Axis Multicap Fund</t>
  </si>
  <si>
    <t>Axis Money Market Fund</t>
  </si>
  <si>
    <t>Axis Nifty ETF</t>
  </si>
  <si>
    <t>Axis Nifty 100 Index Fund</t>
  </si>
  <si>
    <t>Axis Overnight Fund</t>
  </si>
  <si>
    <t>Axis Retirement Savings Fund - Aggressive Plan</t>
  </si>
  <si>
    <t>Axis Retirement Savings Fund - Conservative Plan</t>
  </si>
  <si>
    <t>Axis Retirement Savings Fund - Dynamic Plan</t>
  </si>
  <si>
    <t>Axis Fixed Term Plan - Series 95 (1185 Days)</t>
  </si>
  <si>
    <t>Axis Fixed Term Plan - Series 96 (1124 Days)</t>
  </si>
  <si>
    <t>Axis Fixed Term Plan - Series 97 (1116 Days)</t>
  </si>
  <si>
    <t>Axis Small Cap Fund</t>
  </si>
  <si>
    <t>Axis Short Term Fund</t>
  </si>
  <si>
    <t>Axis Treasury Advantage Fund</t>
  </si>
  <si>
    <t>Axis Triple Advantage Fund</t>
  </si>
  <si>
    <t>Axis Long Term Equity Fund</t>
  </si>
  <si>
    <t>Axis Ultra Short Term Fund</t>
  </si>
  <si>
    <t/>
  </si>
  <si>
    <t>Monthly Portfolio Statement as on December 31,2019</t>
  </si>
  <si>
    <t>Name of the Instrument</t>
  </si>
  <si>
    <t>ISIN</t>
  </si>
  <si>
    <t>Rating</t>
  </si>
  <si>
    <t>Quantity</t>
  </si>
  <si>
    <t>Market/Fair Value
 (Rs. in Lakhs)</t>
  </si>
  <si>
    <t>% to Net
 Assets</t>
  </si>
  <si>
    <t>Debt Instruments</t>
  </si>
  <si>
    <t>(a) Listed / awaiting listing on Stock Exchange</t>
  </si>
  <si>
    <t>LICH498</t>
  </si>
  <si>
    <t>LIC Housing Finance Limited (25/02/2022) (ZCB) **</t>
  </si>
  <si>
    <t>INE115A07NM3</t>
  </si>
  <si>
    <t>CRISIL AAA</t>
  </si>
  <si>
    <t>HDBF241</t>
  </si>
  <si>
    <t>HDB Financial Services Limited (05/04/2022) (ZCB) **</t>
  </si>
  <si>
    <t>INE756I07CI8</t>
  </si>
  <si>
    <t>BHFL30</t>
  </si>
  <si>
    <t>Bajaj Housing Finance Limited (05/04/2022) (ZCB) **</t>
  </si>
  <si>
    <t>INE377Y07052</t>
  </si>
  <si>
    <t>SIDB387</t>
  </si>
  <si>
    <t>8.81% Small Industries Dev Bank of India (25/01/2022) **</t>
  </si>
  <si>
    <t>INE556F08JI1</t>
  </si>
  <si>
    <t>CARE AAA</t>
  </si>
  <si>
    <t>NBAR420</t>
  </si>
  <si>
    <t>8.60% National Bank For Agriculture and Rural Development (31/01/2022) **</t>
  </si>
  <si>
    <t>INE261F08AI7</t>
  </si>
  <si>
    <t>BDTC20</t>
  </si>
  <si>
    <t>7.85% Bhopal Dhule Transmission Company Limited (04/04/2022) **</t>
  </si>
  <si>
    <t>INE774N07087</t>
  </si>
  <si>
    <t>RECL316</t>
  </si>
  <si>
    <t>7.46% REC Limited (28/02/2022) **</t>
  </si>
  <si>
    <t>INE020B08AF2</t>
  </si>
  <si>
    <t>NHAI51</t>
  </si>
  <si>
    <t>7.60% National Highways Auth Of Ind (18/03/2022) **</t>
  </si>
  <si>
    <t>INE906B07FG1</t>
  </si>
  <si>
    <t>FCOI29</t>
  </si>
  <si>
    <t>9.95% Food Corporation Of India (07/03/2022) **</t>
  </si>
  <si>
    <t>INE861G08035</t>
  </si>
  <si>
    <t>CRISIL AAA(CE)</t>
  </si>
  <si>
    <t>PGCI405</t>
  </si>
  <si>
    <t>7.20% Power Grid Corporation of India Limited (21/12/2021) **</t>
  </si>
  <si>
    <t>INE752E07OD2</t>
  </si>
  <si>
    <t>HDFC1063</t>
  </si>
  <si>
    <t>8.58% Housing Development Finance Corporation Limited (18/03/2022)</t>
  </si>
  <si>
    <t>INE001A07RS3</t>
  </si>
  <si>
    <t>NHPC116</t>
  </si>
  <si>
    <t>8.70% NHPC Limited (11/02/2022) **</t>
  </si>
  <si>
    <t>INE848E07245</t>
  </si>
  <si>
    <t>ICRA AAA</t>
  </si>
  <si>
    <t>Sub Total</t>
  </si>
  <si>
    <t>(b) Privately placed / Unlisted</t>
  </si>
  <si>
    <t>TASO119</t>
  </si>
  <si>
    <t>8.25% Tata Sons Private Ltd (23/03/2022) ** #</t>
  </si>
  <si>
    <t>INE895D08782</t>
  </si>
  <si>
    <t>Total</t>
  </si>
  <si>
    <t>CBLO / Reverse Repo / TREPS</t>
  </si>
  <si>
    <t>TRP_010120</t>
  </si>
  <si>
    <t>Clearing Corporation of India Ltd</t>
  </si>
  <si>
    <t>Net Receivables / (Payables)</t>
  </si>
  <si>
    <t>GRAND TOTAL</t>
  </si>
  <si>
    <t>ZCB - Zero Coupon Bond</t>
  </si>
  <si>
    <t>**  Thinly Traded / Non Traded Security</t>
  </si>
  <si>
    <t>#  Unlisted Security</t>
  </si>
  <si>
    <t>BAFL676</t>
  </si>
  <si>
    <t>Bajaj Finance Limited (05/04/2022) (ZCB) **</t>
  </si>
  <si>
    <t>INE296A07QQ5</t>
  </si>
  <si>
    <t>RECL351</t>
  </si>
  <si>
    <t>8.45% REC Limited (22/03/2022) **</t>
  </si>
  <si>
    <t>INE020B08BF0</t>
  </si>
  <si>
    <t>POWF360</t>
  </si>
  <si>
    <t>7.40% Power Finance Corporation Limited (30/09/2021) **</t>
  </si>
  <si>
    <t>INE134E08IM4</t>
  </si>
  <si>
    <t>MMFS1109</t>
  </si>
  <si>
    <t>Mahindra &amp; Mahindra Financial Services Limited (29/03/2022) (ZCB) **</t>
  </si>
  <si>
    <t>INE774D07SQ1</t>
  </si>
  <si>
    <t>IND AAA</t>
  </si>
  <si>
    <t>GOI858</t>
  </si>
  <si>
    <t>8.75% State Government Securities (22/02/2022)</t>
  </si>
  <si>
    <t>IN2020110028</t>
  </si>
  <si>
    <t>Sovereign</t>
  </si>
  <si>
    <t>SIDB370</t>
  </si>
  <si>
    <t>8.50% Small Industries Dev Bank of India (21/06/2021) **</t>
  </si>
  <si>
    <t>INE556F08JF7</t>
  </si>
  <si>
    <t>NIL</t>
  </si>
  <si>
    <t>NHAI49</t>
  </si>
  <si>
    <t>7.17% National Highways Auth Of Ind (23/12/2021) **</t>
  </si>
  <si>
    <t>INE906B07FE6</t>
  </si>
  <si>
    <t>KMIL347</t>
  </si>
  <si>
    <t>Kotak Mahindra Investments Limited (06/04/2022) (ZCB) **</t>
  </si>
  <si>
    <t>INE975F07GF7</t>
  </si>
  <si>
    <t>SIDB383</t>
  </si>
  <si>
    <t>8.40% Small Industries Dev Bank of India (10/08/2021) **</t>
  </si>
  <si>
    <t>INE556F08JH3</t>
  </si>
  <si>
    <t>IRLY285</t>
  </si>
  <si>
    <t>6.70% Indian Railway Finance Corporation Limited (24/11/2021) **</t>
  </si>
  <si>
    <t>INE053F07942</t>
  </si>
  <si>
    <t>POWF431</t>
  </si>
  <si>
    <t>8.18% Power Finance Corporation Limited (19/03/2022) **</t>
  </si>
  <si>
    <t>INE134E08JW1</t>
  </si>
  <si>
    <t>RECL363</t>
  </si>
  <si>
    <t>8.35% REC Limited (11/03/2022) **</t>
  </si>
  <si>
    <t>INE020B08BM6</t>
  </si>
  <si>
    <t>NBAR466</t>
  </si>
  <si>
    <t>8.50% National Bank For Agriculture and Rural Development (31/01/2023)</t>
  </si>
  <si>
    <t>INE261F08AT4</t>
  </si>
  <si>
    <t>HPEC197</t>
  </si>
  <si>
    <t>6.80% Hindustan Petroleum Corporation Limited (15/12/2022) **</t>
  </si>
  <si>
    <t>INE094A08044</t>
  </si>
  <si>
    <t>AIAH20</t>
  </si>
  <si>
    <t>6.99% Air India Assets Holding Limited (16/12/2022)</t>
  </si>
  <si>
    <t>INE0AED08011</t>
  </si>
  <si>
    <t>SBAI195</t>
  </si>
  <si>
    <t>8.90% State Bank of India (02/11/2028) **</t>
  </si>
  <si>
    <t>INE062A08165</t>
  </si>
  <si>
    <t>NTPC157</t>
  </si>
  <si>
    <t>7.93% NTPC Limited (03/05/2022) **</t>
  </si>
  <si>
    <t>INE733E07KK5</t>
  </si>
  <si>
    <t>RECL381</t>
  </si>
  <si>
    <t>6.90% REC Limited (30/06/2022) **</t>
  </si>
  <si>
    <t>INE020B08CE1</t>
  </si>
  <si>
    <t>HDFC1084</t>
  </si>
  <si>
    <t>7.87% Housing Development Finance Corporation Limited (18/07/2022) **</t>
  </si>
  <si>
    <t>INE001A07RW5</t>
  </si>
  <si>
    <t>IBCL997</t>
  </si>
  <si>
    <t>7.60% ICICI Bank Limited (07/10/2023) **</t>
  </si>
  <si>
    <t>INE090A08TU6</t>
  </si>
  <si>
    <t>NBAR546</t>
  </si>
  <si>
    <t>6.98% National Bank For Agriculture and Rural Development (19/09/2022)</t>
  </si>
  <si>
    <t>INE261F08BO3</t>
  </si>
  <si>
    <t>SIDB422</t>
  </si>
  <si>
    <t>6.99% Small Industries Dev Bank of India (08/08/2022)</t>
  </si>
  <si>
    <t>INE556F08JN1</t>
  </si>
  <si>
    <t>RIND200</t>
  </si>
  <si>
    <t>7.17% Reliance Industries Limited (08/11/2022) **</t>
  </si>
  <si>
    <t>INE002A08500</t>
  </si>
  <si>
    <t>POWF429</t>
  </si>
  <si>
    <t>8.45% Power Finance Corporation Limited (11/08/2022) **</t>
  </si>
  <si>
    <t>INE134E08JU5</t>
  </si>
  <si>
    <t>HDFC1094</t>
  </si>
  <si>
    <t>7.28% Housing Development Finance Corporation Limited (26/09/2022)</t>
  </si>
  <si>
    <t>INE001A07RZ8</t>
  </si>
  <si>
    <t>NHAI53</t>
  </si>
  <si>
    <t>7.27% National Highways Auth Of Ind (06/06/2022) **</t>
  </si>
  <si>
    <t>INE906B07FT4</t>
  </si>
  <si>
    <t>POWF389</t>
  </si>
  <si>
    <t>7.10% Power Finance Corporation Limited (08/08/2022) **</t>
  </si>
  <si>
    <t>INE134E08JD1</t>
  </si>
  <si>
    <t>LICH546</t>
  </si>
  <si>
    <t>7.85% LIC Housing Finance Limited (23/09/2022) **</t>
  </si>
  <si>
    <t>INE115A07OG3</t>
  </si>
  <si>
    <t>SIDB425</t>
  </si>
  <si>
    <t>6.80% Small Industries Dev Bank of India (29/09/2022) **</t>
  </si>
  <si>
    <t>INE556F08JO9</t>
  </si>
  <si>
    <t>LICH529</t>
  </si>
  <si>
    <t>8.50% LIC Housing Finance Limited (20/06/2022)</t>
  </si>
  <si>
    <t>INE115A07OD0</t>
  </si>
  <si>
    <t>POWF385</t>
  </si>
  <si>
    <t>7.28% Power Finance Corporation Limited (10/06/2022) **</t>
  </si>
  <si>
    <t>INE134E08JB5</t>
  </si>
  <si>
    <t>LICH541</t>
  </si>
  <si>
    <t>7.60% LIC Housing Finance Limited (22/11/2022)</t>
  </si>
  <si>
    <t>INE115A07OH1</t>
  </si>
  <si>
    <t>GOI1539</t>
  </si>
  <si>
    <t>8.21% State Government Securities (31/03/2023)</t>
  </si>
  <si>
    <t>IN1620150152</t>
  </si>
  <si>
    <t>NBAR524</t>
  </si>
  <si>
    <t>7.85% National Bank For Agriculture and Rural Development (23/05/2022)</t>
  </si>
  <si>
    <t>INE261F08BJ3</t>
  </si>
  <si>
    <t>RIND191</t>
  </si>
  <si>
    <t>7.00% Reliance Industries Limited (31/08/2022)</t>
  </si>
  <si>
    <t>INE002A08476</t>
  </si>
  <si>
    <t>POWF447</t>
  </si>
  <si>
    <t>7.35% Power Finance Corporation Limited (15/10/2022) **</t>
  </si>
  <si>
    <t>INE134E08KG2</t>
  </si>
  <si>
    <t>RIND278</t>
  </si>
  <si>
    <t>8.30% Reliance Industries Limited (08/03/2022) **</t>
  </si>
  <si>
    <t>INE002A08575</t>
  </si>
  <si>
    <t>SIDB404</t>
  </si>
  <si>
    <t>7.95% Small Industries Dev Bank of India (26/04/2022) **</t>
  </si>
  <si>
    <t>INE556F08JK7</t>
  </si>
  <si>
    <t>EXIM318</t>
  </si>
  <si>
    <t>8.88% Export Import Bank of India (18/10/2022) **</t>
  </si>
  <si>
    <t>INE514E08BS9</t>
  </si>
  <si>
    <t>BKBA300</t>
  </si>
  <si>
    <t>8.60% Bank of Baroda (10/01/2029) **</t>
  </si>
  <si>
    <t>INE028A08141</t>
  </si>
  <si>
    <t>LICH537</t>
  </si>
  <si>
    <t>7.99% LIC Housing Finance Limited (12/07/2029) **</t>
  </si>
  <si>
    <t>INE115A07OF5</t>
  </si>
  <si>
    <t>RECL368</t>
  </si>
  <si>
    <t>8.50% REC Limited (20/12/2021) **</t>
  </si>
  <si>
    <t>INE020B08BR5</t>
  </si>
  <si>
    <t>LICH551</t>
  </si>
  <si>
    <t>7.75% LIC Housing Finance Limited (23/07/2024)</t>
  </si>
  <si>
    <t>INE115A07OL3</t>
  </si>
  <si>
    <t>NBAR549</t>
  </si>
  <si>
    <t>6.70% National Bank For Agriculture and Rural Development (11/11/2022) **</t>
  </si>
  <si>
    <t>INE261F08BQ8</t>
  </si>
  <si>
    <t>LICH519</t>
  </si>
  <si>
    <t>INE115A07NZ5</t>
  </si>
  <si>
    <t>LICH547</t>
  </si>
  <si>
    <t>INE115A07OJ7</t>
  </si>
  <si>
    <t>NBAR514</t>
  </si>
  <si>
    <t>7.90% National Bank For Agriculture and Rural Development (18/04/2022) **</t>
  </si>
  <si>
    <t>INE261F08BI5</t>
  </si>
  <si>
    <t>EXIM325</t>
  </si>
  <si>
    <t>8.87% Export Import Bank of India (10/10/2022) **</t>
  </si>
  <si>
    <t>INE514E08BQ3</t>
  </si>
  <si>
    <t>RECL271</t>
  </si>
  <si>
    <t>8.44% REC Limited (04/12/2021) **</t>
  </si>
  <si>
    <t>INE020B08872</t>
  </si>
  <si>
    <t>PGCI329</t>
  </si>
  <si>
    <t>8.80% Power Grid Corporation of India Limited (13/03/2023)</t>
  </si>
  <si>
    <t>INE752E07KN9</t>
  </si>
  <si>
    <t>RECL310</t>
  </si>
  <si>
    <t>7.14% REC Limited (09/12/2021) **</t>
  </si>
  <si>
    <t>INE020B08AB1</t>
  </si>
  <si>
    <t>LARS348</t>
  </si>
  <si>
    <t>7.87% Larsen &amp; Toubro Limited (18/04/2022) **</t>
  </si>
  <si>
    <t>INE018A08AR3</t>
  </si>
  <si>
    <t>LICH515</t>
  </si>
  <si>
    <t>LIC Housing Finance Limited (04/05/2022) (ZCB) **</t>
  </si>
  <si>
    <t>INE115A07NW2</t>
  </si>
  <si>
    <t>NHPC101</t>
  </si>
  <si>
    <t>6.91% NHPC Limited (15/09/2022) **</t>
  </si>
  <si>
    <t>INE848E07AH8</t>
  </si>
  <si>
    <t>RECL380</t>
  </si>
  <si>
    <t>7.09% REC Limited (13/12/2022) **</t>
  </si>
  <si>
    <t>INE020B08CD3</t>
  </si>
  <si>
    <t>RECL371</t>
  </si>
  <si>
    <t>8.15% REC Limited (10/06/2022) **</t>
  </si>
  <si>
    <t>INE020B08BT1</t>
  </si>
  <si>
    <t>SIDB409</t>
  </si>
  <si>
    <t>7.89% Small Industries Dev Bank of India (15/11/2022) **</t>
  </si>
  <si>
    <t>INE556F08JL5</t>
  </si>
  <si>
    <t>IRLY312</t>
  </si>
  <si>
    <t>7.65% Indian Railway Finance Corporation Limited (15/03/2021) **</t>
  </si>
  <si>
    <t>INE053F07AK6</t>
  </si>
  <si>
    <t>SIDB421</t>
  </si>
  <si>
    <t>7.29% Small Industries Dev Bank of India (01/08/2022)</t>
  </si>
  <si>
    <t>INE556F08JM3</t>
  </si>
  <si>
    <t>GOI1515</t>
  </si>
  <si>
    <t>8.39% State Government Securities (15/03/2023)</t>
  </si>
  <si>
    <t>IN2920150322</t>
  </si>
  <si>
    <t>LARS349</t>
  </si>
  <si>
    <t>8.02% Larsen &amp; Toubro Limited (22/05/2022) **</t>
  </si>
  <si>
    <t>INE018A08AS1</t>
  </si>
  <si>
    <t>PGCI282</t>
  </si>
  <si>
    <t>9.35% Power Grid Corporation of India Limited (29/08/2022) **</t>
  </si>
  <si>
    <t>INE752E07IS2</t>
  </si>
  <si>
    <t>RECL327</t>
  </si>
  <si>
    <t>7.09% REC Limited (17/10/2022) **</t>
  </si>
  <si>
    <t>INE020B08AM8</t>
  </si>
  <si>
    <t>NTPC91</t>
  </si>
  <si>
    <t>8.84% NTPC Limited (04/10/2022) **</t>
  </si>
  <si>
    <t>INE733E07JB6</t>
  </si>
  <si>
    <t>POWF442</t>
  </si>
  <si>
    <t>8.20% Power Finance Corporation Limited (27/05/2022) **</t>
  </si>
  <si>
    <t>INE134E08KB3</t>
  </si>
  <si>
    <t>IRLY284</t>
  </si>
  <si>
    <t>7.24% Indian Railway Finance Corporation Limited (08/11/2021) **</t>
  </si>
  <si>
    <t>INE053F07934</t>
  </si>
  <si>
    <t>EXIM272</t>
  </si>
  <si>
    <t>9.38% Export Import Bank of India (29/09/2021) **</t>
  </si>
  <si>
    <t>INE514E08AG6</t>
  </si>
  <si>
    <t>PGCI323</t>
  </si>
  <si>
    <t>8.85% Power Grid Corporation of India Limited (19/10/2022) **</t>
  </si>
  <si>
    <t>INE752E07KH1</t>
  </si>
  <si>
    <t>RECL191</t>
  </si>
  <si>
    <t>9.35% REC Limited (15/06/2022) **</t>
  </si>
  <si>
    <t>INE020B08740</t>
  </si>
  <si>
    <t>EXIM308</t>
  </si>
  <si>
    <t>9.15% Export Import Bank of India (05/09/2022) **</t>
  </si>
  <si>
    <t>INE514E08BK6</t>
  </si>
  <si>
    <t>PGCI370</t>
  </si>
  <si>
    <t>8.40% Power Grid Corporation of India Limited (27/05/2022) **</t>
  </si>
  <si>
    <t>INE752E07MO3</t>
  </si>
  <si>
    <t>LICH509</t>
  </si>
  <si>
    <t>INE115A07NS0</t>
  </si>
  <si>
    <t>BPCL80</t>
  </si>
  <si>
    <t>7.69% Bharat Petroleum Corporation Limited (16/01/2023) **</t>
  </si>
  <si>
    <t>INE029A08040</t>
  </si>
  <si>
    <t>POWF359</t>
  </si>
  <si>
    <t>7.47% Power Finance Corporation Limited (16/09/2021) **</t>
  </si>
  <si>
    <t>INE134E08IJ0</t>
  </si>
  <si>
    <t>NBAR542</t>
  </si>
  <si>
    <t>7.18% National Bank For Agriculture and Rural Development (08/08/2022)</t>
  </si>
  <si>
    <t>INE261F08BN5</t>
  </si>
  <si>
    <t>POWF396</t>
  </si>
  <si>
    <t>7.35% Power Finance Corporation Limited (22/11/2022) **</t>
  </si>
  <si>
    <t>INE134E08JF6</t>
  </si>
  <si>
    <t>NHPC39</t>
  </si>
  <si>
    <t>8.78% NHPC Limited (11/02/2023) **</t>
  </si>
  <si>
    <t>INE848E07435</t>
  </si>
  <si>
    <t>EXIM300</t>
  </si>
  <si>
    <t>9.25% Export Import Bank of India (12/07/2022) **</t>
  </si>
  <si>
    <t>INE514E08BE9</t>
  </si>
  <si>
    <t>EXIM291</t>
  </si>
  <si>
    <t>9.30% Export Import Bank of India (11/05/2022) **</t>
  </si>
  <si>
    <t>INE514E08AX1</t>
  </si>
  <si>
    <t>EXIM329</t>
  </si>
  <si>
    <t>8.83% Export Import Bank of India (09/01/2023) **</t>
  </si>
  <si>
    <t>INE514E08CC1</t>
  </si>
  <si>
    <t>RECL349</t>
  </si>
  <si>
    <t>8.83% REC Limited (21/01/2022) **</t>
  </si>
  <si>
    <t>INE020B08BD5</t>
  </si>
  <si>
    <t>NHPC63</t>
  </si>
  <si>
    <t>8.54% NHPC Limited (26/11/2022) **</t>
  </si>
  <si>
    <t>INE848E07716</t>
  </si>
  <si>
    <t>GOI1538</t>
  </si>
  <si>
    <t>IN2920150421</t>
  </si>
  <si>
    <t>LICH417</t>
  </si>
  <si>
    <t>7.39% LIC Housing Finance Limited (30/08/2022) **</t>
  </si>
  <si>
    <t>INE115A07MJ1</t>
  </si>
  <si>
    <t>PGCI353</t>
  </si>
  <si>
    <t>8.93% Power Grid Corporation of India Limited (20/10/2023) **</t>
  </si>
  <si>
    <t>INE752E07LX6</t>
  </si>
  <si>
    <t>PGCI271</t>
  </si>
  <si>
    <t>9.64% Power Grid Corporation of India Limited (31/05/2022) **</t>
  </si>
  <si>
    <t>INE752E07IH5</t>
  </si>
  <si>
    <t>IRLY256</t>
  </si>
  <si>
    <t>8.83% Indian Railway Finance Corporation Limited (25/03/2023) **</t>
  </si>
  <si>
    <t>INE053F07603</t>
  </si>
  <si>
    <t>EXIM305</t>
  </si>
  <si>
    <t>9.14% Export Import Bank of India (01/08/2022) **</t>
  </si>
  <si>
    <t>INE514E08BJ8</t>
  </si>
  <si>
    <t>PGCI322</t>
  </si>
  <si>
    <t>8.85% Power Grid Corporation of India Limited (19/10/2021) **</t>
  </si>
  <si>
    <t>INE752E07KG3</t>
  </si>
  <si>
    <t>BKBA299</t>
  </si>
  <si>
    <t>8.42% Bank of Baroda (07/12/2028) **</t>
  </si>
  <si>
    <t>INE028A08125</t>
  </si>
  <si>
    <t>NHAI56</t>
  </si>
  <si>
    <t>7.11% National Highways Auth Of Ind (05/11/2022) **</t>
  </si>
  <si>
    <t>INE906B07FX6</t>
  </si>
  <si>
    <t>RUPL31</t>
  </si>
  <si>
    <t>7.60% Jamnagar Utilities &amp; Power Private Limited (27/05/2022) **</t>
  </si>
  <si>
    <t>INE936D07125</t>
  </si>
  <si>
    <t>RUPL30</t>
  </si>
  <si>
    <t>7.65% Jamnagar Utilities &amp; Power Private Limited (29/08/2022) **</t>
  </si>
  <si>
    <t>INE936D07133</t>
  </si>
  <si>
    <t>GRAS167</t>
  </si>
  <si>
    <t>7.65% Grasim Industries Limited (15/04/2022) **</t>
  </si>
  <si>
    <t>INE047A08133</t>
  </si>
  <si>
    <t>PGCI298</t>
  </si>
  <si>
    <t>9.25% Power Grid Corporation of India Limited (26/12/2022) **</t>
  </si>
  <si>
    <t>INE752E07JI1</t>
  </si>
  <si>
    <t>EXIM338</t>
  </si>
  <si>
    <t>8.93% Export Import Bank of India (12/12/2022) **</t>
  </si>
  <si>
    <t>INE514E08BY7</t>
  </si>
  <si>
    <t>EXIM312</t>
  </si>
  <si>
    <t>9.04% Export Import Bank of India (21/09/2022) **</t>
  </si>
  <si>
    <t>INE514E08BO8</t>
  </si>
  <si>
    <t>PGCI352</t>
  </si>
  <si>
    <t>8.93% Power Grid Corporation of India Limited (20/10/2022) **</t>
  </si>
  <si>
    <t>INE752E07LW8</t>
  </si>
  <si>
    <t>NHPC89</t>
  </si>
  <si>
    <t>8.50% NHPC Limited (14/07/2022) **</t>
  </si>
  <si>
    <t>INE848E07823</t>
  </si>
  <si>
    <t>PGCI390</t>
  </si>
  <si>
    <t>8.13% Power Grid Corporation of India Limited (25/04/2023) **</t>
  </si>
  <si>
    <t>INE752E07NP8</t>
  </si>
  <si>
    <t>LICH154</t>
  </si>
  <si>
    <t>9.45% LIC Housing Finance Limited (30/01/2022) **</t>
  </si>
  <si>
    <t>INE115A07BY3</t>
  </si>
  <si>
    <t>PGCI389</t>
  </si>
  <si>
    <t>8.13% Power Grid Corporation of India Limited (25/04/2022) **</t>
  </si>
  <si>
    <t>INE752E07NO1</t>
  </si>
  <si>
    <t>EXIM566</t>
  </si>
  <si>
    <t>8.00% Export Import Bank of India (27/05/2021) **</t>
  </si>
  <si>
    <t>INE514E08FD2</t>
  </si>
  <si>
    <t>RECL364</t>
  </si>
  <si>
    <t>8.15% REC Limited (18/06/2021) **</t>
  </si>
  <si>
    <t>INE020B08BN4</t>
  </si>
  <si>
    <t>NHPC102</t>
  </si>
  <si>
    <t>6.91% NHPC Limited (15/09/2021) **</t>
  </si>
  <si>
    <t>INE848E07AG0</t>
  </si>
  <si>
    <t>RECL324</t>
  </si>
  <si>
    <t>7.03% REC Limited (07/09/2022) **</t>
  </si>
  <si>
    <t>INE020B08AK2</t>
  </si>
  <si>
    <t>RECL261</t>
  </si>
  <si>
    <t>9.40% REC Limited (17/07/2021) **</t>
  </si>
  <si>
    <t>INE020B07IW2</t>
  </si>
  <si>
    <t>GOI1514</t>
  </si>
  <si>
    <t>8.39% State Government Securities (15/03/2022)</t>
  </si>
  <si>
    <t>IN2920150314</t>
  </si>
  <si>
    <t>RECL182</t>
  </si>
  <si>
    <t>9.48% REC Limited (10/08/2021) **</t>
  </si>
  <si>
    <t>INE020B08591</t>
  </si>
  <si>
    <t>$0.00%</t>
  </si>
  <si>
    <t>GOI901</t>
  </si>
  <si>
    <t>8.85% State Government Securities (18/07/2022)</t>
  </si>
  <si>
    <t>IN2220120017</t>
  </si>
  <si>
    <t>GOI1133</t>
  </si>
  <si>
    <t>8.83% Government of India (25/11/2023)</t>
  </si>
  <si>
    <t>IN0020130061</t>
  </si>
  <si>
    <t>GOI658</t>
  </si>
  <si>
    <t>7.35% Government of India (22/06/2024)</t>
  </si>
  <si>
    <t>IN0020090034</t>
  </si>
  <si>
    <t>GOI295</t>
  </si>
  <si>
    <t>6.17% Government of India (12/06/2023)</t>
  </si>
  <si>
    <t>IN0020030055</t>
  </si>
  <si>
    <t>TASO126</t>
  </si>
  <si>
    <t>8.25% Tata Sons Private Ltd (23/03/2021) ** #</t>
  </si>
  <si>
    <t>INE895D08881</t>
  </si>
  <si>
    <t>TASO127</t>
  </si>
  <si>
    <t>8.25% Tata Sons Private Ltd (24/03/2021) ** #</t>
  </si>
  <si>
    <t>INE895D08899</t>
  </si>
  <si>
    <t>Money Market Instruments</t>
  </si>
  <si>
    <t>Certificate of Deposit</t>
  </si>
  <si>
    <t>EXIM653</t>
  </si>
  <si>
    <t>Export Import Bank of India (27/03/2020) #</t>
  </si>
  <si>
    <t>INE514E16BN3</t>
  </si>
  <si>
    <t>CRISIL A1+</t>
  </si>
  <si>
    <t>SIDB420</t>
  </si>
  <si>
    <t>Small Industries Dev Bank of India (29/07/2020) ** #</t>
  </si>
  <si>
    <t>INE556F16713</t>
  </si>
  <si>
    <t>CARE A1+</t>
  </si>
  <si>
    <t>IBCL1105</t>
  </si>
  <si>
    <t>ICICI Bank Limited (21/08/2020) ** #</t>
  </si>
  <si>
    <t>INE090A165V0</t>
  </si>
  <si>
    <t>ICRA A1+</t>
  </si>
  <si>
    <t>IBCL1109</t>
  </si>
  <si>
    <t>ICICI Bank Limited (14/09/2020) ** #</t>
  </si>
  <si>
    <t>INE090A166V8</t>
  </si>
  <si>
    <t>Commercial Paper</t>
  </si>
  <si>
    <t>NTPC175</t>
  </si>
  <si>
    <t>NTPC Limited (10/01/2020) ** #</t>
  </si>
  <si>
    <t>INE733E14575</t>
  </si>
  <si>
    <t>REP_23788</t>
  </si>
  <si>
    <t xml:space="preserve">$  Less Than 0.01% of Net Asset Value </t>
  </si>
  <si>
    <t>Industry / Rating</t>
  </si>
  <si>
    <t>Equity &amp; Equity related</t>
  </si>
  <si>
    <t>(a) Listed / awaiting listing on Stock Exchanges</t>
  </si>
  <si>
    <t>TCSL01</t>
  </si>
  <si>
    <t>Tata Consultancy Services Limited</t>
  </si>
  <si>
    <t>INE467B01029</t>
  </si>
  <si>
    <t>Software</t>
  </si>
  <si>
    <t>HDFB03</t>
  </si>
  <si>
    <t>HDFC Bank Limited</t>
  </si>
  <si>
    <t>INE040A01034</t>
  </si>
  <si>
    <t>Banks</t>
  </si>
  <si>
    <t>BAFL02</t>
  </si>
  <si>
    <t>Bajaj Finance Limited</t>
  </si>
  <si>
    <t>INE296A01024</t>
  </si>
  <si>
    <t>Finance</t>
  </si>
  <si>
    <t>HDFC03</t>
  </si>
  <si>
    <t>Housing Development Finance Corporation Limited</t>
  </si>
  <si>
    <t>INE001A01036</t>
  </si>
  <si>
    <t>IBCL05</t>
  </si>
  <si>
    <t>ICICI Bank Limited</t>
  </si>
  <si>
    <t>INE090A01021</t>
  </si>
  <si>
    <t>RIND01</t>
  </si>
  <si>
    <t>Reliance Industries Limited</t>
  </si>
  <si>
    <t>INE002A01018</t>
  </si>
  <si>
    <t>Petroleum Products</t>
  </si>
  <si>
    <t>DIVI02</t>
  </si>
  <si>
    <t>Divi's Laboratories Limited</t>
  </si>
  <si>
    <t>INE361B01024</t>
  </si>
  <si>
    <t>Pharmaceuticals</t>
  </si>
  <si>
    <t>ASTP04</t>
  </si>
  <si>
    <t>Astral Poly Technik Limited</t>
  </si>
  <si>
    <t>INE006I01046</t>
  </si>
  <si>
    <t>Industrial Products</t>
  </si>
  <si>
    <t>SUPI02</t>
  </si>
  <si>
    <t>Supreme Industries Limited</t>
  </si>
  <si>
    <t>INE195A01028</t>
  </si>
  <si>
    <t>BAND01</t>
  </si>
  <si>
    <t>Bandhan Bank Limited</t>
  </si>
  <si>
    <t>INE545U01014</t>
  </si>
  <si>
    <t>INFS02</t>
  </si>
  <si>
    <t>Infosys Limited</t>
  </si>
  <si>
    <t>INE009A01021</t>
  </si>
  <si>
    <t>PIIN03</t>
  </si>
  <si>
    <t>PI Industries Limited</t>
  </si>
  <si>
    <t>INE603J01030</t>
  </si>
  <si>
    <t>Pesticides</t>
  </si>
  <si>
    <t>TTPL01</t>
  </si>
  <si>
    <t>TTK Prestige Limited</t>
  </si>
  <si>
    <t>INE690A01010</t>
  </si>
  <si>
    <t>Consumer Durables</t>
  </si>
  <si>
    <t>SPCO02</t>
  </si>
  <si>
    <t>Symphony Limited</t>
  </si>
  <si>
    <t>INE225D01027</t>
  </si>
  <si>
    <t>MAUD01</t>
  </si>
  <si>
    <t>Maruti Suzuki India Limited</t>
  </si>
  <si>
    <t>INE585B01010</t>
  </si>
  <si>
    <t>Auto</t>
  </si>
  <si>
    <t>ENDT01</t>
  </si>
  <si>
    <t>Endurance Technologies Limited</t>
  </si>
  <si>
    <t>INE913H01037</t>
  </si>
  <si>
    <t>Auto Ancillaries</t>
  </si>
  <si>
    <t>HLEL02</t>
  </si>
  <si>
    <t>Hindustan Unilever Limited</t>
  </si>
  <si>
    <t>INE030A01027</t>
  </si>
  <si>
    <t>Consumer Non Durables</t>
  </si>
  <si>
    <t>CFCP02</t>
  </si>
  <si>
    <t>Camlin Fine Sciences Limited</t>
  </si>
  <si>
    <t>INE052I01032</t>
  </si>
  <si>
    <t>Chemicals</t>
  </si>
  <si>
    <t>COFE03</t>
  </si>
  <si>
    <t>Coromandel International Limited</t>
  </si>
  <si>
    <t>INE169A01031</t>
  </si>
  <si>
    <t>Fertilisers</t>
  </si>
  <si>
    <t>TEMA02</t>
  </si>
  <si>
    <t>Tech Mahindra Limited</t>
  </si>
  <si>
    <t>INE669C01036</t>
  </si>
  <si>
    <t>ULCC01</t>
  </si>
  <si>
    <t>UltraTech Cement Limited</t>
  </si>
  <si>
    <t>INE481G01011</t>
  </si>
  <si>
    <t>Cement</t>
  </si>
  <si>
    <t>IPCA02</t>
  </si>
  <si>
    <t>IPCA Laboratories Limited</t>
  </si>
  <si>
    <t>INE571A01020</t>
  </si>
  <si>
    <t>TINV04</t>
  </si>
  <si>
    <t>Cholamandalam Financial Holdings Limited</t>
  </si>
  <si>
    <t>INE149A01033</t>
  </si>
  <si>
    <t>SPIL03</t>
  </si>
  <si>
    <t>Sun Pharmaceutical Industries Limited</t>
  </si>
  <si>
    <t>INE044A01036</t>
  </si>
  <si>
    <t>AARI02</t>
  </si>
  <si>
    <t>Aarti Industries Limited</t>
  </si>
  <si>
    <t>INE769A01020</t>
  </si>
  <si>
    <t>CCOI02</t>
  </si>
  <si>
    <t>Container Corporation of India Limited</t>
  </si>
  <si>
    <t>INE111A01025</t>
  </si>
  <si>
    <t>Transportation</t>
  </si>
  <si>
    <t>AIEL02</t>
  </si>
  <si>
    <t>AIA Engineering Limited</t>
  </si>
  <si>
    <t>INE212H01026</t>
  </si>
  <si>
    <t>GUAM02</t>
  </si>
  <si>
    <t>Ambuja Cements Limited</t>
  </si>
  <si>
    <t>INE079A01024</t>
  </si>
  <si>
    <t>MOSU03</t>
  </si>
  <si>
    <t>Motherson Sumi Systems Limited</t>
  </si>
  <si>
    <t>INE775A01035</t>
  </si>
  <si>
    <t>MAHI02</t>
  </si>
  <si>
    <t>Mahindra &amp; Mahindra Limited</t>
  </si>
  <si>
    <t>INE101A01026</t>
  </si>
  <si>
    <t>VEPL01</t>
  </si>
  <si>
    <t>Varroc Engineering Limited</t>
  </si>
  <si>
    <t>INE665L01035</t>
  </si>
  <si>
    <t>ITCL02</t>
  </si>
  <si>
    <t>ITC Limited</t>
  </si>
  <si>
    <t>INE154A01025</t>
  </si>
  <si>
    <t>MAFS02</t>
  </si>
  <si>
    <t>Mahindra &amp; Mahindra Financial Services Limited</t>
  </si>
  <si>
    <t>INE774D01024</t>
  </si>
  <si>
    <t>PRRC03</t>
  </si>
  <si>
    <t>Navin Fluorine International Limited</t>
  </si>
  <si>
    <t>INE048G01026</t>
  </si>
  <si>
    <t>PVRL01</t>
  </si>
  <si>
    <t>PVR Limited</t>
  </si>
  <si>
    <t>INE191H01014</t>
  </si>
  <si>
    <t>Media &amp; Entertainment</t>
  </si>
  <si>
    <t>(b) Unlisted</t>
  </si>
  <si>
    <t>ASUF01</t>
  </si>
  <si>
    <t>Arti Surfactants Limited ** #</t>
  </si>
  <si>
    <t>INE09EO01013</t>
  </si>
  <si>
    <t>Derivatives</t>
  </si>
  <si>
    <t>Index / Stock Options</t>
  </si>
  <si>
    <t>N21DC10500P</t>
  </si>
  <si>
    <t>Nifty 50 Index 10500 Put December 2021 Option **</t>
  </si>
  <si>
    <t>CGPO23</t>
  </si>
  <si>
    <t>9.15% Coastal Gujarat Power Limited (14/06/2021) **</t>
  </si>
  <si>
    <t>INE295J08048</t>
  </si>
  <si>
    <t>CARE AA(CE)</t>
  </si>
  <si>
    <t>NIMA328</t>
  </si>
  <si>
    <t>7.90% Nirma Limited (28/02/2020) **</t>
  </si>
  <si>
    <t>INE091A07174</t>
  </si>
  <si>
    <t>CRISIL AA</t>
  </si>
  <si>
    <t>TMLF412</t>
  </si>
  <si>
    <t>TMF Holdings Limited (24/01/2020) (ZCB) ** #</t>
  </si>
  <si>
    <t>INE909H08253</t>
  </si>
  <si>
    <t>CRISIL AA-</t>
  </si>
  <si>
    <t>Industry</t>
  </si>
  <si>
    <t>KOMA02</t>
  </si>
  <si>
    <t>Kotak Mahindra Bank Limited</t>
  </si>
  <si>
    <t>INE237A01028</t>
  </si>
  <si>
    <t>SUFI01</t>
  </si>
  <si>
    <t>Sundaram Finance Limited</t>
  </si>
  <si>
    <t>INE660A01013</t>
  </si>
  <si>
    <t>CUBI02</t>
  </si>
  <si>
    <t>City Union Bank Limited</t>
  </si>
  <si>
    <t>INE491A01021</t>
  </si>
  <si>
    <t>ACCL02</t>
  </si>
  <si>
    <t>ACC Limited</t>
  </si>
  <si>
    <t>INE012A01025</t>
  </si>
  <si>
    <t>LARS02</t>
  </si>
  <si>
    <t>Larsen &amp; Toubro Limited</t>
  </si>
  <si>
    <t>INE018A01030</t>
  </si>
  <si>
    <t>Construction Project</t>
  </si>
  <si>
    <t>ASPA02</t>
  </si>
  <si>
    <t>Asian Paints Limited</t>
  </si>
  <si>
    <t>INE021A01026</t>
  </si>
  <si>
    <t>NEST01</t>
  </si>
  <si>
    <t>Nestle India Limited</t>
  </si>
  <si>
    <t>INE239A01016</t>
  </si>
  <si>
    <t>CHOL02</t>
  </si>
  <si>
    <t>Cholamandalam Investment and Finance Company Limited</t>
  </si>
  <si>
    <t>INE121A01024</t>
  </si>
  <si>
    <t>TCNS01</t>
  </si>
  <si>
    <t>TCNS Clothing Co. Limited</t>
  </si>
  <si>
    <t>INE778U01029</t>
  </si>
  <si>
    <t>Textile Products</t>
  </si>
  <si>
    <t>SRFL01</t>
  </si>
  <si>
    <t>SRF Limited</t>
  </si>
  <si>
    <t>INE647A01010</t>
  </si>
  <si>
    <t>BFSL01</t>
  </si>
  <si>
    <t>Bajaj Finserv Limited</t>
  </si>
  <si>
    <t>INE918I01018</t>
  </si>
  <si>
    <t>GALS01</t>
  </si>
  <si>
    <t>Galaxy Surfactants Limited</t>
  </si>
  <si>
    <t>INE600K01018</t>
  </si>
  <si>
    <t>BALI02</t>
  </si>
  <si>
    <t>Balkrishna Industries Limited</t>
  </si>
  <si>
    <t>INE787D01026</t>
  </si>
  <si>
    <t>SHCE01</t>
  </si>
  <si>
    <t>Shree Cement Limited</t>
  </si>
  <si>
    <t>INE070A01015</t>
  </si>
  <si>
    <t>IRCT01</t>
  </si>
  <si>
    <t>Indian Railway Catering And Tourism Corporation Limited</t>
  </si>
  <si>
    <t>INE335Y01012</t>
  </si>
  <si>
    <t>Services</t>
  </si>
  <si>
    <t>MINT01</t>
  </si>
  <si>
    <t>MindTree Limited</t>
  </si>
  <si>
    <t>INE018I01017</t>
  </si>
  <si>
    <t>NITL01</t>
  </si>
  <si>
    <t>NIIT Technologies Limited</t>
  </si>
  <si>
    <t>INE591G01017</t>
  </si>
  <si>
    <t>CSBL01</t>
  </si>
  <si>
    <t>CSB Bank Limited</t>
  </si>
  <si>
    <t>INE679A01013</t>
  </si>
  <si>
    <t>Others</t>
  </si>
  <si>
    <t>Margin Fixed Deposit</t>
  </si>
  <si>
    <t xml:space="preserve">Duration (in Days) </t>
  </si>
  <si>
    <t>FDHD1695</t>
  </si>
  <si>
    <t>189</t>
  </si>
  <si>
    <t xml:space="preserve"> </t>
  </si>
  <si>
    <t>BTVL02</t>
  </si>
  <si>
    <t>Bharti Airtel Limited</t>
  </si>
  <si>
    <t>INE397D01024</t>
  </si>
  <si>
    <t>Telecom - Services</t>
  </si>
  <si>
    <t>TWAT02</t>
  </si>
  <si>
    <t>Titan Company Limited</t>
  </si>
  <si>
    <t>INE280A01028</t>
  </si>
  <si>
    <t>AVSP01</t>
  </si>
  <si>
    <t>Avenue Supermarts Limited</t>
  </si>
  <si>
    <t>INE192R01011</t>
  </si>
  <si>
    <t>Retailing</t>
  </si>
  <si>
    <t>INAV01</t>
  </si>
  <si>
    <t>InterGlobe Aviation Limited</t>
  </si>
  <si>
    <t>INE646L01027</t>
  </si>
  <si>
    <t>NECH01</t>
  </si>
  <si>
    <t>Neogen Chemicals Limited</t>
  </si>
  <si>
    <t>INE136S01016</t>
  </si>
  <si>
    <t>VGIL02</t>
  </si>
  <si>
    <t>V-Guard Industries Limited</t>
  </si>
  <si>
    <t>INE951I01027</t>
  </si>
  <si>
    <t>WABT01</t>
  </si>
  <si>
    <t>WABCO India Limited</t>
  </si>
  <si>
    <t>INE342J01019</t>
  </si>
  <si>
    <t>STPR03</t>
  </si>
  <si>
    <t>JK Lakshmi Cement Limited</t>
  </si>
  <si>
    <t>INE786A01032</t>
  </si>
  <si>
    <t>UNBI323</t>
  </si>
  <si>
    <t>9.08% Union Bank of India (03/05/2022) **</t>
  </si>
  <si>
    <t>INE692A08086</t>
  </si>
  <si>
    <t>BWR AA</t>
  </si>
  <si>
    <t>SBAI192</t>
  </si>
  <si>
    <t>8.39% State Bank of India (25/10/2021) **</t>
  </si>
  <si>
    <t>INE062A08140</t>
  </si>
  <si>
    <t>CRISIL AA+</t>
  </si>
  <si>
    <t>BKBA282</t>
  </si>
  <si>
    <t>8.50% Bank of Baroda (02/12/2021) **</t>
  </si>
  <si>
    <t>INE028A08083</t>
  </si>
  <si>
    <t>CARE AA</t>
  </si>
  <si>
    <t>POWF371</t>
  </si>
  <si>
    <t>7.05% Power Finance Corporation Limited (15/05/2020) **</t>
  </si>
  <si>
    <t>INE134E08IS1</t>
  </si>
  <si>
    <t>GOI2230</t>
  </si>
  <si>
    <t>8.06% State Government Securities (27/03/2029)</t>
  </si>
  <si>
    <t>IN1920180222</t>
  </si>
  <si>
    <t>GOI2249</t>
  </si>
  <si>
    <t>7.57% Government of India (17/06/2033)</t>
  </si>
  <si>
    <t>IN0020190065</t>
  </si>
  <si>
    <t>GOI453</t>
  </si>
  <si>
    <t>7.40% Government of India (09/09/2035)</t>
  </si>
  <si>
    <t>IN0020050012</t>
  </si>
  <si>
    <t>IBCL1000</t>
  </si>
  <si>
    <t>9.20% ICICI Bank Limited (17/03/2022) **</t>
  </si>
  <si>
    <t>INE090A08TW2</t>
  </si>
  <si>
    <t>ICRA AA+</t>
  </si>
  <si>
    <t>UNBI322</t>
  </si>
  <si>
    <t>9.10% Union Bank of India (31/03/2022) **</t>
  </si>
  <si>
    <t>INE692A08078</t>
  </si>
  <si>
    <t>SYBK282</t>
  </si>
  <si>
    <t>9.95% Syndicate Bank (25/10/2021) **</t>
  </si>
  <si>
    <t>INE667A08088</t>
  </si>
  <si>
    <t>IND A+</t>
  </si>
  <si>
    <t>PUBA927</t>
  </si>
  <si>
    <t>9.21% Punjab National Bank (31/03/2022) **</t>
  </si>
  <si>
    <t>INE160A08126</t>
  </si>
  <si>
    <t>IND A</t>
  </si>
  <si>
    <t>GOI1430</t>
  </si>
  <si>
    <t>7.59% Government of India (11/01/2026)</t>
  </si>
  <si>
    <t>IN0020150093</t>
  </si>
  <si>
    <t>GOI2179</t>
  </si>
  <si>
    <t>7.26% Government of India (14/01/2029)</t>
  </si>
  <si>
    <t>IN0020180454</t>
  </si>
  <si>
    <t>NHAI67</t>
  </si>
  <si>
    <t>7.70% National Highways Auth Of Ind (13/09/2029) **</t>
  </si>
  <si>
    <t>INE906B07HH5</t>
  </si>
  <si>
    <t>RECL365</t>
  </si>
  <si>
    <t>8.30% REC Limited (23/03/2029) **</t>
  </si>
  <si>
    <t>INE020B08BO2</t>
  </si>
  <si>
    <t>HDFB631</t>
  </si>
  <si>
    <t>8.44% HDFC Bank Limited (28/12/2028) **</t>
  </si>
  <si>
    <t>INE040A08393</t>
  </si>
  <si>
    <t>IRLY324</t>
  </si>
  <si>
    <t>8.30% Indian Railway Finance Corporation Limited (23/03/2029) **</t>
  </si>
  <si>
    <t>INE053F07BD9</t>
  </si>
  <si>
    <t>(c) Securitised Debt</t>
  </si>
  <si>
    <t>MFLS22</t>
  </si>
  <si>
    <t>MFL Securitisation Trust (25/06/2021) ** #</t>
  </si>
  <si>
    <t>INE678X15017</t>
  </si>
  <si>
    <t>CRISIL AAA(SO)</t>
  </si>
  <si>
    <t>NTPC179</t>
  </si>
  <si>
    <t>NTPC Limited (17/03/2020) **</t>
  </si>
  <si>
    <t>INE733E14641</t>
  </si>
  <si>
    <t>LARS360</t>
  </si>
  <si>
    <t>Larsen &amp; Toubro Limited (28/02/2020) ** #</t>
  </si>
  <si>
    <t>INE018A14HC8</t>
  </si>
  <si>
    <t>FCOI31</t>
  </si>
  <si>
    <t>7.64% Food Corporation Of India (12/12/2029)</t>
  </si>
  <si>
    <t>INE861G08050</t>
  </si>
  <si>
    <t>AIAH22</t>
  </si>
  <si>
    <t>7.39% Air India Assets Holding Limited (12/10/2029) **</t>
  </si>
  <si>
    <t>INE0AED08029</t>
  </si>
  <si>
    <t>ICRA AAA(CE)</t>
  </si>
  <si>
    <t>POWF441</t>
  </si>
  <si>
    <t>8.85% Power Finance Corporation Limited (25/05/2029) **</t>
  </si>
  <si>
    <t>INE134E08KC1</t>
  </si>
  <si>
    <t>HURD208</t>
  </si>
  <si>
    <t>8.58% Housing &amp; Urban Development Corporation Limited (14/02/2029) **</t>
  </si>
  <si>
    <t>INE031A08681</t>
  </si>
  <si>
    <t>NHPC123</t>
  </si>
  <si>
    <t>7.50% NHPC Limited (07/10/2028) **</t>
  </si>
  <si>
    <t>INE848E07AR7</t>
  </si>
  <si>
    <t>IRLY333</t>
  </si>
  <si>
    <t>7.50% Indian Railway Finance Corporation Limited (07/09/2029) **</t>
  </si>
  <si>
    <t>INE053F07BW9</t>
  </si>
  <si>
    <t>NBAR509</t>
  </si>
  <si>
    <t>8.24% National Bank For Agriculture and Rural Development (22/03/2029) **</t>
  </si>
  <si>
    <t>INE261F08BF1</t>
  </si>
  <si>
    <t>HDFC1068</t>
  </si>
  <si>
    <t>8.55% Housing Development Finance Corporation Limited (27/03/2029) **</t>
  </si>
  <si>
    <t>INE001A07RT1</t>
  </si>
  <si>
    <t>NTPC146</t>
  </si>
  <si>
    <t>8.30% NTPC Limited (15/01/2029)</t>
  </si>
  <si>
    <t>INE733E07KJ7</t>
  </si>
  <si>
    <t>PGCI398</t>
  </si>
  <si>
    <t>8.13% Power Grid Corporation of India Limited (25/04/2031) **</t>
  </si>
  <si>
    <t>INE752E07NX2</t>
  </si>
  <si>
    <t>BKBA316</t>
  </si>
  <si>
    <t>7.75% Bank of Baroda (11/09/2034) **</t>
  </si>
  <si>
    <t>INE028A08166</t>
  </si>
  <si>
    <t>NHAI61</t>
  </si>
  <si>
    <t>8.49% National Highways Auth Of Ind (05/02/2029) **</t>
  </si>
  <si>
    <t>INE906B07GO3</t>
  </si>
  <si>
    <t>RECL353</t>
  </si>
  <si>
    <t>8.56% REC Limited (29/11/2028) **</t>
  </si>
  <si>
    <t>INE020B08BG8</t>
  </si>
  <si>
    <t>HDFC1038</t>
  </si>
  <si>
    <t>9.00% Housing Development Finance Corporation Limited (29/11/2028)</t>
  </si>
  <si>
    <t>INE001A07RK0</t>
  </si>
  <si>
    <t>NBAR488</t>
  </si>
  <si>
    <t>8.42% National Bank For Agriculture and Rural Development (13/02/2029)</t>
  </si>
  <si>
    <t>INE261F08BA2</t>
  </si>
  <si>
    <t>HURD211</t>
  </si>
  <si>
    <t>8.37% Housing &amp; Urban Development Corporation Limited (23/03/2029)</t>
  </si>
  <si>
    <t>INE031A08707</t>
  </si>
  <si>
    <t>RECL370</t>
  </si>
  <si>
    <t>8.80% REC Limited (14/05/2029) **</t>
  </si>
  <si>
    <t>INE020B08BS3</t>
  </si>
  <si>
    <t>PGCI366</t>
  </si>
  <si>
    <t>8.15% Power Grid Corporation of India Limited (09/03/2030) **</t>
  </si>
  <si>
    <t>INE752E07MK1</t>
  </si>
  <si>
    <t>IRLY325</t>
  </si>
  <si>
    <t>8.23% Indian Railway Finance Corporation Limited (29/03/2029)</t>
  </si>
  <si>
    <t>INE053F07BE7</t>
  </si>
  <si>
    <t>HDFC1093</t>
  </si>
  <si>
    <t>8.05% Housing Development Finance Corporation Limited (22/10/2029) **</t>
  </si>
  <si>
    <t>INE001A07SB7</t>
  </si>
  <si>
    <t>PGCI403</t>
  </si>
  <si>
    <t>7.55% Power Grid Corporation of India Limited (20/09/2031) **</t>
  </si>
  <si>
    <t>INE752E07OB6</t>
  </si>
  <si>
    <t>IRLY334</t>
  </si>
  <si>
    <t>7.55% Indian Railway Finance Corporation Limited (06/11/2029)</t>
  </si>
  <si>
    <t>INE053F07BX7</t>
  </si>
  <si>
    <t>NHAI65</t>
  </si>
  <si>
    <t>7.49% National Highways Auth Of Ind (01/08/2029)</t>
  </si>
  <si>
    <t>INE906B07HG7</t>
  </si>
  <si>
    <t>NTPC166</t>
  </si>
  <si>
    <t>7.32% NTPC Limited (17/07/2029) **</t>
  </si>
  <si>
    <t>INE733E07KL3</t>
  </si>
  <si>
    <t>IIFC28</t>
  </si>
  <si>
    <t>9.41% India Infrastructure Fin Co Ltd (27/07/2037) **</t>
  </si>
  <si>
    <t>INE787H07057</t>
  </si>
  <si>
    <t>GOI2233</t>
  </si>
  <si>
    <t>7.27% Government of India (08/04/2026)</t>
  </si>
  <si>
    <t>IN0020190016</t>
  </si>
  <si>
    <t>GOI1197</t>
  </si>
  <si>
    <t>8.60% Government of India (02/06/2028)</t>
  </si>
  <si>
    <t>IN0020140011</t>
  </si>
  <si>
    <t>MCSP02</t>
  </si>
  <si>
    <t>United Spirits Limited</t>
  </si>
  <si>
    <t>INE854D01024</t>
  </si>
  <si>
    <t>MFSL01</t>
  </si>
  <si>
    <t>Mas Financial Services Limited</t>
  </si>
  <si>
    <t>INE348L01012</t>
  </si>
  <si>
    <t>RATN01</t>
  </si>
  <si>
    <t>RBL Bank Limited</t>
  </si>
  <si>
    <t>INE976G01028</t>
  </si>
  <si>
    <t>BKBA02</t>
  </si>
  <si>
    <t>Bank of Baroda</t>
  </si>
  <si>
    <t>INE028A01039</t>
  </si>
  <si>
    <t>DABU02</t>
  </si>
  <si>
    <t>Dabur India Limited</t>
  </si>
  <si>
    <t>INE016A01026</t>
  </si>
  <si>
    <t>AUPH03</t>
  </si>
  <si>
    <t>Aurobindo Pharma Limited</t>
  </si>
  <si>
    <t>INE406A01037</t>
  </si>
  <si>
    <t>BALN01</t>
  </si>
  <si>
    <t>Bajaj Auto Limited</t>
  </si>
  <si>
    <t>INE917I01010</t>
  </si>
  <si>
    <t>ADAP01</t>
  </si>
  <si>
    <t>Adani Power Limited</t>
  </si>
  <si>
    <t>INE814H01011</t>
  </si>
  <si>
    <t>Power</t>
  </si>
  <si>
    <t>MARC02</t>
  </si>
  <si>
    <t>Marico Limited</t>
  </si>
  <si>
    <t>INE196A01026</t>
  </si>
  <si>
    <t>HCLT02</t>
  </si>
  <si>
    <t>HCL Technologies Limited</t>
  </si>
  <si>
    <t>INE860A01027</t>
  </si>
  <si>
    <t>NMDC01</t>
  </si>
  <si>
    <t>NMDC Limited</t>
  </si>
  <si>
    <t>INE584A01023</t>
  </si>
  <si>
    <t>Minerals/Mining</t>
  </si>
  <si>
    <t>TELC04</t>
  </si>
  <si>
    <t>Tata Motors Limited</t>
  </si>
  <si>
    <t>IN9155A01020</t>
  </si>
  <si>
    <t>UBBL02</t>
  </si>
  <si>
    <t>United Breweries Limited</t>
  </si>
  <si>
    <t>INE686F01025</t>
  </si>
  <si>
    <t>LICH02</t>
  </si>
  <si>
    <t>LIC Housing Finance Limited</t>
  </si>
  <si>
    <t>INE115A01026</t>
  </si>
  <si>
    <t>VOLT02</t>
  </si>
  <si>
    <t>Voltas Limited</t>
  </si>
  <si>
    <t>INE226A01021</t>
  </si>
  <si>
    <t>TPOW02</t>
  </si>
  <si>
    <t>Tata Power Company Limited</t>
  </si>
  <si>
    <t>INE245A01021</t>
  </si>
  <si>
    <t>CHLO02</t>
  </si>
  <si>
    <t>Exide Industries Limited</t>
  </si>
  <si>
    <t>INE302A01020</t>
  </si>
  <si>
    <t>Index / Stock Futures</t>
  </si>
  <si>
    <t>CHLOJAN20</t>
  </si>
  <si>
    <t>Exide Industries Limited January 2020 Future</t>
  </si>
  <si>
    <t>TPOWJAN20</t>
  </si>
  <si>
    <t>Tata Power Company Limited January 2020 Future</t>
  </si>
  <si>
    <t>LICHJAN20</t>
  </si>
  <si>
    <t>LIC Housing Finance Limited January 2020 Future</t>
  </si>
  <si>
    <t>TELCDJAN20</t>
  </si>
  <si>
    <t>Tata Motors Limited January 2020 Future</t>
  </si>
  <si>
    <t>NMDCJAN20</t>
  </si>
  <si>
    <t>NMDC Limited January 2020 Future</t>
  </si>
  <si>
    <t>HCLTJAN20</t>
  </si>
  <si>
    <t>HCL Technologies Limited January 2020 Future</t>
  </si>
  <si>
    <t>MARCJAN20</t>
  </si>
  <si>
    <t>Marico Limited January 2020 Future</t>
  </si>
  <si>
    <t>ADAPJAN20</t>
  </si>
  <si>
    <t>Adani Power Limited January 2020 Future</t>
  </si>
  <si>
    <t>MMFSJAN20</t>
  </si>
  <si>
    <t>Mahindra &amp; Mahindra Financial Services Limited January 2020 Future</t>
  </si>
  <si>
    <t>LARSJAN20</t>
  </si>
  <si>
    <t>Larsen &amp; Toubro Limited January 2020 Future</t>
  </si>
  <si>
    <t>HLELJAN20</t>
  </si>
  <si>
    <t>Hindustan Unilever Limited January 2020 Future</t>
  </si>
  <si>
    <t>BALNJAN20</t>
  </si>
  <si>
    <t>Bajaj Auto Limited January 2020 Future</t>
  </si>
  <si>
    <t>AUPHJAN20</t>
  </si>
  <si>
    <t>Aurobindo Pharma Limited January 2020 Future</t>
  </si>
  <si>
    <t>ULCCJAN20</t>
  </si>
  <si>
    <t>UltraTech Cement Limited January 2020 Future</t>
  </si>
  <si>
    <t>DABUJAN20</t>
  </si>
  <si>
    <t>Dabur India Limited January 2020 Future</t>
  </si>
  <si>
    <t>ITCLJAN20</t>
  </si>
  <si>
    <t>ITC Limited January 2020 Future</t>
  </si>
  <si>
    <t>ACCLJAN20</t>
  </si>
  <si>
    <t>ACC Limited January 2020 Future</t>
  </si>
  <si>
    <t>BKBAJAN20</t>
  </si>
  <si>
    <t>Bank of Baroda January 2020 Future</t>
  </si>
  <si>
    <t>MCSPJAN20</t>
  </si>
  <si>
    <t>United Spirits Limited January 2020 Future</t>
  </si>
  <si>
    <t>ASPAJAN20</t>
  </si>
  <si>
    <t>Asian Paints Limited January 2020 Future</t>
  </si>
  <si>
    <t>HDFBJAN20</t>
  </si>
  <si>
    <t>HDFC Bank Limited January 2020 Future</t>
  </si>
  <si>
    <t>BAFLJAN20</t>
  </si>
  <si>
    <t>Bajaj Finance Limited January 2020 Future</t>
  </si>
  <si>
    <t>HDFCJAN20</t>
  </si>
  <si>
    <t>Housing Development Finance Corporation Limited January 2020 Future</t>
  </si>
  <si>
    <t>RINDJAN20</t>
  </si>
  <si>
    <t>Reliance Industries Limited January 2020 Future</t>
  </si>
  <si>
    <t>HDFC914</t>
  </si>
  <si>
    <t>7.78% Housing Development Finance Corporation Limited (24/03/2020)</t>
  </si>
  <si>
    <t>INE001A07QF2</t>
  </si>
  <si>
    <t>LICH550</t>
  </si>
  <si>
    <t>7.24% LIC Housing Finance Limited (23/08/2021) **</t>
  </si>
  <si>
    <t>INE115A07OK5</t>
  </si>
  <si>
    <t>LARS359</t>
  </si>
  <si>
    <t>6.77% Larsen &amp; Toubro Limited (20/08/2020) **</t>
  </si>
  <si>
    <t>INE018A08AT9</t>
  </si>
  <si>
    <t>SHTR350</t>
  </si>
  <si>
    <t>INE721A07KX1</t>
  </si>
  <si>
    <t>MUFL216</t>
  </si>
  <si>
    <t>8.75% Muthoot Finance Limited (19/06/2021) **</t>
  </si>
  <si>
    <t>INE414G07CM0</t>
  </si>
  <si>
    <t>CHOL777</t>
  </si>
  <si>
    <t>Cholamandalam Investment and Finance Company Limited (29/04/2020) (ZCB) **</t>
  </si>
  <si>
    <t>INE121A07MH3</t>
  </si>
  <si>
    <t>IBCL1054</t>
  </si>
  <si>
    <t>9.15% ICICI Bank Limited (20/06/2023) **</t>
  </si>
  <si>
    <t>INE090A08UB4</t>
  </si>
  <si>
    <t>SHTR437</t>
  </si>
  <si>
    <t>9.10% Shriram Transport Finance Company Limited (12/07/2021) **</t>
  </si>
  <si>
    <t>INE721A07NV9</t>
  </si>
  <si>
    <t>TASO118</t>
  </si>
  <si>
    <t>7.90% Tata Sons Private Ltd (06/03/2020) ** #</t>
  </si>
  <si>
    <t>INE895D08766</t>
  </si>
  <si>
    <t>HDFC1085</t>
  </si>
  <si>
    <t>Housing Development Finance Corporation Limited (10/07/2020) **</t>
  </si>
  <si>
    <t>INE001A14VO0</t>
  </si>
  <si>
    <t>Treasury Bill</t>
  </si>
  <si>
    <t>TBIL1681</t>
  </si>
  <si>
    <t>76 Days CMB (MD 17/03/2020)</t>
  </si>
  <si>
    <t>IN002019U041</t>
  </si>
  <si>
    <t>FDHD1693</t>
  </si>
  <si>
    <t>FDHD1692</t>
  </si>
  <si>
    <t>FDHD1671</t>
  </si>
  <si>
    <t>187</t>
  </si>
  <si>
    <t>FDHD1670</t>
  </si>
  <si>
    <t>FDHD1686</t>
  </si>
  <si>
    <t>FDHD1677</t>
  </si>
  <si>
    <t>FDHD1690</t>
  </si>
  <si>
    <t>FDHD1687</t>
  </si>
  <si>
    <t>FDHD1689</t>
  </si>
  <si>
    <t>FDHD1691</t>
  </si>
  <si>
    <t>FDHD1682</t>
  </si>
  <si>
    <t>FDHD1694</t>
  </si>
  <si>
    <t>FDHD1684</t>
  </si>
  <si>
    <t>188</t>
  </si>
  <si>
    <t>PIDI02</t>
  </si>
  <si>
    <t>Pidilite Industries Limited</t>
  </si>
  <si>
    <t>INE318A01026</t>
  </si>
  <si>
    <t>IEIN01</t>
  </si>
  <si>
    <t>Info Edge (India) Limited</t>
  </si>
  <si>
    <t>INE663F01024</t>
  </si>
  <si>
    <t>N20JN9000P</t>
  </si>
  <si>
    <t>Nifty 50 Index 9000 Put June 2020 Option</t>
  </si>
  <si>
    <t>N20JN10000P</t>
  </si>
  <si>
    <t>Nifty 50 Index 10000 Put June 2020 Option **</t>
  </si>
  <si>
    <t>N20JN9900P</t>
  </si>
  <si>
    <t>Nifty 50 Index 9900 Put June 2020 Option **</t>
  </si>
  <si>
    <t>FDHD1651</t>
  </si>
  <si>
    <t>371</t>
  </si>
  <si>
    <t>SESA02</t>
  </si>
  <si>
    <t>Vedanta Limited</t>
  </si>
  <si>
    <t>INE205A01025</t>
  </si>
  <si>
    <t>Non - Ferrous Metals</t>
  </si>
  <si>
    <t>SBAI02</t>
  </si>
  <si>
    <t>State Bank of India</t>
  </si>
  <si>
    <t>INE062A01020</t>
  </si>
  <si>
    <t>CIPL03</t>
  </si>
  <si>
    <t>Cipla Limited</t>
  </si>
  <si>
    <t>INE059A01026</t>
  </si>
  <si>
    <t>JSPL03</t>
  </si>
  <si>
    <t>Jindal Steel &amp; Power Limited</t>
  </si>
  <si>
    <t>INE749A01030</t>
  </si>
  <si>
    <t>Ferrous Metals</t>
  </si>
  <si>
    <t>HERO02</t>
  </si>
  <si>
    <t>Hero MotoCorp Limited</t>
  </si>
  <si>
    <t>INE158A01026</t>
  </si>
  <si>
    <t>TOPL01</t>
  </si>
  <si>
    <t>Torrent Power Limited</t>
  </si>
  <si>
    <t>INE813H01021</t>
  </si>
  <si>
    <t>LUPL02</t>
  </si>
  <si>
    <t>Lupin Limited</t>
  </si>
  <si>
    <t>INE326A01037</t>
  </si>
  <si>
    <t>KCUL02</t>
  </si>
  <si>
    <t>Cummins India Limited</t>
  </si>
  <si>
    <t>INE298A01020</t>
  </si>
  <si>
    <t>PGCI01</t>
  </si>
  <si>
    <t>Power Grid Corporation of India Limited</t>
  </si>
  <si>
    <t>INE752E01010</t>
  </si>
  <si>
    <t>TTEA02</t>
  </si>
  <si>
    <t>Tata Global Beverages Limited</t>
  </si>
  <si>
    <t>INE192A01025</t>
  </si>
  <si>
    <t>GAIL01</t>
  </si>
  <si>
    <t>GAIL (India) Limited</t>
  </si>
  <si>
    <t>INE129A01019</t>
  </si>
  <si>
    <t>Gas</t>
  </si>
  <si>
    <t>GAILJAN20</t>
  </si>
  <si>
    <t>GAIL (India) Limited January 2020 Future</t>
  </si>
  <si>
    <t>UBBLJAN20</t>
  </si>
  <si>
    <t>United Breweries Limited January 2020 Future</t>
  </si>
  <si>
    <t>TTEAJAN20</t>
  </si>
  <si>
    <t>Tata Global Beverages Limited January 2020 Future</t>
  </si>
  <si>
    <t>PGCIJAN20</t>
  </si>
  <si>
    <t>Power Grid Corporation of India Limited January 2020 Future</t>
  </si>
  <si>
    <t>KCULJAN20</t>
  </si>
  <si>
    <t>Cummins India Limited January 2020 Future</t>
  </si>
  <si>
    <t>LUPLJAN20</t>
  </si>
  <si>
    <t>Lupin Limited January 2020 Future</t>
  </si>
  <si>
    <t>TOPLJAN20</t>
  </si>
  <si>
    <t>Torrent Power Limited January 2020 Future</t>
  </si>
  <si>
    <t>HEROJAN20</t>
  </si>
  <si>
    <t>Hero MotoCorp Limited January 2020 Future</t>
  </si>
  <si>
    <t>JSPLJAN20</t>
  </si>
  <si>
    <t>Jindal Steel &amp; Power Limited January 2020 Future</t>
  </si>
  <si>
    <t>BFSLJAN20</t>
  </si>
  <si>
    <t>Bajaj Finserv Limited January 2020 Future</t>
  </si>
  <si>
    <t>CIPLJAN20</t>
  </si>
  <si>
    <t>Cipla Limited January 2020 Future</t>
  </si>
  <si>
    <t>SBAIJAN20</t>
  </si>
  <si>
    <t>State Bank of India January 2020 Future</t>
  </si>
  <si>
    <t>MAHIJAN20</t>
  </si>
  <si>
    <t>Mahindra &amp; Mahindra Limited January 2020 Future</t>
  </si>
  <si>
    <t>SESAJAN20</t>
  </si>
  <si>
    <t>Vedanta Limited January 2020 Future</t>
  </si>
  <si>
    <t>PIDIJAN20</t>
  </si>
  <si>
    <t>Pidilite Industries Limited January 2020 Future</t>
  </si>
  <si>
    <t>DIVIJAN20</t>
  </si>
  <si>
    <t>Divi's Laboratories Limited January 2020 Future</t>
  </si>
  <si>
    <t>TWATJAN20</t>
  </si>
  <si>
    <t>Titan Company Limited January 2020 Future</t>
  </si>
  <si>
    <t>TEMAJAN20</t>
  </si>
  <si>
    <t>Tech Mahindra Limited January 2020 Future</t>
  </si>
  <si>
    <t>SPILJAN20</t>
  </si>
  <si>
    <t>Sun Pharmaceutical Industries Limited January 2020 Future</t>
  </si>
  <si>
    <t>IBCLJAN20</t>
  </si>
  <si>
    <t>ICICI Bank Limited January 2020 Future</t>
  </si>
  <si>
    <t>BTVLJAN20</t>
  </si>
  <si>
    <t>Bharti Airtel Limited January 2020 Future</t>
  </si>
  <si>
    <t>MOSUJAN20</t>
  </si>
  <si>
    <t>Motherson Sumi Systems Limited January 2020 Future</t>
  </si>
  <si>
    <t>MAUDJAN20</t>
  </si>
  <si>
    <t>Maruti Suzuki India Limited January 2020 Future</t>
  </si>
  <si>
    <t>HDFC1042</t>
  </si>
  <si>
    <t>8.70% Housing Development Finance Corporation Limited (15/12/2020) **</t>
  </si>
  <si>
    <t>INE001A07RN4</t>
  </si>
  <si>
    <t>HDFC908</t>
  </si>
  <si>
    <t>INE001A07QB1</t>
  </si>
  <si>
    <t>RECL340</t>
  </si>
  <si>
    <t>7.73% REC Limited (15/06/2021) **</t>
  </si>
  <si>
    <t>INE020B08AW7</t>
  </si>
  <si>
    <t>POWF354</t>
  </si>
  <si>
    <t>7.50% Power Finance Corporation Limited (16/08/2021) **</t>
  </si>
  <si>
    <t>INE134E08IH4</t>
  </si>
  <si>
    <t>ULCC67</t>
  </si>
  <si>
    <t>6.99% UltraTech Cement Limited (24/11/2021) **</t>
  </si>
  <si>
    <t>INE481G08024</t>
  </si>
  <si>
    <t>NBAR367</t>
  </si>
  <si>
    <t>6.98% National Bank For Agriculture and Rural Development (30/09/2020) **</t>
  </si>
  <si>
    <t>INE261F08907</t>
  </si>
  <si>
    <t>RIND202</t>
  </si>
  <si>
    <t>6.95% Reliance Industries Limited (14/12/2020) **</t>
  </si>
  <si>
    <t>INE002A08518</t>
  </si>
  <si>
    <t>NHBA293</t>
  </si>
  <si>
    <t>7.65% National Housing Bank (25/03/2022) **</t>
  </si>
  <si>
    <t>INE557F08FF3</t>
  </si>
  <si>
    <t>HDFC1091</t>
  </si>
  <si>
    <t>7.15% Housing Development Finance Corporation Limited (16/09/2021)</t>
  </si>
  <si>
    <t>INE001A07RY1</t>
  </si>
  <si>
    <t>BAFL724</t>
  </si>
  <si>
    <t>7.35% Bajaj Finance Limited (10/11/2022) **</t>
  </si>
  <si>
    <t>INE296A07QX1</t>
  </si>
  <si>
    <t>HDFC1096</t>
  </si>
  <si>
    <t>6.99% Housing Development Finance Corporation Limited (25/11/2021) **</t>
  </si>
  <si>
    <t>INE001A07SC5</t>
  </si>
  <si>
    <t>NAPL116</t>
  </si>
  <si>
    <t>INE445L08367</t>
  </si>
  <si>
    <t>KMIL361</t>
  </si>
  <si>
    <t>7.71% Kotak Mahindra Investments Limited (21/12/2021) **</t>
  </si>
  <si>
    <t>INE975F07GZ5</t>
  </si>
  <si>
    <t>INBS95</t>
  </si>
  <si>
    <t>8.32% Reliance Jio Infocomm Limited (08/07/2021) **</t>
  </si>
  <si>
    <t>INE110L07070</t>
  </si>
  <si>
    <t>POWF438</t>
  </si>
  <si>
    <t>8.20% Power Finance Corporation Limited (14/09/2020) **</t>
  </si>
  <si>
    <t>INE134E08JV3</t>
  </si>
  <si>
    <t>BGFL909</t>
  </si>
  <si>
    <t>9.39% Aditya Birla Finance Limited (29/04/2020) **</t>
  </si>
  <si>
    <t>INE860H07GF7</t>
  </si>
  <si>
    <t>NBAR428</t>
  </si>
  <si>
    <t>8.50% National Bank For Agriculture and Rural Development (31/01/2022) **</t>
  </si>
  <si>
    <t>INE261F08AK3</t>
  </si>
  <si>
    <t>AFGL134</t>
  </si>
  <si>
    <t>8.07% L&amp;T Finance Limited (29/05/2020) **</t>
  </si>
  <si>
    <t>INE027E07394</t>
  </si>
  <si>
    <t>PGCI383</t>
  </si>
  <si>
    <t>8.32% Power Grid Corporation of India Limited (23/12/2020) **</t>
  </si>
  <si>
    <t>INE752E07NJ1</t>
  </si>
  <si>
    <t>BGFL917</t>
  </si>
  <si>
    <t>Aditya Birla Finance Limited (05/06/2020) (ZCB) **</t>
  </si>
  <si>
    <t>INE860H07GK7</t>
  </si>
  <si>
    <t>POWF304</t>
  </si>
  <si>
    <t>8.36% Power Finance Corporation Limited (26/02/2020) **</t>
  </si>
  <si>
    <t>INE134E08GX5</t>
  </si>
  <si>
    <t>RIND298</t>
  </si>
  <si>
    <t>Reliance Industries Limited (03/03/2020) ** #</t>
  </si>
  <si>
    <t>INE002A14DL2</t>
  </si>
  <si>
    <t>KOMP1548</t>
  </si>
  <si>
    <t>Kotak Mahindra Prime Limited (28/09/2020) ** #</t>
  </si>
  <si>
    <t>INE916D14R55</t>
  </si>
  <si>
    <t>FDAU21</t>
  </si>
  <si>
    <t>427</t>
  </si>
  <si>
    <t>FDHD1652</t>
  </si>
  <si>
    <t>FDAU22</t>
  </si>
  <si>
    <t>6.75% AU Small Finance Bank Limited (22/02/2021)</t>
  </si>
  <si>
    <t>431</t>
  </si>
  <si>
    <t>FDHD1593</t>
  </si>
  <si>
    <t>369</t>
  </si>
  <si>
    <t>FDHD1732</t>
  </si>
  <si>
    <t>4.75% HDFC Bank Limited (25/02/2020)</t>
  </si>
  <si>
    <t>95</t>
  </si>
  <si>
    <t>FDAU23</t>
  </si>
  <si>
    <t>6.75% AU Small Finance Bank Limited (23/02/2021)</t>
  </si>
  <si>
    <t>FDHD1603</t>
  </si>
  <si>
    <t>FDHD1643</t>
  </si>
  <si>
    <t>FDHD1636</t>
  </si>
  <si>
    <t>366</t>
  </si>
  <si>
    <t>FDHD1701</t>
  </si>
  <si>
    <t>FDHD1736</t>
  </si>
  <si>
    <t>4.75% HDFC Bank Limited (02/03/2020)</t>
  </si>
  <si>
    <t>96</t>
  </si>
  <si>
    <t>FDHD1662</t>
  </si>
  <si>
    <t>370</t>
  </si>
  <si>
    <t>FDHD1666</t>
  </si>
  <si>
    <t>FDHD1654</t>
  </si>
  <si>
    <t>FDHD1743</t>
  </si>
  <si>
    <t>4.75% HDFC Bank Limited (20/03/2020)</t>
  </si>
  <si>
    <t>FDHD1663</t>
  </si>
  <si>
    <t>FDHD1650</t>
  </si>
  <si>
    <t>FDHD1635</t>
  </si>
  <si>
    <t>FDHD1640</t>
  </si>
  <si>
    <t>FDHD1632</t>
  </si>
  <si>
    <t>367</t>
  </si>
  <si>
    <t>FDHD1642</t>
  </si>
  <si>
    <t>FDHD1645</t>
  </si>
  <si>
    <t>SBAI200</t>
  </si>
  <si>
    <t>8.50% State Bank of India (22/11/2024)</t>
  </si>
  <si>
    <t>INE062A08223</t>
  </si>
  <si>
    <t>HLFL34</t>
  </si>
  <si>
    <t>8.85% Hinduja Leyland Finance Limited (07/02/2020) **</t>
  </si>
  <si>
    <t>INE146O07284</t>
  </si>
  <si>
    <t>CARE AA-</t>
  </si>
  <si>
    <t>POWF443</t>
  </si>
  <si>
    <t>8.10% Power Finance Corporation Limited (04/06/2024) **</t>
  </si>
  <si>
    <t>INE134E08KD9</t>
  </si>
  <si>
    <t>INBS227</t>
  </si>
  <si>
    <t>8.00% Reliance Jio Infocomm Limited (07/04/2023) **</t>
  </si>
  <si>
    <t>INE110L07088</t>
  </si>
  <si>
    <t>AIAH21</t>
  </si>
  <si>
    <t>7.39% Air India Assets Holding Limited (22/10/2029) **</t>
  </si>
  <si>
    <t>INE0AED08037</t>
  </si>
  <si>
    <t>SHEB102</t>
  </si>
  <si>
    <t>INE601U07079</t>
  </si>
  <si>
    <t>BKBA281</t>
  </si>
  <si>
    <t>9.14% Bank of Baroda (22/03/2022) **</t>
  </si>
  <si>
    <t>INE028A08091</t>
  </si>
  <si>
    <t>ONBH31</t>
  </si>
  <si>
    <t>8.28% Oriental Nagpur Betul Highway Limited (30/09/2022) **</t>
  </si>
  <si>
    <t>INE105N07126</t>
  </si>
  <si>
    <t>HHFL124</t>
  </si>
  <si>
    <t>7.92% Hero Fincorp Limited (05/06/2020) **</t>
  </si>
  <si>
    <t>INE957N07310</t>
  </si>
  <si>
    <t>MMFS986</t>
  </si>
  <si>
    <t>INE774D07PS3</t>
  </si>
  <si>
    <t>EKAF21</t>
  </si>
  <si>
    <t>10.60% Ess Kay Fincorp Limited (17/01/2020) **</t>
  </si>
  <si>
    <t>INE124N07093</t>
  </si>
  <si>
    <t>IND A+(CE)</t>
  </si>
  <si>
    <t>BCIP52</t>
  </si>
  <si>
    <t>10.35% Bahadur Chand Investments Pvt Limited (16/01/2024) ** #</t>
  </si>
  <si>
    <t>INE087M08035</t>
  </si>
  <si>
    <t>ICRA AA</t>
  </si>
  <si>
    <t>MRFL01</t>
  </si>
  <si>
    <t>MRF Limited</t>
  </si>
  <si>
    <t>INE883A01011</t>
  </si>
  <si>
    <t>PLNG01</t>
  </si>
  <si>
    <t>Petronet LNG Limited</t>
  </si>
  <si>
    <t>INE347G01014</t>
  </si>
  <si>
    <t>JKCE01</t>
  </si>
  <si>
    <t>JK Cement Limited</t>
  </si>
  <si>
    <t>INE823G01014</t>
  </si>
  <si>
    <t>PEFR01</t>
  </si>
  <si>
    <t>Aditya Birla Fashion and Retail Limited</t>
  </si>
  <si>
    <t>INE647O01011</t>
  </si>
  <si>
    <t>ASHL02</t>
  </si>
  <si>
    <t>Ashok Leyland Limited</t>
  </si>
  <si>
    <t>INE208A01029</t>
  </si>
  <si>
    <t>LTIL01</t>
  </si>
  <si>
    <t>Larsen &amp; Toubro Infotech Limited</t>
  </si>
  <si>
    <t>INE214T01019</t>
  </si>
  <si>
    <t>CHAL01</t>
  </si>
  <si>
    <t>Chalet Hotels Limited</t>
  </si>
  <si>
    <t>INE427F01016</t>
  </si>
  <si>
    <t>Hotels, Resorts And Other Recreational Activities</t>
  </si>
  <si>
    <t>SYNI01</t>
  </si>
  <si>
    <t>Syngene International Limited</t>
  </si>
  <si>
    <t>INE398R01022</t>
  </si>
  <si>
    <t>ALKE01</t>
  </si>
  <si>
    <t>Alkem Laboratories Limited</t>
  </si>
  <si>
    <t>INE540L01014</t>
  </si>
  <si>
    <t>BERG03</t>
  </si>
  <si>
    <t>Berger Paints (I) Limited</t>
  </si>
  <si>
    <t>INE463A01038</t>
  </si>
  <si>
    <t>CANH02</t>
  </si>
  <si>
    <t>Can Fin Homes Limited</t>
  </si>
  <si>
    <t>INE477A01020</t>
  </si>
  <si>
    <t>JMFL02</t>
  </si>
  <si>
    <t>JM Financial Limited</t>
  </si>
  <si>
    <t>INE780C01023</t>
  </si>
  <si>
    <t>FDHD1719</t>
  </si>
  <si>
    <t>5.1% HDFC Bank Limited (27/01/2020)</t>
  </si>
  <si>
    <t>94</t>
  </si>
  <si>
    <t>FDHD1726</t>
  </si>
  <si>
    <t>6% HDFC Bank Limited (08/05/2020)</t>
  </si>
  <si>
    <t>186</t>
  </si>
  <si>
    <t>EIML01</t>
  </si>
  <si>
    <t>Eicher Motors Limited</t>
  </si>
  <si>
    <t>INE066A01013</t>
  </si>
  <si>
    <t>NIFYJAN20</t>
  </si>
  <si>
    <t>Nifty 50 Index January 2020 Future</t>
  </si>
  <si>
    <t>FDHD1724</t>
  </si>
  <si>
    <t>4.85% HDFC Bank Limited (03/02/2020)</t>
  </si>
  <si>
    <t>FDHD1730</t>
  </si>
  <si>
    <t>4.85% HDFC Bank Limited (24/02/2020)</t>
  </si>
  <si>
    <t>97</t>
  </si>
  <si>
    <t>FDHD1669</t>
  </si>
  <si>
    <t>FDHD1673</t>
  </si>
  <si>
    <t>FDHD1674</t>
  </si>
  <si>
    <t>FDHD1672</t>
  </si>
  <si>
    <t>SECH03</t>
  </si>
  <si>
    <t>UPL Limited</t>
  </si>
  <si>
    <t>INE628A01036</t>
  </si>
  <si>
    <t>JVSL04</t>
  </si>
  <si>
    <t>JSW Steel Limited</t>
  </si>
  <si>
    <t>INE019A01038</t>
  </si>
  <si>
    <t>CHEL02</t>
  </si>
  <si>
    <t>Cadila Healthcare Limited</t>
  </si>
  <si>
    <t>INE010B01027</t>
  </si>
  <si>
    <t>GRAS02</t>
  </si>
  <si>
    <t>Grasim Industries Limited</t>
  </si>
  <si>
    <t>INE047A01021</t>
  </si>
  <si>
    <t>TCHE01</t>
  </si>
  <si>
    <t>Tata Chemicals Limited</t>
  </si>
  <si>
    <t>INE092A01019</t>
  </si>
  <si>
    <t>MUND02</t>
  </si>
  <si>
    <t>Adani Ports and Special Economic Zone Limited</t>
  </si>
  <si>
    <t>INE742F01042</t>
  </si>
  <si>
    <t>PUBA02</t>
  </si>
  <si>
    <t>Punjab National Bank</t>
  </si>
  <si>
    <t>INE160A01022</t>
  </si>
  <si>
    <t>BPCL01</t>
  </si>
  <si>
    <t>Bharat Petroleum Corporation Limited</t>
  </si>
  <si>
    <t>INE029A01011</t>
  </si>
  <si>
    <t>SHTR01</t>
  </si>
  <si>
    <t>Shriram Transport Finance Company Limited</t>
  </si>
  <si>
    <t>INE721A01013</t>
  </si>
  <si>
    <t>IIBL01</t>
  </si>
  <si>
    <t>IndusInd Bank Limited</t>
  </si>
  <si>
    <t>INE095A01012</t>
  </si>
  <si>
    <t>PFCL01</t>
  </si>
  <si>
    <t>Power Finance Corporation Limited</t>
  </si>
  <si>
    <t>INE134E01011</t>
  </si>
  <si>
    <t>HINI02</t>
  </si>
  <si>
    <t>Hindalco Industries Limited</t>
  </si>
  <si>
    <t>INE038A01020</t>
  </si>
  <si>
    <t>HINIJAN20</t>
  </si>
  <si>
    <t>Hindalco Industries Limited January 2020 Future</t>
  </si>
  <si>
    <t>POWFJAN20</t>
  </si>
  <si>
    <t>Power Finance Corporation Limited January 2020 Future</t>
  </si>
  <si>
    <t>IIBLJAN20</t>
  </si>
  <si>
    <t>IndusInd Bank Limited January 2020 Future</t>
  </si>
  <si>
    <t>SHTRJAN20</t>
  </si>
  <si>
    <t>Shriram Transport Finance Company Limited January 2020 Future</t>
  </si>
  <si>
    <t>BPCLJAN20</t>
  </si>
  <si>
    <t>Bharat Petroleum Corporation Limited January 2020 Future</t>
  </si>
  <si>
    <t>PUBAJAN20</t>
  </si>
  <si>
    <t>Punjab National Bank January 2020 Future</t>
  </si>
  <si>
    <t>MUNDJAN20</t>
  </si>
  <si>
    <t>Adani Ports and Special Economic Zone Limited January 2020 Future</t>
  </si>
  <si>
    <t>TCHEJAN20</t>
  </si>
  <si>
    <t>Tata Chemicals Limited January 2020 Future</t>
  </si>
  <si>
    <t>GRASJAN20</t>
  </si>
  <si>
    <t>Grasim Industries Limited January 2020 Future</t>
  </si>
  <si>
    <t>CHELJAN20</t>
  </si>
  <si>
    <t>Cadila Healthcare Limited January 2020 Future</t>
  </si>
  <si>
    <t>KMBKJAN20</t>
  </si>
  <si>
    <t>Kotak Mahindra Bank Limited January 2020 Future</t>
  </si>
  <si>
    <t>JVSLJAN20</t>
  </si>
  <si>
    <t>JSW Steel Limited January 2020 Future</t>
  </si>
  <si>
    <t>GUAMJAN20</t>
  </si>
  <si>
    <t>Ambuja Cements Limited January 2020 Future</t>
  </si>
  <si>
    <t>SECHJAN20</t>
  </si>
  <si>
    <t>UPL Limited January 2020 Future</t>
  </si>
  <si>
    <t>RECL355</t>
  </si>
  <si>
    <t>8.37% REC Limited (07/12/2028) **</t>
  </si>
  <si>
    <t>INE020B08BH6</t>
  </si>
  <si>
    <t>PUBA928</t>
  </si>
  <si>
    <t>8.95% Punjab National Bank (03/03/2022) **</t>
  </si>
  <si>
    <t>INE160A08100</t>
  </si>
  <si>
    <t>TPOW109</t>
  </si>
  <si>
    <t>7.99% Tata Power Company Limited (16/11/2021) **</t>
  </si>
  <si>
    <t>INE245A08109</t>
  </si>
  <si>
    <t>IND AA</t>
  </si>
  <si>
    <t>GOI804</t>
  </si>
  <si>
    <t>8.28% Government of India (21/09/2027)</t>
  </si>
  <si>
    <t>IN0020070069</t>
  </si>
  <si>
    <t>PGCI363</t>
  </si>
  <si>
    <t>8.20% Power Grid Corporation of India Limited (23/01/2030) **</t>
  </si>
  <si>
    <t>INE752E07MH7</t>
  </si>
  <si>
    <t>NBAR351</t>
  </si>
  <si>
    <t>7.69% National Bank For Agriculture and Rural Development (31/03/2032) **</t>
  </si>
  <si>
    <t>INE261F08832</t>
  </si>
  <si>
    <t>GOI1389</t>
  </si>
  <si>
    <t>7.72% Government of India (26/10/2055)</t>
  </si>
  <si>
    <t>IN0020150077</t>
  </si>
  <si>
    <t>FDHD1744</t>
  </si>
  <si>
    <t>4.75% HDFC Bank Limited (30/03/2020)</t>
  </si>
  <si>
    <t>FDHD1675</t>
  </si>
  <si>
    <t>FDHD1688</t>
  </si>
  <si>
    <t>FDHD1707</t>
  </si>
  <si>
    <t>6.15% HDFC Bank Limited (13/04/2020)</t>
  </si>
  <si>
    <t>FDHD1706</t>
  </si>
  <si>
    <t>6.15% HDFC Bank Limited (07/04/2020)</t>
  </si>
  <si>
    <t>FDHD1679</t>
  </si>
  <si>
    <t>FDHD1712</t>
  </si>
  <si>
    <t>6.15% HDFC Bank Limited (17/04/2020)</t>
  </si>
  <si>
    <t>185</t>
  </si>
  <si>
    <t>FDHD1734</t>
  </si>
  <si>
    <t>5.5% HDFC Bank Limited (29/05/2020)</t>
  </si>
  <si>
    <t>FDHD1742</t>
  </si>
  <si>
    <t>4.75% HDFC Bank Limited (17/03/2020)</t>
  </si>
  <si>
    <t>FDHD1740</t>
  </si>
  <si>
    <t>4.75% HDFC Bank Limited (16/03/2020)</t>
  </si>
  <si>
    <t>FDHD1725</t>
  </si>
  <si>
    <t>4.85% HDFC Bank Limited (06/02/2020)</t>
  </si>
  <si>
    <t>FDHD1709</t>
  </si>
  <si>
    <t>5.45% HDFC Bank Limited (16/01/2020)</t>
  </si>
  <si>
    <t>FDHD1729</t>
  </si>
  <si>
    <t>4.85% HDFC Bank Limited (20/02/2020)</t>
  </si>
  <si>
    <t>Gold</t>
  </si>
  <si>
    <t>GOLD100</t>
  </si>
  <si>
    <t>Exchange Traded Funds</t>
  </si>
  <si>
    <t>AXGE01</t>
  </si>
  <si>
    <t>INF846K01347</t>
  </si>
  <si>
    <t>BATA02</t>
  </si>
  <si>
    <t>Bata India Limited</t>
  </si>
  <si>
    <t>INE176A01028</t>
  </si>
  <si>
    <t>Equity &amp; Equity related Foreign Investments</t>
  </si>
  <si>
    <t>29798540USD</t>
  </si>
  <si>
    <t>Alphabet Inc A</t>
  </si>
  <si>
    <t>US02079K3059</t>
  </si>
  <si>
    <t>Interactive Media &amp; Services</t>
  </si>
  <si>
    <t>1161460USD</t>
  </si>
  <si>
    <t>JP Morgan Chase &amp; Co</t>
  </si>
  <si>
    <t>US46625H1005</t>
  </si>
  <si>
    <t>Diversified Banks</t>
  </si>
  <si>
    <t>1078451USD</t>
  </si>
  <si>
    <t>Unitedhealth Group Inc</t>
  </si>
  <si>
    <t>US91324P1021</t>
  </si>
  <si>
    <t>Managed Health Care</t>
  </si>
  <si>
    <t>14971609USD</t>
  </si>
  <si>
    <t>Facebook Inc</t>
  </si>
  <si>
    <t>US30303M1027</t>
  </si>
  <si>
    <t>3826452USD</t>
  </si>
  <si>
    <t>Visa Inc</t>
  </si>
  <si>
    <t>US92826C8394</t>
  </si>
  <si>
    <t>Data Processing &amp; Outsourced Services</t>
  </si>
  <si>
    <t>224184USD</t>
  </si>
  <si>
    <t>ROCHE HOLDINGS LTD-SPONS ADR</t>
  </si>
  <si>
    <t>US7711951043</t>
  </si>
  <si>
    <t>11321027USD</t>
  </si>
  <si>
    <t>HCA HEALTHCARE INC</t>
  </si>
  <si>
    <t>US40412C1018</t>
  </si>
  <si>
    <t>Health Care Facilities</t>
  </si>
  <si>
    <t>549204USD</t>
  </si>
  <si>
    <t>ROCKWELL AUTOMATION INC</t>
  </si>
  <si>
    <t>US7739031091</t>
  </si>
  <si>
    <t>Electrical Components &amp; Equipment</t>
  </si>
  <si>
    <t>213743USD</t>
  </si>
  <si>
    <t>Nestle SA</t>
  </si>
  <si>
    <t>US6410694060</t>
  </si>
  <si>
    <t>Packaged Foods &amp; Meats</t>
  </si>
  <si>
    <t>10683053USD</t>
  </si>
  <si>
    <t>MERCK &amp; CO INC  SHS</t>
  </si>
  <si>
    <t>US58933Y1055</t>
  </si>
  <si>
    <t>903472USD</t>
  </si>
  <si>
    <t>ADOBE INC</t>
  </si>
  <si>
    <t>US00724F1012</t>
  </si>
  <si>
    <t>Application Software</t>
  </si>
  <si>
    <t>567514USD</t>
  </si>
  <si>
    <t>NOVARTIS AG-SPONSORED ADR</t>
  </si>
  <si>
    <t>US66987V1098</t>
  </si>
  <si>
    <t>977576USD</t>
  </si>
  <si>
    <t>THERMO FISHER SCIENTIFIC INC</t>
  </si>
  <si>
    <t>US8835561023</t>
  </si>
  <si>
    <t>Life Sciences Tools &amp; Services</t>
  </si>
  <si>
    <t>979840USD</t>
  </si>
  <si>
    <t>UNION PACIFIC CORP</t>
  </si>
  <si>
    <t>US9078181081</t>
  </si>
  <si>
    <t>Railroads</t>
  </si>
  <si>
    <t>24409862USD</t>
  </si>
  <si>
    <t>ALIBABA GROUP HOLDING ADR</t>
  </si>
  <si>
    <t>US01609W1027</t>
  </si>
  <si>
    <t>Internet &amp; Direct Marketing Retail</t>
  </si>
  <si>
    <t>13194392USD</t>
  </si>
  <si>
    <t>AIA GROUP LTD-SP ADR</t>
  </si>
  <si>
    <t>US0013172053</t>
  </si>
  <si>
    <t>Life &amp; Health Insurance</t>
  </si>
  <si>
    <t>524795USD</t>
  </si>
  <si>
    <t>TOTAL SA-SPON ADR</t>
  </si>
  <si>
    <t>US89151E1091</t>
  </si>
  <si>
    <t>Integrated Oil &amp; Gas</t>
  </si>
  <si>
    <t>2036588USD</t>
  </si>
  <si>
    <t>ADIDAS AG-SPONSORED ADR</t>
  </si>
  <si>
    <t>US00687A1079</t>
  </si>
  <si>
    <t>Apparel, Accessories and Luxury Goods</t>
  </si>
  <si>
    <t>3754629USD</t>
  </si>
  <si>
    <t>PHILIP MORRIS INTERNATIONAL</t>
  </si>
  <si>
    <t>US7181721090</t>
  </si>
  <si>
    <t>Tobacco</t>
  </si>
  <si>
    <t>1508590USD</t>
  </si>
  <si>
    <t>COMCAST CORP-CLASS A</t>
  </si>
  <si>
    <t>US20030N1019</t>
  </si>
  <si>
    <t>Cable &amp; Satellite</t>
  </si>
  <si>
    <t>923916USD</t>
  </si>
  <si>
    <t>DANAHER CORP</t>
  </si>
  <si>
    <t>US2358511028</t>
  </si>
  <si>
    <t>Health Care Equipment</t>
  </si>
  <si>
    <t>939360USD</t>
  </si>
  <si>
    <t>Home Depot Inc</t>
  </si>
  <si>
    <t>US4370761029</t>
  </si>
  <si>
    <t>Home Improvement Retail</t>
  </si>
  <si>
    <t>1200216USD</t>
  </si>
  <si>
    <t>ERSTE GROUP BANK AG-SPON ADR</t>
  </si>
  <si>
    <t>US2960363040</t>
  </si>
  <si>
    <t>32786609USD</t>
  </si>
  <si>
    <t>FORTIVE CORP</t>
  </si>
  <si>
    <t>US34959J1088</t>
  </si>
  <si>
    <t>Industrial Machinery</t>
  </si>
  <si>
    <t>910125USD</t>
  </si>
  <si>
    <t>AUTOZONE INC (USD)</t>
  </si>
  <si>
    <t>US0533321024</t>
  </si>
  <si>
    <t>Automotive Retail</t>
  </si>
  <si>
    <t>40656108USD</t>
  </si>
  <si>
    <t>Booking Holdings Inc</t>
  </si>
  <si>
    <t>US09857L1089</t>
  </si>
  <si>
    <t>976910USD</t>
  </si>
  <si>
    <t>TEXAS INSTRS INC COM</t>
  </si>
  <si>
    <t>US8825081040</t>
  </si>
  <si>
    <t>Semiconductors</t>
  </si>
  <si>
    <t>1251097USD</t>
  </si>
  <si>
    <t>NASDAQ INC</t>
  </si>
  <si>
    <t>US6311031081</t>
  </si>
  <si>
    <t>Financial Exchanges &amp; Data</t>
  </si>
  <si>
    <t>959734USD</t>
  </si>
  <si>
    <t>ROPER TECHNOLOGIES INC</t>
  </si>
  <si>
    <t>US7766961061</t>
  </si>
  <si>
    <t>Industrial Conglomerates</t>
  </si>
  <si>
    <t>21226503USD</t>
  </si>
  <si>
    <t>T-Mobile US Inc</t>
  </si>
  <si>
    <t>US8725901040</t>
  </si>
  <si>
    <t>Wireless Telecommunication Services</t>
  </si>
  <si>
    <t>MMFS974</t>
  </si>
  <si>
    <t>Mahindra &amp; Mahindra Financial Services Limited (16/01/2020) (ZCB) **</t>
  </si>
  <si>
    <t>INE774D07KV8</t>
  </si>
  <si>
    <t>NBAR251</t>
  </si>
  <si>
    <t>8.20% National Bank For Agriculture and Rural Development (13/03/2020) **</t>
  </si>
  <si>
    <t>INE261F08485</t>
  </si>
  <si>
    <t>PGCI387</t>
  </si>
  <si>
    <t>8.13% Power Grid Corporation of India Limited (24/04/2020) **</t>
  </si>
  <si>
    <t>INE752E07NM5</t>
  </si>
  <si>
    <t>PGCI360</t>
  </si>
  <si>
    <t>8.20% Power Grid Corporation of India Limited (23/01/2020) **</t>
  </si>
  <si>
    <t>INE752E07ME4</t>
  </si>
  <si>
    <t>NBAR297</t>
  </si>
  <si>
    <t>8.22% National Bank For Agriculture and Rural Development (18/02/2020) **</t>
  </si>
  <si>
    <t>INE261F08451</t>
  </si>
  <si>
    <t>NBAR250</t>
  </si>
  <si>
    <t>8.15% National Bank For Agriculture and Rural Development (04/03/2020) **</t>
  </si>
  <si>
    <t>INE261F08477</t>
  </si>
  <si>
    <t>NHPC121</t>
  </si>
  <si>
    <t>8.70% NHPC Limited (11/02/2020) **</t>
  </si>
  <si>
    <t>INE848E07229</t>
  </si>
  <si>
    <t>BTVL28</t>
  </si>
  <si>
    <t>8.25% Bharti Airtel Limited (20/04/2020) **</t>
  </si>
  <si>
    <t>INE397D08029</t>
  </si>
  <si>
    <t>HDFC737</t>
  </si>
  <si>
    <t>8.75% Housing Development Finance Corporation Limited (13/01/2020) **</t>
  </si>
  <si>
    <t>INE001A07NH5</t>
  </si>
  <si>
    <t>POWF309</t>
  </si>
  <si>
    <t>8.38% Power Finance Corporation Limited (27/04/2020) **</t>
  </si>
  <si>
    <t>INE134E08HF0</t>
  </si>
  <si>
    <t>RECL208</t>
  </si>
  <si>
    <t>8.87% REC Limited (08/03/2020) **</t>
  </si>
  <si>
    <t>INE020B08823</t>
  </si>
  <si>
    <t>NHPC52</t>
  </si>
  <si>
    <t>8.85% NHPC Limited (11/02/2020) **</t>
  </si>
  <si>
    <t>INE848E07310</t>
  </si>
  <si>
    <t>LICH273</t>
  </si>
  <si>
    <t>8.68% LIC Housing Finance Limited (30/03/2020) **</t>
  </si>
  <si>
    <t>INE115A07GX4</t>
  </si>
  <si>
    <t>HDFB635</t>
  </si>
  <si>
    <t>HDFC Bank Limited (15/01/2020) ** #</t>
  </si>
  <si>
    <t>INE040A16CD6</t>
  </si>
  <si>
    <t>SIDB392</t>
  </si>
  <si>
    <t>Small Industries Dev Bank of India (28/01/2020) ** #</t>
  </si>
  <si>
    <t>INE556F16531</t>
  </si>
  <si>
    <t>SIDB400</t>
  </si>
  <si>
    <t>Small Industries Dev Bank of India (15/01/2020) ** #</t>
  </si>
  <si>
    <t>INE556F16523</t>
  </si>
  <si>
    <t>IIBL837</t>
  </si>
  <si>
    <t>IndusInd Bank Limited (27/01/2020) ** #</t>
  </si>
  <si>
    <t>INE095A16ZN0</t>
  </si>
  <si>
    <t>INBS33</t>
  </si>
  <si>
    <t>8.90% Reliance Jio Infocomm Limited (21/01/2020) **</t>
  </si>
  <si>
    <t>INE110L08052</t>
  </si>
  <si>
    <t>LICH343</t>
  </si>
  <si>
    <t>8.02% LIC Housing Finance Limited (18/02/2020) **</t>
  </si>
  <si>
    <t>INE115A07KC0</t>
  </si>
  <si>
    <t>HDFC757</t>
  </si>
  <si>
    <t>8.49% Housing Development Finance Corporation Limited (27/04/2020) **</t>
  </si>
  <si>
    <t>INE001A07NU8</t>
  </si>
  <si>
    <t>POWF238</t>
  </si>
  <si>
    <t>8.82% Power Finance Corporation Limited (20/02/2020) **</t>
  </si>
  <si>
    <t>INE134E08FG2</t>
  </si>
  <si>
    <t>IDFC518</t>
  </si>
  <si>
    <t>8.63% IDFC First Bank Limited (18/02/2020) **</t>
  </si>
  <si>
    <t>INE092T08964</t>
  </si>
  <si>
    <t>SHTR422</t>
  </si>
  <si>
    <t>8.45% Shriram Transport Finance Company Limited (27/03/2020) **</t>
  </si>
  <si>
    <t>INE721A07NR7</t>
  </si>
  <si>
    <t>IND AA+</t>
  </si>
  <si>
    <t>POWF408</t>
  </si>
  <si>
    <t>7.53% Power Finance Corporation Limited (20/01/2020) **</t>
  </si>
  <si>
    <t>INE134E08JN0</t>
  </si>
  <si>
    <t>SIDB316</t>
  </si>
  <si>
    <t>7.25% Small Industries Dev Bank of India (30/04/2020) **</t>
  </si>
  <si>
    <t>INE556F08IV6</t>
  </si>
  <si>
    <t>POWF169</t>
  </si>
  <si>
    <t>8.95% Power Finance Corporation Limited (30/03/2020) **</t>
  </si>
  <si>
    <t>INE134E08CU0</t>
  </si>
  <si>
    <t>IIBL836</t>
  </si>
  <si>
    <t>IndusInd Bank Limited (06/01/2020) ** #</t>
  </si>
  <si>
    <t>INE095A16ZL4</t>
  </si>
  <si>
    <t>BAFL535</t>
  </si>
  <si>
    <t>INE296A07MI1</t>
  </si>
  <si>
    <t>CHOL788</t>
  </si>
  <si>
    <t>INE121A07MS0</t>
  </si>
  <si>
    <t>LICH361</t>
  </si>
  <si>
    <t>INE115A07KL1</t>
  </si>
  <si>
    <t>EXIM586</t>
  </si>
  <si>
    <t>7.09% Export Import Bank of India (02/03/2020) **</t>
  </si>
  <si>
    <t>INE514E08FK7</t>
  </si>
  <si>
    <t>MMFS989</t>
  </si>
  <si>
    <t>INE774D07PP9</t>
  </si>
  <si>
    <t>IRLY288</t>
  </si>
  <si>
    <t>6.73% Indian Railway Finance Corporation Limited (23/03/2020) **</t>
  </si>
  <si>
    <t>INE053F07959</t>
  </si>
  <si>
    <t>N20JN8300C</t>
  </si>
  <si>
    <t>Nifty 50 Index 8300 Call June 2020 Option **</t>
  </si>
  <si>
    <t>N20JN8200C</t>
  </si>
  <si>
    <t>Nifty 50 Index 8200 Call June 2020 Option **</t>
  </si>
  <si>
    <t>NBAR265</t>
  </si>
  <si>
    <t>8.37% National Bank For Agriculture and Rural Development (22/06/2020) **</t>
  </si>
  <si>
    <t>INE261F08527</t>
  </si>
  <si>
    <t>HDFC917</t>
  </si>
  <si>
    <t>INE001A07QI6</t>
  </si>
  <si>
    <t>TELC414</t>
  </si>
  <si>
    <t>9.75% Tata Motors Limited (24/05/2020) **</t>
  </si>
  <si>
    <t>INE155A08050</t>
  </si>
  <si>
    <t>ICRA AA-</t>
  </si>
  <si>
    <t>GOI1582</t>
  </si>
  <si>
    <t>8.01% State Government Securities (23/06/2020)</t>
  </si>
  <si>
    <t>IN2920160065</t>
  </si>
  <si>
    <t>POWF323</t>
  </si>
  <si>
    <t>8.45% Power Finance Corporation Limited (10/08/2020) **</t>
  </si>
  <si>
    <t>INE134E08HQ7</t>
  </si>
  <si>
    <t>MUFL175</t>
  </si>
  <si>
    <t>8.75% Muthoot Finance Limited (24/06/2020) **</t>
  </si>
  <si>
    <t>INE414G07CC1</t>
  </si>
  <si>
    <t>TASO101</t>
  </si>
  <si>
    <t>8.60% Tata Sons Private Ltd (22/01/2020) ** #</t>
  </si>
  <si>
    <t>INE895D07503</t>
  </si>
  <si>
    <t>SIDB419</t>
  </si>
  <si>
    <t>Small Industries Dev Bank of India (24/07/2020) ** #</t>
  </si>
  <si>
    <t>INE556F16705</t>
  </si>
  <si>
    <t>N20JN11300C</t>
  </si>
  <si>
    <t>Nifty 50 Index 11300 Call June 2020 Option **</t>
  </si>
  <si>
    <t>N20JN10600C</t>
  </si>
  <si>
    <t>Nifty 50 Index 10600 Call June 2020 Option **</t>
  </si>
  <si>
    <t>LICH109</t>
  </si>
  <si>
    <t>8.90% LIC Housing Finance Limited (10/08/2020) **</t>
  </si>
  <si>
    <t>INE115A07932</t>
  </si>
  <si>
    <t>RECL315</t>
  </si>
  <si>
    <t>7.13% REC Limited (21/09/2020) **</t>
  </si>
  <si>
    <t>INE020B08AE5</t>
  </si>
  <si>
    <t>NHPC103</t>
  </si>
  <si>
    <t>6.91% NHPC Limited (15/09/2020) **</t>
  </si>
  <si>
    <t>INE848E07AF2</t>
  </si>
  <si>
    <t>RECL374</t>
  </si>
  <si>
    <t>8.30% REC Limited (25/06/2029) **</t>
  </si>
  <si>
    <t>INE020B08BU9</t>
  </si>
  <si>
    <t>CGPO20</t>
  </si>
  <si>
    <t>9.70% Coastal Gujarat Power Limited (25/08/2023) **</t>
  </si>
  <si>
    <t>INE295J08014</t>
  </si>
  <si>
    <t>IGIF22</t>
  </si>
  <si>
    <t>9.10% India Grid Trust InvIT Fund (03/06/2022) **</t>
  </si>
  <si>
    <t>INE219X07033</t>
  </si>
  <si>
    <t>GOI2186</t>
  </si>
  <si>
    <t>7.32% Government of India (28/01/2024)</t>
  </si>
  <si>
    <t>IN0020180488</t>
  </si>
  <si>
    <t>RECL373</t>
  </si>
  <si>
    <t>8.10% REC Limited (25/06/2024) **</t>
  </si>
  <si>
    <t>INE020B08BV7</t>
  </si>
  <si>
    <t>GRAS170</t>
  </si>
  <si>
    <t>7.60% Grasim Industries Limited (04/06/2024)</t>
  </si>
  <si>
    <t>INE047A08158</t>
  </si>
  <si>
    <t>EKAF24</t>
  </si>
  <si>
    <t>INE124N07333</t>
  </si>
  <si>
    <t>CRISIL A</t>
  </si>
  <si>
    <t>LICH543</t>
  </si>
  <si>
    <t>7.78% LIC Housing Finance Limited (29/08/2024) **</t>
  </si>
  <si>
    <t>INE115A07OI9</t>
  </si>
  <si>
    <t>ICFP104</t>
  </si>
  <si>
    <t>9.25% IndoStar Capital Finance Limited (26/02/2020) **</t>
  </si>
  <si>
    <t>INE896L07462</t>
  </si>
  <si>
    <t>HITC20</t>
  </si>
  <si>
    <t>INE298T07019</t>
  </si>
  <si>
    <t>CARE AA-(CE)</t>
  </si>
  <si>
    <t>VORC119</t>
  </si>
  <si>
    <t>8.95% Jubilant Life Sciences Limited (04/09/2020) **</t>
  </si>
  <si>
    <t>INE700A07055</t>
  </si>
  <si>
    <t>BIRJ40</t>
  </si>
  <si>
    <t>9.15% Birla Corporation Limited (18/08/2021) **</t>
  </si>
  <si>
    <t>INE340A07076</t>
  </si>
  <si>
    <t>BTVL29</t>
  </si>
  <si>
    <t>8.35% Bharti Airtel Limited (20/04/2021) **</t>
  </si>
  <si>
    <t>INE397D08037</t>
  </si>
  <si>
    <t>PVRL39</t>
  </si>
  <si>
    <t>8.72% PVR Limited (15/04/2022) **</t>
  </si>
  <si>
    <t>INE191H07292</t>
  </si>
  <si>
    <t>ONBH34</t>
  </si>
  <si>
    <t>8.28% Oriental Nagpur Betul Highway Limited (30/03/2024) **</t>
  </si>
  <si>
    <t>INE105N07159</t>
  </si>
  <si>
    <t>CNAF20</t>
  </si>
  <si>
    <t>9.14% Zydus Wellness Limited (16/01/2024) **</t>
  </si>
  <si>
    <t>INE768C07033</t>
  </si>
  <si>
    <t>IFMC59</t>
  </si>
  <si>
    <t>INE850M07194</t>
  </si>
  <si>
    <t>ICRA A+</t>
  </si>
  <si>
    <t>VORC120</t>
  </si>
  <si>
    <t>9.10% Jubilant Life Sciences Limited (03/09/2021) **</t>
  </si>
  <si>
    <t>INE700A07063</t>
  </si>
  <si>
    <t>SESA500</t>
  </si>
  <si>
    <t>8.90% Vedanta Limited (09/12/2021) **</t>
  </si>
  <si>
    <t>INE205A07162</t>
  </si>
  <si>
    <t>DALM67</t>
  </si>
  <si>
    <t>8.65% Dalmia Cement (Bharat) Limited (19/10/2020) **</t>
  </si>
  <si>
    <t>INE755K07231</t>
  </si>
  <si>
    <t>GOI2335</t>
  </si>
  <si>
    <t>6.45% Government of India (07/10/2029)</t>
  </si>
  <si>
    <t>IN0020190362</t>
  </si>
  <si>
    <t>TPOW45</t>
  </si>
  <si>
    <t>10.75% Tata Power Company Limited (21/08/2072) **</t>
  </si>
  <si>
    <t>INE245A08042</t>
  </si>
  <si>
    <t>TMLF452</t>
  </si>
  <si>
    <t>TMF Holdings Limited (11/11/2022) (ZCB) **</t>
  </si>
  <si>
    <t>INE909H08287</t>
  </si>
  <si>
    <t>TASP216</t>
  </si>
  <si>
    <t>8.55% Talwandi Sabo Power Limited (23/04/2021) **</t>
  </si>
  <si>
    <t>INE694L07115</t>
  </si>
  <si>
    <t>CRISIL AA(CE)</t>
  </si>
  <si>
    <t>SESA386</t>
  </si>
  <si>
    <t>8.50% Vedanta Limited (15/06/2021) **</t>
  </si>
  <si>
    <t>INE205A07147</t>
  </si>
  <si>
    <t>TAPR26</t>
  </si>
  <si>
    <t>8.45% Tata Power Renewable Energy Limited (25/05/2022) **</t>
  </si>
  <si>
    <t>INE607M08048</t>
  </si>
  <si>
    <t>IIHF108</t>
  </si>
  <si>
    <t>IIFL Home Finance Limited (06/04/2020) (ZCB) **</t>
  </si>
  <si>
    <t>INE477L07925</t>
  </si>
  <si>
    <t>PVRL38</t>
  </si>
  <si>
    <t>8.72% PVR Limited (16/04/2021) **</t>
  </si>
  <si>
    <t>INE191H07284</t>
  </si>
  <si>
    <t>ONBH35</t>
  </si>
  <si>
    <t>8.28% Oriental Nagpur Betul Highway Limited (30/09/2024) **</t>
  </si>
  <si>
    <t>INE105N07167</t>
  </si>
  <si>
    <t>RPAT25</t>
  </si>
  <si>
    <t>10.25% Sikka Ports and Terminals Limited (22/08/2021) **</t>
  </si>
  <si>
    <t>INE941D08065</t>
  </si>
  <si>
    <t>HITC23</t>
  </si>
  <si>
    <t>INE298T07043</t>
  </si>
  <si>
    <t>EDCO397</t>
  </si>
  <si>
    <t>9.30% Edelweiss Rural &amp; Corporate Services Limited (22/04/2021) **</t>
  </si>
  <si>
    <t>INE657N07472</t>
  </si>
  <si>
    <t>HITC21</t>
  </si>
  <si>
    <t>INE298T07027</t>
  </si>
  <si>
    <t>NBAR511</t>
  </si>
  <si>
    <t>8.15% National Bank For Agriculture and Rural Development (28/03/2029) **</t>
  </si>
  <si>
    <t>INE261F08BH7</t>
  </si>
  <si>
    <t>NHAI60</t>
  </si>
  <si>
    <t>8.37% National Highways Auth Of Ind (20/01/2029) **</t>
  </si>
  <si>
    <t>INE906B07GN5</t>
  </si>
  <si>
    <t>NHPC126</t>
  </si>
  <si>
    <t>7.50% NHPC Limited (07/10/2025) **</t>
  </si>
  <si>
    <t>INE848E07AO4</t>
  </si>
  <si>
    <t>NHPC125</t>
  </si>
  <si>
    <t>7.50% NHPC Limited (07/10/2026) **</t>
  </si>
  <si>
    <t>INE848E07AP1</t>
  </si>
  <si>
    <t>NHPC124</t>
  </si>
  <si>
    <t>7.50% NHPC Limited (07/10/2027) **</t>
  </si>
  <si>
    <t>INE848E07AQ9</t>
  </si>
  <si>
    <t>NHPC122</t>
  </si>
  <si>
    <t>7.50% NHPC Limited (06/10/2029) **</t>
  </si>
  <si>
    <t>INE848E07AS5</t>
  </si>
  <si>
    <t>PVRL33</t>
  </si>
  <si>
    <t>7.84% PVR Limited (10/07/2020) **</t>
  </si>
  <si>
    <t>INE191H07243</t>
  </si>
  <si>
    <t>JMFP764</t>
  </si>
  <si>
    <t>INE523H07940</t>
  </si>
  <si>
    <t>RECL272</t>
  </si>
  <si>
    <t>8.57% REC Limited (21/12/2024) **</t>
  </si>
  <si>
    <t>INE020B08880</t>
  </si>
  <si>
    <t>TASP223</t>
  </si>
  <si>
    <t>9.23% Talwandi Sabo Power Limited (30/07/2021) **</t>
  </si>
  <si>
    <t>INE694L07123</t>
  </si>
  <si>
    <t>POWF286</t>
  </si>
  <si>
    <t>9.39% Power Finance Corporation Limited (27/08/2024) **</t>
  </si>
  <si>
    <t>INE134E08GG0</t>
  </si>
  <si>
    <t>HINI107</t>
  </si>
  <si>
    <t>9.60% Hindalco Industries Limited (02/08/2022)</t>
  </si>
  <si>
    <t>INE038A07274</t>
  </si>
  <si>
    <t>GOI1291</t>
  </si>
  <si>
    <t>7.88% Government of India (19/03/2030)</t>
  </si>
  <si>
    <t>IN0020150028</t>
  </si>
  <si>
    <t>BDTC25</t>
  </si>
  <si>
    <t>7.85% Bhopal Dhule Transmission Company Limited (31/03/2020) **</t>
  </si>
  <si>
    <t>INE774N07053</t>
  </si>
  <si>
    <t>BDTC24</t>
  </si>
  <si>
    <t>7.85% Bhopal Dhule Transmission Company Limited (31/03/2021) **</t>
  </si>
  <si>
    <t>INE774N07061</t>
  </si>
  <si>
    <t>BDTC23</t>
  </si>
  <si>
    <t>7.85% Bhopal Dhule Transmission Company Limited (31/12/2021) **</t>
  </si>
  <si>
    <t>INE774N07079</t>
  </si>
  <si>
    <t>ASMP29</t>
  </si>
  <si>
    <t>INE516Q08224</t>
  </si>
  <si>
    <t>GOI1252</t>
  </si>
  <si>
    <t>8.15% Government of India (24/11/2026)</t>
  </si>
  <si>
    <t>IN0020140060</t>
  </si>
  <si>
    <t>DHFL285</t>
  </si>
  <si>
    <t>9.05% Dewan Housing Finance Corporation Limited (09/09/2021) ^</t>
  </si>
  <si>
    <t>INE202B07IL9</t>
  </si>
  <si>
    <t>CARE D</t>
  </si>
  <si>
    <t>GOI1380</t>
  </si>
  <si>
    <t>7.59% Government of India (20/03/2029)</t>
  </si>
  <si>
    <t>IN0020150069</t>
  </si>
  <si>
    <t>NWEL21</t>
  </si>
  <si>
    <t>9.95% Narmada Wind Energy Private Limited (31/03/2023) ** #</t>
  </si>
  <si>
    <t>INE209W07028</t>
  </si>
  <si>
    <t>CARE A+ (CE)</t>
  </si>
  <si>
    <t>IKFF21</t>
  </si>
  <si>
    <t>10.30% IKF Finance Limited (09/07/2020) ** #</t>
  </si>
  <si>
    <t>INE859C07048</t>
  </si>
  <si>
    <t>CARE A</t>
  </si>
  <si>
    <t>PLST20</t>
  </si>
  <si>
    <t>PL Securitization Trust (10/11/2024) ** #</t>
  </si>
  <si>
    <t>INP1PLST3012</t>
  </si>
  <si>
    <t>BWR AAA(SO)</t>
  </si>
  <si>
    <t>MFLS26</t>
  </si>
  <si>
    <t>MFL Securitisation Trust (15/09/2020) ** #</t>
  </si>
  <si>
    <t>INE07DA15026</t>
  </si>
  <si>
    <t>FBRT39</t>
  </si>
  <si>
    <t>First Business Receivables Trust (01/01/2025) ** #</t>
  </si>
  <si>
    <t>INE0BTV15204</t>
  </si>
  <si>
    <t>RENT30</t>
  </si>
  <si>
    <t>RENT-A-DEVICE TRUST (28/03/2021) **</t>
  </si>
  <si>
    <t>INE01A115117</t>
  </si>
  <si>
    <t>ICRA AAA(SO)</t>
  </si>
  <si>
    <t>RENT31</t>
  </si>
  <si>
    <t>RENT-A-DEVICE TRUST (28/06/2021) **</t>
  </si>
  <si>
    <t>INE01A115125</t>
  </si>
  <si>
    <t>RELD27</t>
  </si>
  <si>
    <t>Reliable Devices Trust (21/12/2020) **</t>
  </si>
  <si>
    <t>INE038715087</t>
  </si>
  <si>
    <t>ORTR20</t>
  </si>
  <si>
    <t>Orelia Trust Aug 2019 (24/08/2020) ** #</t>
  </si>
  <si>
    <t>INE0AKP15017</t>
  </si>
  <si>
    <t>ICRA A1+(SO)</t>
  </si>
  <si>
    <t>MFLS25</t>
  </si>
  <si>
    <t>MFL Securitisation Trust (15/04/2020) ** #</t>
  </si>
  <si>
    <t>INE07DA15018</t>
  </si>
  <si>
    <t>RENT27</t>
  </si>
  <si>
    <t>RENT-A-DEVICE TRUST (28/06/2020) **</t>
  </si>
  <si>
    <t>INE01A115083</t>
  </si>
  <si>
    <t>FBRT38</t>
  </si>
  <si>
    <t>First Business Receivables Trust (01/10/2024) ** #</t>
  </si>
  <si>
    <t>INE0BTV15196</t>
  </si>
  <si>
    <t>ZETR20</t>
  </si>
  <si>
    <t>Zenith Trust (13/01/2021) ** #</t>
  </si>
  <si>
    <t>INE00VX15017</t>
  </si>
  <si>
    <t>ICRA A+(SO)</t>
  </si>
  <si>
    <t xml:space="preserve">^ Below investment grade/default </t>
  </si>
  <si>
    <t>NCCL23</t>
  </si>
  <si>
    <t>8.66% Nuvoco Vistas Corporation Limited (14/09/2021) **</t>
  </si>
  <si>
    <t>INE548V07047</t>
  </si>
  <si>
    <t>STPR59</t>
  </si>
  <si>
    <t>INE786A07328</t>
  </si>
  <si>
    <t>EOPR20</t>
  </si>
  <si>
    <t>EMBASSY OFFICE PARK REIT (03/06/2022) (ZCB) **</t>
  </si>
  <si>
    <t>INE041007019</t>
  </si>
  <si>
    <t>CNAF22</t>
  </si>
  <si>
    <t>9.14% Zydus Wellness Limited (16/01/2023) **</t>
  </si>
  <si>
    <t>INE768C07025</t>
  </si>
  <si>
    <t>CNAF21</t>
  </si>
  <si>
    <t>9.14% Zydus Wellness Limited (14/01/2022) **</t>
  </si>
  <si>
    <t>INE768C07017</t>
  </si>
  <si>
    <t>VORC121</t>
  </si>
  <si>
    <t>9.26% Jubilant Life Sciences Limited (05/09/2022) **</t>
  </si>
  <si>
    <t>INE700A07071</t>
  </si>
  <si>
    <t>TPOW110</t>
  </si>
  <si>
    <t>7.99% Tata Power Company Limited (16/11/2022) **</t>
  </si>
  <si>
    <t>INE245A08117</t>
  </si>
  <si>
    <t>ICFP108</t>
  </si>
  <si>
    <t>INE896L07504</t>
  </si>
  <si>
    <t>PVRL40</t>
  </si>
  <si>
    <t>8.72% PVR Limited (14/04/2023) **</t>
  </si>
  <si>
    <t>INE191H07300</t>
  </si>
  <si>
    <t>DALM48</t>
  </si>
  <si>
    <t>9.91% Dalmia Cement (Bharat) Limited (08/01/2021) **</t>
  </si>
  <si>
    <t>INE755K07207</t>
  </si>
  <si>
    <t>NCCL22</t>
  </si>
  <si>
    <t>8.57% Nuvoco Vistas Corporation Limited (14/09/2020) **</t>
  </si>
  <si>
    <t>INE548V07039</t>
  </si>
  <si>
    <t>ECLF649</t>
  </si>
  <si>
    <t>INE804I07I48</t>
  </si>
  <si>
    <t>ICFP103</t>
  </si>
  <si>
    <t>9.45% IndoStar Capital Finance Limited (24/09/2021) **</t>
  </si>
  <si>
    <t>INE896L07454</t>
  </si>
  <si>
    <t>ONBH30</t>
  </si>
  <si>
    <t>8.28% Oriental Nagpur Betul Highway Limited (30/03/2022) **</t>
  </si>
  <si>
    <t>INE105N07118</t>
  </si>
  <si>
    <t>IIHF107</t>
  </si>
  <si>
    <t>IIFL Home Finance Limited (11/08/2021) (ZCB) **</t>
  </si>
  <si>
    <t>INE477L07917</t>
  </si>
  <si>
    <t>SBAI194</t>
  </si>
  <si>
    <t>8.15% State Bank of India (02/08/2022) **</t>
  </si>
  <si>
    <t>INE062A08157</t>
  </si>
  <si>
    <t>GOI1584</t>
  </si>
  <si>
    <t>8.27% State Government Securities (23/06/2022)</t>
  </si>
  <si>
    <t>IN2920160081</t>
  </si>
  <si>
    <t>ASMP28</t>
  </si>
  <si>
    <t>INE516Q08216</t>
  </si>
  <si>
    <t>GOI1864</t>
  </si>
  <si>
    <t>6.79% Government of India (15/05/2027)</t>
  </si>
  <si>
    <t>IN0020170026</t>
  </si>
  <si>
    <t>PGCI369</t>
  </si>
  <si>
    <t>8.40% Power Grid Corporation of India Limited (27/05/2021) **</t>
  </si>
  <si>
    <t>INE752E07MN5</t>
  </si>
  <si>
    <t>EMIL84</t>
  </si>
  <si>
    <t>9.15% Essel Mining And Industries Ltd (17/07/2022) ** #</t>
  </si>
  <si>
    <t>INE077E08215</t>
  </si>
  <si>
    <t>MFLS24</t>
  </si>
  <si>
    <t>MFL Securitisation Trust (28/09/2023) ** #</t>
  </si>
  <si>
    <t>INE07IJ15018</t>
  </si>
  <si>
    <t>SATR30</t>
  </si>
  <si>
    <t>Sansar Trust (22/06/2022) ** #</t>
  </si>
  <si>
    <t>INE552Y15079</t>
  </si>
  <si>
    <t>RENT28</t>
  </si>
  <si>
    <t>RENT-A-DEVICE TRUST (28/09/2020) **</t>
  </si>
  <si>
    <t>INE01A115091</t>
  </si>
  <si>
    <t>RENT29</t>
  </si>
  <si>
    <t>RENT-A-DEVICE TRUST (28/12/2020) **</t>
  </si>
  <si>
    <t>INE01A115109</t>
  </si>
  <si>
    <t>MCEX01</t>
  </si>
  <si>
    <t>Multi Commodity Exchange of India Limited</t>
  </si>
  <si>
    <t>INE745G01035</t>
  </si>
  <si>
    <t>HDFC1081</t>
  </si>
  <si>
    <t>8.05% Housing Development Finance Corporation Limited (20/06/2022)</t>
  </si>
  <si>
    <t>INE001A07RU9</t>
  </si>
  <si>
    <t>RECL201</t>
  </si>
  <si>
    <t>9.02% REC Limited (19/11/2022) **</t>
  </si>
  <si>
    <t>INE020B08807</t>
  </si>
  <si>
    <t>LICH409</t>
  </si>
  <si>
    <t>7.42% LIC Housing Finance Limited (15/07/2022) **</t>
  </si>
  <si>
    <t>INE115A07MG7</t>
  </si>
  <si>
    <t>LICH372</t>
  </si>
  <si>
    <t>8.73% LIC Housing Finance Limited (14/01/2020) **</t>
  </si>
  <si>
    <t>INE115A07GN5</t>
  </si>
  <si>
    <t>HDFC821</t>
  </si>
  <si>
    <t>Housing Development Finance Corporation Limited (15/01/2020) (ZCB) **</t>
  </si>
  <si>
    <t>INE001A07NI3</t>
  </si>
  <si>
    <t>HDBF199</t>
  </si>
  <si>
    <t>7.50% HDB Financial Services Limited (03/01/2020) **</t>
  </si>
  <si>
    <t>INE756I07AQ5</t>
  </si>
  <si>
    <t>LICH453</t>
  </si>
  <si>
    <t>LIC Housing Finance Limited (25/02/2020) (ZCB) **</t>
  </si>
  <si>
    <t>INE115A07NB6</t>
  </si>
  <si>
    <t>LICH371</t>
  </si>
  <si>
    <t>8.47% LIC Housing Finance Limited (21/01/2020) **</t>
  </si>
  <si>
    <t>INE115A07GO3</t>
  </si>
  <si>
    <t>ORBA729</t>
  </si>
  <si>
    <t>Oriental Bank of Commerce (03/02/2020) #</t>
  </si>
  <si>
    <t>INE141A16ZW3</t>
  </si>
  <si>
    <t>BKBA318</t>
  </si>
  <si>
    <t>Bank of Baroda (18/02/2020) ** #</t>
  </si>
  <si>
    <t>INE028A16BS1</t>
  </si>
  <si>
    <t>IND A1+</t>
  </si>
  <si>
    <t>IDBK370</t>
  </si>
  <si>
    <t>IDFC First Bank Limited (04/02/2020) ** #</t>
  </si>
  <si>
    <t>INE092T16NA0</t>
  </si>
  <si>
    <t>KMBK762</t>
  </si>
  <si>
    <t>Kotak Mahindra Bank Limited (02/03/2020) #</t>
  </si>
  <si>
    <t>INE237A167L1</t>
  </si>
  <si>
    <t>IDBK374</t>
  </si>
  <si>
    <t>IDFC First Bank Limited (02/03/2020) ** #</t>
  </si>
  <si>
    <t>INE092T16NF9</t>
  </si>
  <si>
    <t>SYBK298</t>
  </si>
  <si>
    <t>Syndicate Bank (26/02/2020) #</t>
  </si>
  <si>
    <t>INE667A16GU1</t>
  </si>
  <si>
    <t>IIBL862</t>
  </si>
  <si>
    <t>IndusInd Bank Limited (06/02/2020) ** #</t>
  </si>
  <si>
    <t>INE095A16C80</t>
  </si>
  <si>
    <t>KMBK758</t>
  </si>
  <si>
    <t>Kotak Mahindra Bank Limited (24/02/2020) ** #</t>
  </si>
  <si>
    <t>INE237A161L4</t>
  </si>
  <si>
    <t>FEBA278</t>
  </si>
  <si>
    <t>The Federal Bank  Limited (15/01/2020) ** #</t>
  </si>
  <si>
    <t>INE171A16IJ3</t>
  </si>
  <si>
    <t>IDBK372</t>
  </si>
  <si>
    <t>IDFC First Bank Limited (20/02/2020) ** #</t>
  </si>
  <si>
    <t>INE092T16NB8</t>
  </si>
  <si>
    <t>SIDB393</t>
  </si>
  <si>
    <t>Small Industries Dev Bank of India (14/02/2020) ** #</t>
  </si>
  <si>
    <t>INE556F16549</t>
  </si>
  <si>
    <t>IDBK368</t>
  </si>
  <si>
    <t>IDFC First Bank Limited (02/01/2020) ** #</t>
  </si>
  <si>
    <t>INE092T16JE0</t>
  </si>
  <si>
    <t>IIBL859</t>
  </si>
  <si>
    <t>IndusInd Bank Limited (28/01/2020) ** #</t>
  </si>
  <si>
    <t>INE095A16C31</t>
  </si>
  <si>
    <t>HDFB639</t>
  </si>
  <si>
    <t>HDFC Bank Limited (06/03/2020) #</t>
  </si>
  <si>
    <t>INE040A16CE4</t>
  </si>
  <si>
    <t>NBAR497</t>
  </si>
  <si>
    <t>National Bank For Agriculture and Rural Development (06/03/2020) ** #</t>
  </si>
  <si>
    <t>INE261F16355</t>
  </si>
  <si>
    <t>SIDB398</t>
  </si>
  <si>
    <t>Small Industries Dev Bank of India (06/03/2020) ** #</t>
  </si>
  <si>
    <t>INE556F16556</t>
  </si>
  <si>
    <t>BKBA305</t>
  </si>
  <si>
    <t>Bank of Baroda (17/03/2020) #</t>
  </si>
  <si>
    <t>INE028A16BF8</t>
  </si>
  <si>
    <t>ANBA464</t>
  </si>
  <si>
    <t>Andhra Bank (05/03/2020) ** #</t>
  </si>
  <si>
    <t>INE434A16QA7</t>
  </si>
  <si>
    <t>NBAR552</t>
  </si>
  <si>
    <t>National Bank For Agriculture and Rural Development (12/03/2020) **</t>
  </si>
  <si>
    <t>INE261F14GF8</t>
  </si>
  <si>
    <t>RERL134</t>
  </si>
  <si>
    <t>RELIANCE RETAIL LTD (30/01/2020) ** #</t>
  </si>
  <si>
    <t>INE742O14DL4</t>
  </si>
  <si>
    <t>HHFL147</t>
  </si>
  <si>
    <t>Hero Fincorp Limited (31/01/2020) ** #</t>
  </si>
  <si>
    <t>INE957N14DE5</t>
  </si>
  <si>
    <t>ULCC106</t>
  </si>
  <si>
    <t>UltraTech Cement Limited (11/02/2020) ** #</t>
  </si>
  <si>
    <t>INE481G14BH7</t>
  </si>
  <si>
    <t>GRAS180</t>
  </si>
  <si>
    <t>Grasim Industries Limited (28/02/2020) ** #</t>
  </si>
  <si>
    <t>INE047A14628</t>
  </si>
  <si>
    <t>BGFL956</t>
  </si>
  <si>
    <t>Aditya Birla Finance Limited (28/02/2020) **</t>
  </si>
  <si>
    <t>INE860H14O92</t>
  </si>
  <si>
    <t>SESA504</t>
  </si>
  <si>
    <t>Vedanta Limited (26/03/2020) ** #</t>
  </si>
  <si>
    <t>INE205A14UM3</t>
  </si>
  <si>
    <t>HPEC202</t>
  </si>
  <si>
    <t>Hindustan Petroleum Corporation Limited (03/03/2020) **</t>
  </si>
  <si>
    <t>INE094A14EU8</t>
  </si>
  <si>
    <t>BHFL55</t>
  </si>
  <si>
    <t>Bajaj Housing Finance Limited (18/03/2020) **</t>
  </si>
  <si>
    <t>INE377Y14694</t>
  </si>
  <si>
    <t>HPEC203</t>
  </si>
  <si>
    <t>Hindustan Petroleum Corporation Limited (14/02/2020) **</t>
  </si>
  <si>
    <t>INE094A14EW4</t>
  </si>
  <si>
    <t>POWF430</t>
  </si>
  <si>
    <t>Power Finance Corporation Limited (06/03/2020) ** #</t>
  </si>
  <si>
    <t>INE134E14AL1</t>
  </si>
  <si>
    <t>INBS344</t>
  </si>
  <si>
    <t>Reliance Jio Infocomm Limited (03/02/2020) **</t>
  </si>
  <si>
    <t>INE110L14MH9</t>
  </si>
  <si>
    <t>IOIC461</t>
  </si>
  <si>
    <t>Indian Oil Corporation Limited (20/02/2020) ** #</t>
  </si>
  <si>
    <t>INE242A14OT4</t>
  </si>
  <si>
    <t>LARS366</t>
  </si>
  <si>
    <t>Larsen &amp; Toubro Limited (30/03/2020) **</t>
  </si>
  <si>
    <t>INE018A14HK1</t>
  </si>
  <si>
    <t>WREP30</t>
  </si>
  <si>
    <t>Walwhan Renewable Energy Limited (10/02/2020) ** #</t>
  </si>
  <si>
    <t>INE296N14087</t>
  </si>
  <si>
    <t>INBS350</t>
  </si>
  <si>
    <t>Reliance Jio Infocomm Limited (28/02/2020) **</t>
  </si>
  <si>
    <t>INE110L14MN7</t>
  </si>
  <si>
    <t>LTFH60</t>
  </si>
  <si>
    <t>L&amp;T Finance Holdings Limited (27/02/2020) ** #</t>
  </si>
  <si>
    <t>INE498L14AB6</t>
  </si>
  <si>
    <t>MUFL298</t>
  </si>
  <si>
    <t>Muthoot Finance Limited (12/03/2020) ** #</t>
  </si>
  <si>
    <t>INE414G14NI1</t>
  </si>
  <si>
    <t>CHOL928</t>
  </si>
  <si>
    <t>Cholamandalam Investment and Finance Company Limited (31/01/2020) ** #</t>
  </si>
  <si>
    <t>INE121A14SB9</t>
  </si>
  <si>
    <t>ULCC104</t>
  </si>
  <si>
    <t>UltraTech Cement Limited (31/01/2020) ** #</t>
  </si>
  <si>
    <t>INE481G14BB0</t>
  </si>
  <si>
    <t>INDU38</t>
  </si>
  <si>
    <t>Indus Towers Limited (06/02/2020) ** #</t>
  </si>
  <si>
    <t>INE442K14604</t>
  </si>
  <si>
    <t>IOIC459</t>
  </si>
  <si>
    <t>Indian Oil Corporation Limited (24/02/2020) **</t>
  </si>
  <si>
    <t>INE242A14ON7</t>
  </si>
  <si>
    <t>BHFL53</t>
  </si>
  <si>
    <t>Bajaj Housing Finance Limited (26/02/2020) **</t>
  </si>
  <si>
    <t>INE377Y14652</t>
  </si>
  <si>
    <t>RERL141</t>
  </si>
  <si>
    <t>RELIANCE RETAIL LTD (09/03/2020) ** #</t>
  </si>
  <si>
    <t>INE742O14DV3</t>
  </si>
  <si>
    <t>PEFR109</t>
  </si>
  <si>
    <t>Aditya Birla Fashion and Retail Limited (30/01/2020) ** #</t>
  </si>
  <si>
    <t>INE647O14CT0</t>
  </si>
  <si>
    <t>PEFR110</t>
  </si>
  <si>
    <t>Aditya Birla Fashion and Retail Limited (31/01/2020) ** #</t>
  </si>
  <si>
    <t>INE647O14CU8</t>
  </si>
  <si>
    <t>ISFC547</t>
  </si>
  <si>
    <t>ICICI Sec Primary Dealership Limited (07/02/2020) **</t>
  </si>
  <si>
    <t>INE849D14GJ7</t>
  </si>
  <si>
    <t>JVSL199</t>
  </si>
  <si>
    <t>JSW Steel Limited (03/02/2020) ** #</t>
  </si>
  <si>
    <t>INE019A14HY0</t>
  </si>
  <si>
    <t>LTFH59</t>
  </si>
  <si>
    <t>L&amp;T Finance Holdings Limited (13/02/2020) ** #</t>
  </si>
  <si>
    <t>INE498L14AA8</t>
  </si>
  <si>
    <t>KOSE172</t>
  </si>
  <si>
    <t>Kotak Securities Limited (24/02/2020) ** #</t>
  </si>
  <si>
    <t>INE028E14GP3</t>
  </si>
  <si>
    <t>INBS349</t>
  </si>
  <si>
    <t>Reliance Jio Infocomm Limited (27/02/2020) **</t>
  </si>
  <si>
    <t>INE110L14MO5</t>
  </si>
  <si>
    <t>PEFR113</t>
  </si>
  <si>
    <t>Aditya Birla Fashion and Retail Limited (13/03/2020) ** #</t>
  </si>
  <si>
    <t>INE647O14CY0</t>
  </si>
  <si>
    <t>KOSE170</t>
  </si>
  <si>
    <t>Kotak Securities Limited (09/03/2020) ** #</t>
  </si>
  <si>
    <t>INE028E14GN8</t>
  </si>
  <si>
    <t>MUND211</t>
  </si>
  <si>
    <t>Adani Ports and Special Economic Zone Limited (09/03/2020) ** #</t>
  </si>
  <si>
    <t>INE742F14LX0</t>
  </si>
  <si>
    <t>MUND212</t>
  </si>
  <si>
    <t>Adani Ports and Special Economic Zone Limited (19/03/2020) ** #</t>
  </si>
  <si>
    <t>INE742F14MF5</t>
  </si>
  <si>
    <t>TATE50</t>
  </si>
  <si>
    <t>Tata Teleservices Limited (11/03/2020) **</t>
  </si>
  <si>
    <t>INE037E14860</t>
  </si>
  <si>
    <t>HUTE22</t>
  </si>
  <si>
    <t>Tata Teleservices (Maharashtra) Limited (11/03/2020) **</t>
  </si>
  <si>
    <t>INE517B14529</t>
  </si>
  <si>
    <t>ICBR281</t>
  </si>
  <si>
    <t>ICICI Securities Limited (14/01/2020) ** #</t>
  </si>
  <si>
    <t>INE763G14HI3</t>
  </si>
  <si>
    <t>MUFL290</t>
  </si>
  <si>
    <t>Muthoot Finance Limited (24/01/2020) ** #</t>
  </si>
  <si>
    <t>INE414G14MW4</t>
  </si>
  <si>
    <t>INBS338</t>
  </si>
  <si>
    <t>Reliance Jio Infocomm Limited (10/02/2020) **</t>
  </si>
  <si>
    <t>INE110L14MB2</t>
  </si>
  <si>
    <t>TMLF453</t>
  </si>
  <si>
    <t>TMF Holdings Limited (25/02/2020) **</t>
  </si>
  <si>
    <t>INE909H14OH8</t>
  </si>
  <si>
    <t>RIND305</t>
  </si>
  <si>
    <t>Reliance Industries Limited (06/03/2020) ** #</t>
  </si>
  <si>
    <t>INE002A14DT5</t>
  </si>
  <si>
    <t>BHHX24</t>
  </si>
  <si>
    <t>Bharti Hexacom Limited (28/02/2020) ** #</t>
  </si>
  <si>
    <t>INE343G14164</t>
  </si>
  <si>
    <t>MUND209</t>
  </si>
  <si>
    <t>Adani Ports and Special Economic Zone Limited (04/03/2020) ** #</t>
  </si>
  <si>
    <t>INE742F14LU6</t>
  </si>
  <si>
    <t>NEFL167</t>
  </si>
  <si>
    <t>Network18 Media &amp; Investments Limited (16/03/2020) ** #</t>
  </si>
  <si>
    <t>INE870H14IU7</t>
  </si>
  <si>
    <t>SCIN237</t>
  </si>
  <si>
    <t>Standard Chartered Invest &amp; Loans Limited (28/02/2020) **</t>
  </si>
  <si>
    <t>INE403G14LX7</t>
  </si>
  <si>
    <t>RIND301</t>
  </si>
  <si>
    <t>Reliance Industries Limited (13/01/2020) ** #</t>
  </si>
  <si>
    <t>INE002A14DP3</t>
  </si>
  <si>
    <t>LICH542</t>
  </si>
  <si>
    <t>LIC Housing Finance Limited (17/01/2020) ** #</t>
  </si>
  <si>
    <t>INE115A14CC3</t>
  </si>
  <si>
    <t>JBCI50</t>
  </si>
  <si>
    <t>Julius Baer Capital India Pvt Ltd. (23/01/2020) ** #</t>
  </si>
  <si>
    <t>INE824H14BB9</t>
  </si>
  <si>
    <t>BHFL50</t>
  </si>
  <si>
    <t>Bajaj Housing Finance Limited (05/02/2020) **</t>
  </si>
  <si>
    <t>INE377Y14629</t>
  </si>
  <si>
    <t>SECH39</t>
  </si>
  <si>
    <t>UPL Limited (03/02/2020) ** #</t>
  </si>
  <si>
    <t>INE628A14DR1</t>
  </si>
  <si>
    <t>HDFC1061</t>
  </si>
  <si>
    <t>Housing Development Finance Corporation Limited (07/02/2020) **</t>
  </si>
  <si>
    <t>INE001A14UY1</t>
  </si>
  <si>
    <t>RIND300</t>
  </si>
  <si>
    <t>Reliance Industries Limited (13/02/2020) ** #</t>
  </si>
  <si>
    <t>INE002A14DO6</t>
  </si>
  <si>
    <t>BHFL51</t>
  </si>
  <si>
    <t>Bajaj Housing Finance Limited (18/02/2020) **</t>
  </si>
  <si>
    <t>INE377Y14637</t>
  </si>
  <si>
    <t>SECH40</t>
  </si>
  <si>
    <t>UPL Limited (20/02/2020) ** #</t>
  </si>
  <si>
    <t>INE628A14DU5</t>
  </si>
  <si>
    <t>TCFS557</t>
  </si>
  <si>
    <t>Tata Capital Financial Services Limited (28/02/2020) **</t>
  </si>
  <si>
    <t>INE306N14RP1</t>
  </si>
  <si>
    <t>REIN553</t>
  </si>
  <si>
    <t>Redington (India) Limited (28/02/2020) **</t>
  </si>
  <si>
    <t>INE891D14US1</t>
  </si>
  <si>
    <t>ICBR283</t>
  </si>
  <si>
    <t>ICICI Securities Limited (12/03/2020) ** #</t>
  </si>
  <si>
    <t>INE763G14HL7</t>
  </si>
  <si>
    <t>BHAT33</t>
  </si>
  <si>
    <t>Bharti Telecom Limited (26/02/2020) **</t>
  </si>
  <si>
    <t>INE403D14239</t>
  </si>
  <si>
    <t>TVCS84</t>
  </si>
  <si>
    <t>TVS Credit Services Limited (20/03/2020) ** #</t>
  </si>
  <si>
    <t>INE729N14EO5</t>
  </si>
  <si>
    <t>TVCS85</t>
  </si>
  <si>
    <t>TVS Credit Services Limited (23/03/2020) ** #</t>
  </si>
  <si>
    <t>INE729N14EP2</t>
  </si>
  <si>
    <t>HLFL65</t>
  </si>
  <si>
    <t>Hinduja Leyland Finance Limited (17/03/2020) **</t>
  </si>
  <si>
    <t>INE146O14AU5</t>
  </si>
  <si>
    <t>HLFL66</t>
  </si>
  <si>
    <t>Hinduja Leyland Finance Limited (19/03/2020) **</t>
  </si>
  <si>
    <t>INE146O14AT7</t>
  </si>
  <si>
    <t>BHAT32</t>
  </si>
  <si>
    <t>Bharti Telecom Limited (08/01/2020) ** #</t>
  </si>
  <si>
    <t>INE403D14221</t>
  </si>
  <si>
    <t>GBNL66</t>
  </si>
  <si>
    <t>TV18 Broadcast Limited (14/01/2020) ** #</t>
  </si>
  <si>
    <t>INE886H14DZ3</t>
  </si>
  <si>
    <t>GODP168</t>
  </si>
  <si>
    <t>Godrej Properties Limited (03/03/2020) ** #</t>
  </si>
  <si>
    <t>INE484J14IW9</t>
  </si>
  <si>
    <t>GODP169</t>
  </si>
  <si>
    <t>Godrej Properties Limited (05/03/2020) ** #</t>
  </si>
  <si>
    <t>INE484J14IX7</t>
  </si>
  <si>
    <t>IOIC457</t>
  </si>
  <si>
    <t>Indian Oil Corporation Limited (13/01/2020) ** #</t>
  </si>
  <si>
    <t>INE242A14OL1</t>
  </si>
  <si>
    <t>MNGF278</t>
  </si>
  <si>
    <t>Manappuram Finance Limited (15/01/2020) ** #</t>
  </si>
  <si>
    <t>INE522D14LJ0</t>
  </si>
  <si>
    <t>REIN550</t>
  </si>
  <si>
    <t>Redington (India) Limited (28/01/2020) **</t>
  </si>
  <si>
    <t>INE891D14UQ5</t>
  </si>
  <si>
    <t>REIN551</t>
  </si>
  <si>
    <t>Redington (India) Limited (31/01/2020) **</t>
  </si>
  <si>
    <t>INE891D14UR3</t>
  </si>
  <si>
    <t>BCIP62</t>
  </si>
  <si>
    <t>Bahadur Chand Investments Pvt Limited (28/01/2020) ** #</t>
  </si>
  <si>
    <t>INE087M14678</t>
  </si>
  <si>
    <t>HIFS26</t>
  </si>
  <si>
    <t>HSBC InvestDirect Financial Services (India) Limited (10/02/2020) ** #</t>
  </si>
  <si>
    <t>INE790I14BF1</t>
  </si>
  <si>
    <t>JBCI51</t>
  </si>
  <si>
    <t>Julius Baer Capital India Pvt Ltd. (06/03/2020) ** #</t>
  </si>
  <si>
    <t>INE824H14BJ2</t>
  </si>
  <si>
    <t>NEFL166</t>
  </si>
  <si>
    <t>Network18 Media &amp; Investments Limited (14/01/2020) ** #</t>
  </si>
  <si>
    <t>INE870H14IS1</t>
  </si>
  <si>
    <t>NBAR536</t>
  </si>
  <si>
    <t>National Bank For Agriculture and Rural Development (31/01/2020) #</t>
  </si>
  <si>
    <t>INE261F14FQ7</t>
  </si>
  <si>
    <t>HDFC1073</t>
  </si>
  <si>
    <t>Housing Development Finance Corporation Limited (27/02/2020) **</t>
  </si>
  <si>
    <t>INE001A14UW5</t>
  </si>
  <si>
    <t>HDFC1062</t>
  </si>
  <si>
    <t>Housing Development Finance Corporation Limited (28/02/2020) **</t>
  </si>
  <si>
    <t>INE001A14UX3</t>
  </si>
  <si>
    <t>TBIL1671</t>
  </si>
  <si>
    <t>91 Days Tbill (MD 05/03/2020)</t>
  </si>
  <si>
    <t>IN002019X375</t>
  </si>
  <si>
    <t>TBIL1678</t>
  </si>
  <si>
    <t>91 Days Tbill (MD 26/03/2020)</t>
  </si>
  <si>
    <t>IN002019X409</t>
  </si>
  <si>
    <t>TBIL1659</t>
  </si>
  <si>
    <t>91 Days Tbill (MD 30/01/2020)</t>
  </si>
  <si>
    <t>IN002019X326</t>
  </si>
  <si>
    <t>TBIL1663</t>
  </si>
  <si>
    <t>182 Days Tbill (MD 30/01/2020)</t>
  </si>
  <si>
    <t>IN002019Y191</t>
  </si>
  <si>
    <t>TBIL1664</t>
  </si>
  <si>
    <t>364 Days Tbill (MD 30/01/2020)</t>
  </si>
  <si>
    <t>IN002018Z448</t>
  </si>
  <si>
    <t>TBIL1656</t>
  </si>
  <si>
    <t>91 Days Tbill (MD 16/01/2020)</t>
  </si>
  <si>
    <t>IN002019X300</t>
  </si>
  <si>
    <t>TBIL1620</t>
  </si>
  <si>
    <t>182 Days Tbill (MD 23/01/2020)</t>
  </si>
  <si>
    <t>IN002019Y183</t>
  </si>
  <si>
    <t>TBIL1560</t>
  </si>
  <si>
    <t>364 Days Tbill (MD 20/02/2020)</t>
  </si>
  <si>
    <t>IN002018Z471</t>
  </si>
  <si>
    <t>TBIL1534</t>
  </si>
  <si>
    <t>364 Days Tbill (MD 16/01/2020)</t>
  </si>
  <si>
    <t>IN002018Z422</t>
  </si>
  <si>
    <t>TBIL1667</t>
  </si>
  <si>
    <t>91 Days Tbill (MD 20/02/2020)</t>
  </si>
  <si>
    <t>IN002019X359</t>
  </si>
  <si>
    <t>TBIL1640</t>
  </si>
  <si>
    <t>182 Days Tbill (MD 05/03/2020)</t>
  </si>
  <si>
    <t>IN002019Y241</t>
  </si>
  <si>
    <t>TBIL1653</t>
  </si>
  <si>
    <t>91 Days Tbill (MD 09/01/2020)</t>
  </si>
  <si>
    <t>IN002019X292</t>
  </si>
  <si>
    <t>TBIL1566</t>
  </si>
  <si>
    <t>364 Days Tbill (MD 05/03/2020)</t>
  </si>
  <si>
    <t>IN002018Z497</t>
  </si>
  <si>
    <t>TBIL1649</t>
  </si>
  <si>
    <t>91 Days Tbill (MD 02/01/2020)</t>
  </si>
  <si>
    <t>IN002019X284</t>
  </si>
  <si>
    <t>GOI1573</t>
  </si>
  <si>
    <t>8.18% State Government Securities (15/06/2024)</t>
  </si>
  <si>
    <t>IN1620160037</t>
  </si>
  <si>
    <t>IGAS02</t>
  </si>
  <si>
    <t>Indraprastha Gas Limited</t>
  </si>
  <si>
    <t>INE203G01027</t>
  </si>
  <si>
    <t>BFLS01</t>
  </si>
  <si>
    <t>MphasiS Limited</t>
  </si>
  <si>
    <t>INE356A01018</t>
  </si>
  <si>
    <t>LAKM02</t>
  </si>
  <si>
    <t>Trent Limited</t>
  </si>
  <si>
    <t>INE849A01020</t>
  </si>
  <si>
    <t>KELV01</t>
  </si>
  <si>
    <t>Whirlpool of India Limited</t>
  </si>
  <si>
    <t>INE716A01013</t>
  </si>
  <si>
    <t>IHOT02</t>
  </si>
  <si>
    <t>The Indian Hotels Company Limited</t>
  </si>
  <si>
    <t>INE053A01029</t>
  </si>
  <si>
    <t>GOOD02</t>
  </si>
  <si>
    <t>Kansai Nerolac Paints Limited</t>
  </si>
  <si>
    <t>INE531A01024</t>
  </si>
  <si>
    <t>HOCH01</t>
  </si>
  <si>
    <t>Sanofi India Limited</t>
  </si>
  <si>
    <t>INE058A01010</t>
  </si>
  <si>
    <t>SKFB02</t>
  </si>
  <si>
    <t>SKF India Limited</t>
  </si>
  <si>
    <t>INE640A01023</t>
  </si>
  <si>
    <t>AFPL02</t>
  </si>
  <si>
    <t>AU Small Finance Bank Limited</t>
  </si>
  <si>
    <t>INE949L01017</t>
  </si>
  <si>
    <t>MAXI02</t>
  </si>
  <si>
    <t>Max Financial Services Limited</t>
  </si>
  <si>
    <t>INE180A01020</t>
  </si>
  <si>
    <t>SAEL02</t>
  </si>
  <si>
    <t>TVS Motor Company Limited</t>
  </si>
  <si>
    <t>INE494B01023</t>
  </si>
  <si>
    <t>TOPH02</t>
  </si>
  <si>
    <t>Torrent Pharmaceuticals Limited</t>
  </si>
  <si>
    <t>INE685A01028</t>
  </si>
  <si>
    <t>FDHD1699</t>
  </si>
  <si>
    <t>FDHD1733</t>
  </si>
  <si>
    <t>4.75% HDFC Bank Limited (27/02/2020)</t>
  </si>
  <si>
    <t>REP_23787</t>
  </si>
  <si>
    <t>IBHF682</t>
  </si>
  <si>
    <t>8.75% Indiabulls Housing Finance Limited (21/02/2020) **</t>
  </si>
  <si>
    <t>INE148I07JG7</t>
  </si>
  <si>
    <t>JMFP790</t>
  </si>
  <si>
    <t>JM Financial Products  Limited (13/09/2021) (ZCB) **</t>
  </si>
  <si>
    <t>INE523H07AC1</t>
  </si>
  <si>
    <t>FDHD1727</t>
  </si>
  <si>
    <t>4.85% HDFC Bank Limited (07/02/2020)</t>
  </si>
  <si>
    <t>GOI1558</t>
  </si>
  <si>
    <t>8.39% State Government Securities (15/03/2020)</t>
  </si>
  <si>
    <t>IN2920150298</t>
  </si>
  <si>
    <t>SIDB402</t>
  </si>
  <si>
    <t>Small Industries Dev Bank of India (03/04/2020) ** #</t>
  </si>
  <si>
    <t>INE556F16598</t>
  </si>
  <si>
    <t>NBAR522</t>
  </si>
  <si>
    <t>National Bank For Agriculture and Rural Development (15/05/2020) ** #</t>
  </si>
  <si>
    <t>INE261F16405</t>
  </si>
  <si>
    <t>LARS365</t>
  </si>
  <si>
    <t>Larsen &amp; Toubro Limited (31/03/2020)</t>
  </si>
  <si>
    <t>INE018A14HI5</t>
  </si>
  <si>
    <t>RECL361</t>
  </si>
  <si>
    <t>REC Limited (04/03/2020) ** #</t>
  </si>
  <si>
    <t>INE020B14607</t>
  </si>
  <si>
    <t>RERL119</t>
  </si>
  <si>
    <t>RELIANCE RETAIL LTD (16/03/2020) ** #</t>
  </si>
  <si>
    <t>INE742O14CJ0</t>
  </si>
  <si>
    <t>RICL124</t>
  </si>
  <si>
    <t>Barclays Investments &amp; Loans (India) Private Limited (10/06/2020) **</t>
  </si>
  <si>
    <t>INE704I14DB7</t>
  </si>
  <si>
    <t>KMIL360</t>
  </si>
  <si>
    <t>Kotak Mahindra Investments Limited (09/07/2020) ** #</t>
  </si>
  <si>
    <t>INE975F14SF8</t>
  </si>
  <si>
    <t>TCHF325</t>
  </si>
  <si>
    <t>Tata Capital Housing Finance Limited (05/08/2020) ** #</t>
  </si>
  <si>
    <t>INE033L14KK1</t>
  </si>
  <si>
    <t>CRFS61</t>
  </si>
  <si>
    <t>HDFC Credila Financial Services Pvt Limited (20/02/2020) ** #</t>
  </si>
  <si>
    <t>INE539K14AA1</t>
  </si>
  <si>
    <t>RIND303</t>
  </si>
  <si>
    <t>Reliance Industries Limited (18/05/2020) ** #</t>
  </si>
  <si>
    <t>INE002A14DU3</t>
  </si>
  <si>
    <t>HDFC1082</t>
  </si>
  <si>
    <t>Housing Development Finance Corporation Limited (26/05/2020) **</t>
  </si>
  <si>
    <t>INE001A14VK8</t>
  </si>
  <si>
    <t>HDFC1086</t>
  </si>
  <si>
    <t>Housing Development Finance Corporation Limited (05/08/2020) **</t>
  </si>
  <si>
    <t>INE001A14VQ5</t>
  </si>
  <si>
    <t>UTIB02</t>
  </si>
  <si>
    <t>Axis Bank Limited</t>
  </si>
  <si>
    <t>INE238A01034</t>
  </si>
  <si>
    <t>NTPC01</t>
  </si>
  <si>
    <t>NTPC Limited</t>
  </si>
  <si>
    <t>INE733E01010</t>
  </si>
  <si>
    <t>ONGC02</t>
  </si>
  <si>
    <t>Oil &amp; Natural Gas Corporation Limited</t>
  </si>
  <si>
    <t>INE213A01029</t>
  </si>
  <si>
    <t>Oil</t>
  </si>
  <si>
    <t>COAL01</t>
  </si>
  <si>
    <t>Coal India Limited</t>
  </si>
  <si>
    <t>INE522F01014</t>
  </si>
  <si>
    <t>WIPR02</t>
  </si>
  <si>
    <t>Wipro Limited</t>
  </si>
  <si>
    <t>INE075A01022</t>
  </si>
  <si>
    <t>TISC01</t>
  </si>
  <si>
    <t>Tata Steel Limited</t>
  </si>
  <si>
    <t>INE081A01012</t>
  </si>
  <si>
    <t>BRIT03</t>
  </si>
  <si>
    <t>Britannia Industries Limited</t>
  </si>
  <si>
    <t>INE216A01030</t>
  </si>
  <si>
    <t>DRRL02</t>
  </si>
  <si>
    <t>Dr. Reddy's Laboratories Limited</t>
  </si>
  <si>
    <t>INE089A01023</t>
  </si>
  <si>
    <t>TELC03</t>
  </si>
  <si>
    <t>INE155A01022</t>
  </si>
  <si>
    <t>IOIC01</t>
  </si>
  <si>
    <t>Indian Oil Corporation Limited</t>
  </si>
  <si>
    <t>INE242A01010</t>
  </si>
  <si>
    <t>BINL01</t>
  </si>
  <si>
    <t>Bharti Infratel Limited</t>
  </si>
  <si>
    <t>INE121J01017</t>
  </si>
  <si>
    <t>Telecom -  Equipment &amp; Accessories</t>
  </si>
  <si>
    <t>ZEET02</t>
  </si>
  <si>
    <t>Zee Entertainment Enterprises Limited</t>
  </si>
  <si>
    <t>INE256A01028</t>
  </si>
  <si>
    <t>YESB02</t>
  </si>
  <si>
    <t>Yes Bank Limited</t>
  </si>
  <si>
    <t>INE528G01027</t>
  </si>
  <si>
    <t>SLIF01</t>
  </si>
  <si>
    <t>SBI Life Insurance Company Limited</t>
  </si>
  <si>
    <t>INE123W01016</t>
  </si>
  <si>
    <t>HDLI01</t>
  </si>
  <si>
    <t>HDFC Life Insurance Company Limited</t>
  </si>
  <si>
    <t>INE795G01014</t>
  </si>
  <si>
    <t>GCPL02</t>
  </si>
  <si>
    <t>Godrej Consumer Products Limited</t>
  </si>
  <si>
    <t>INE102D01028</t>
  </si>
  <si>
    <t>ILOM01</t>
  </si>
  <si>
    <t>ICICI Lombard General Insurance Company Limited</t>
  </si>
  <si>
    <t>INE765G01017</t>
  </si>
  <si>
    <t>HPEC01</t>
  </si>
  <si>
    <t>Hindustan Petroleum Corporation Limited</t>
  </si>
  <si>
    <t>INE094A01015</t>
  </si>
  <si>
    <t>COLG02</t>
  </si>
  <si>
    <t>Colgate Palmolive (India) Limited</t>
  </si>
  <si>
    <t>INE259A01022</t>
  </si>
  <si>
    <t>BAJA01</t>
  </si>
  <si>
    <t>Bajaj Holdings &amp; Investment Limited</t>
  </si>
  <si>
    <t>INE118A01012</t>
  </si>
  <si>
    <t>IPLI01</t>
  </si>
  <si>
    <t>ICICI Prudential Life Insurance Company Limited</t>
  </si>
  <si>
    <t>INE726G01019</t>
  </si>
  <si>
    <t>HAIL03</t>
  </si>
  <si>
    <t>Havells India Limited</t>
  </si>
  <si>
    <t>INE176B01034</t>
  </si>
  <si>
    <t>NICH02</t>
  </si>
  <si>
    <t>Piramal Enterprises Limited</t>
  </si>
  <si>
    <t>INE140A01024</t>
  </si>
  <si>
    <t>DLFL01</t>
  </si>
  <si>
    <t>DLF Limited</t>
  </si>
  <si>
    <t>INE271C01023</t>
  </si>
  <si>
    <t>Construction</t>
  </si>
  <si>
    <t>PAGE01</t>
  </si>
  <si>
    <t>Page Industries Limited</t>
  </si>
  <si>
    <t>INE761H01022</t>
  </si>
  <si>
    <t>SIEM02</t>
  </si>
  <si>
    <t>Siemens Limited</t>
  </si>
  <si>
    <t>INE003A01024</t>
  </si>
  <si>
    <t>Industrial Capital Goods</t>
  </si>
  <si>
    <t>MOTI02</t>
  </si>
  <si>
    <t>Bosch Limited</t>
  </si>
  <si>
    <t>INE323A01026</t>
  </si>
  <si>
    <t>BIOC01</t>
  </si>
  <si>
    <t>Biocon Limited</t>
  </si>
  <si>
    <t>INE376G01013</t>
  </si>
  <si>
    <t>PROG01</t>
  </si>
  <si>
    <t>Procter &amp; Gamble Hygiene and Health Care Limited</t>
  </si>
  <si>
    <t>INE179A01014</t>
  </si>
  <si>
    <t>HDAM01</t>
  </si>
  <si>
    <t>HDFC Asset Management Company Limited</t>
  </si>
  <si>
    <t>INE127D01025</t>
  </si>
  <si>
    <t>IBHF01</t>
  </si>
  <si>
    <t>Indiabulls Housing Finance Limited</t>
  </si>
  <si>
    <t>INE148I01020</t>
  </si>
  <si>
    <t>LTFL01</t>
  </si>
  <si>
    <t>L&amp;T Finance Holdings Limited</t>
  </si>
  <si>
    <t>INE498L01015</t>
  </si>
  <si>
    <t>IFEL01</t>
  </si>
  <si>
    <t>Oracle Financial Services Software Limited</t>
  </si>
  <si>
    <t>INE881D01027</t>
  </si>
  <si>
    <t>NHPC01</t>
  </si>
  <si>
    <t>NHPC Limited</t>
  </si>
  <si>
    <t>INE848E01016</t>
  </si>
  <si>
    <t>HZIN02</t>
  </si>
  <si>
    <t>Hindustan Zinc Limited</t>
  </si>
  <si>
    <t>INE267A01025</t>
  </si>
  <si>
    <t>GICI01</t>
  </si>
  <si>
    <t>General Insurance Corporation of India</t>
  </si>
  <si>
    <t>INE481Y01014</t>
  </si>
  <si>
    <t>BTAT01</t>
  </si>
  <si>
    <t>Vodafone Idea Limited</t>
  </si>
  <si>
    <t>INE669E01016</t>
  </si>
  <si>
    <t>TNIA01</t>
  </si>
  <si>
    <t>The New India Assurance Company Limited</t>
  </si>
  <si>
    <t>INE470Y01017</t>
  </si>
  <si>
    <t>REP_23902</t>
  </si>
  <si>
    <t>KOMP1497</t>
  </si>
  <si>
    <t>Kotak Mahindra Prime Limited (27/08/2021) (ZCB) **</t>
  </si>
  <si>
    <t>INE916DA7PU0</t>
  </si>
  <si>
    <t>BHFL24</t>
  </si>
  <si>
    <t>Bajaj Housing Finance Limited (04/05/2021) (ZCB) **</t>
  </si>
  <si>
    <t>INE377Y07037</t>
  </si>
  <si>
    <t>HDBF221</t>
  </si>
  <si>
    <t>8.81% HDB Financial Services Limited (07/07/2021) **</t>
  </si>
  <si>
    <t>INE756I07BY7</t>
  </si>
  <si>
    <t>NBAR435</t>
  </si>
  <si>
    <t>8.37% National Bank For Agriculture and Rural Development (03/08/2021)</t>
  </si>
  <si>
    <t>INE261F08AM9</t>
  </si>
  <si>
    <t>LICH450</t>
  </si>
  <si>
    <t>LIC Housing Finance Limited (25/03/2021) (ZCB) **</t>
  </si>
  <si>
    <t>INE115A07MX2</t>
  </si>
  <si>
    <t>NBAR431</t>
  </si>
  <si>
    <t>8.39% National Bank For Agriculture and Rural Development (19/07/2021)</t>
  </si>
  <si>
    <t>INE261F08AL1</t>
  </si>
  <si>
    <t>TELC566</t>
  </si>
  <si>
    <t>7.40% Tata Motors Limited (29/06/2021) **</t>
  </si>
  <si>
    <t>INE155A08365</t>
  </si>
  <si>
    <t>PEFR85</t>
  </si>
  <si>
    <t>Aditya Birla Fashion and Retail Limited (14/08/2021) (ZCB) **</t>
  </si>
  <si>
    <t>INE647O08073</t>
  </si>
  <si>
    <t>DHFL361</t>
  </si>
  <si>
    <t>8.90% Dewan Housing Finance Corporation Limited (04/06/2021) ^</t>
  </si>
  <si>
    <t>INE202B07IY2</t>
  </si>
  <si>
    <t>RIND192</t>
  </si>
  <si>
    <t>6.78% Reliance Industries Limited (16/09/2020) **</t>
  </si>
  <si>
    <t>INE002A08484</t>
  </si>
  <si>
    <t>FOIL01</t>
  </si>
  <si>
    <t>Fine Organic Industries Limited</t>
  </si>
  <si>
    <t>INE686Y01026</t>
  </si>
  <si>
    <t>MYCE01</t>
  </si>
  <si>
    <t>HeidelbergCement India Limited</t>
  </si>
  <si>
    <t>INE578A01017</t>
  </si>
  <si>
    <t>GUOL01</t>
  </si>
  <si>
    <t>Gulf Oil Lubricants India Limited</t>
  </si>
  <si>
    <t>INE635Q01029</t>
  </si>
  <si>
    <t>BRIG01</t>
  </si>
  <si>
    <t>Brigade Enterprises Limited</t>
  </si>
  <si>
    <t>INE791I01019</t>
  </si>
  <si>
    <t>AHCO01</t>
  </si>
  <si>
    <t>Ahluwalia Contracts (India) Limited</t>
  </si>
  <si>
    <t>INE758C01029</t>
  </si>
  <si>
    <t>VSTI01</t>
  </si>
  <si>
    <t>VST Industries Limited</t>
  </si>
  <si>
    <t>INE710A01016</t>
  </si>
  <si>
    <t>ORRE01</t>
  </si>
  <si>
    <t>Orient Refractories Limited</t>
  </si>
  <si>
    <t>INE743M01012</t>
  </si>
  <si>
    <t>GRIN02</t>
  </si>
  <si>
    <t>Grindwell Norton Limited</t>
  </si>
  <si>
    <t>INE536A01023</t>
  </si>
  <si>
    <t>OREL01</t>
  </si>
  <si>
    <t>Orient Electric Limited</t>
  </si>
  <si>
    <t>INE142Z01019</t>
  </si>
  <si>
    <t>BLUS03</t>
  </si>
  <si>
    <t>Blue Star Limited</t>
  </si>
  <si>
    <t>INE472A01039</t>
  </si>
  <si>
    <t>VESU01</t>
  </si>
  <si>
    <t>Vesuvius India Limited</t>
  </si>
  <si>
    <t>INE386A01015</t>
  </si>
  <si>
    <t>VORL02</t>
  </si>
  <si>
    <t>Vinati Organics Limited</t>
  </si>
  <si>
    <t>INE410B01029</t>
  </si>
  <si>
    <t>CGIM01</t>
  </si>
  <si>
    <t>Igarashi Motors India Limited</t>
  </si>
  <si>
    <t>INE188B01013</t>
  </si>
  <si>
    <t>KNRC02</t>
  </si>
  <si>
    <t>KNR Constructions Limited</t>
  </si>
  <si>
    <t>INE634I01029</t>
  </si>
  <si>
    <t>MIIL02</t>
  </si>
  <si>
    <t>Minda Industries Limited</t>
  </si>
  <si>
    <t>INE405E01023</t>
  </si>
  <si>
    <t>FAGP01</t>
  </si>
  <si>
    <t>Schaeffler India Limited</t>
  </si>
  <si>
    <t>INE513A01014</t>
  </si>
  <si>
    <t>IMIN01</t>
  </si>
  <si>
    <t>Indiamart Intermesh Limited</t>
  </si>
  <si>
    <t>INE933S01016</t>
  </si>
  <si>
    <t>MFOR01</t>
  </si>
  <si>
    <t>MM Forgings Limited</t>
  </si>
  <si>
    <t>INE227C01017</t>
  </si>
  <si>
    <t>PNCI02</t>
  </si>
  <si>
    <t>PNC Infratech Limited</t>
  </si>
  <si>
    <t>INE195J01029</t>
  </si>
  <si>
    <t>FDHD1721</t>
  </si>
  <si>
    <t>5.6% HDFC Bank Limited (31/01/2020)</t>
  </si>
  <si>
    <t>POWF320</t>
  </si>
  <si>
    <t>8.53% Power Finance Corporation Limited (24/07/2020) **</t>
  </si>
  <si>
    <t>INE134E08HP9</t>
  </si>
  <si>
    <t>NHBA291</t>
  </si>
  <si>
    <t>8.00% National Housing Bank (22/02/2022) **</t>
  </si>
  <si>
    <t>INE557F08FE6</t>
  </si>
  <si>
    <t>NAPL126</t>
  </si>
  <si>
    <t>8.06% Nabha Power Limited (15/04/2021) **</t>
  </si>
  <si>
    <t>INE445L08375</t>
  </si>
  <si>
    <t>GOI741</t>
  </si>
  <si>
    <t>7.80% Government of India (03/05/2020)</t>
  </si>
  <si>
    <t>IN0020100015</t>
  </si>
  <si>
    <t>LTHF103</t>
  </si>
  <si>
    <t>7.80% L &amp; T Housing Finance (15/06/2020) **</t>
  </si>
  <si>
    <t>INE476M07BC0</t>
  </si>
  <si>
    <t>SUFI687</t>
  </si>
  <si>
    <t>7.50% Sundaram Finance Limited (07/11/2022) **</t>
  </si>
  <si>
    <t>INE660A07QE8</t>
  </si>
  <si>
    <t>HDBF264</t>
  </si>
  <si>
    <t>7.50% HDB Financial Services Limited (23/12/2022)</t>
  </si>
  <si>
    <t>INE756I07CX7</t>
  </si>
  <si>
    <t>DFSI72</t>
  </si>
  <si>
    <t>8.35% Daimler Financial Services India Pvt Limited (17/09/2021) **</t>
  </si>
  <si>
    <t>INE094O08136</t>
  </si>
  <si>
    <t>NBAR492</t>
  </si>
  <si>
    <t>8.15% National Bank For Agriculture and Rural Development (22/08/2022) **</t>
  </si>
  <si>
    <t>INE261F08BB0</t>
  </si>
  <si>
    <t>RUPL24</t>
  </si>
  <si>
    <t>7.70% Jamnagar Utilities &amp; Power Private Limited (29/06/2023) **</t>
  </si>
  <si>
    <t>INE936D07166</t>
  </si>
  <si>
    <t>GOI1560</t>
  </si>
  <si>
    <t>8.21% State Government Securities (31/03/2020)</t>
  </si>
  <si>
    <t>IN2920150397</t>
  </si>
  <si>
    <t>LICH495</t>
  </si>
  <si>
    <t>9.19% LIC Housing Finance Limited (06/06/2023) **</t>
  </si>
  <si>
    <t>INE115A07NI1</t>
  </si>
  <si>
    <t>RECL209</t>
  </si>
  <si>
    <t>8.82% REC Limited (12/04/2023) **</t>
  </si>
  <si>
    <t>INE020B08831</t>
  </si>
  <si>
    <t>HDFC1060</t>
  </si>
  <si>
    <t>8.51% Housing Development Finance Corporation Limited (15/07/2020) **</t>
  </si>
  <si>
    <t>INE001A07RR5</t>
  </si>
  <si>
    <t>LTIF356</t>
  </si>
  <si>
    <t>8.55% L &amp; T Infrastructure Finance Company Limited (29/11/2022) **</t>
  </si>
  <si>
    <t>INE691I07EH5</t>
  </si>
  <si>
    <t>POWF448</t>
  </si>
  <si>
    <t>7.42% Power Finance Corporation Limited (19/11/2024) **</t>
  </si>
  <si>
    <t>INE134E08KH0</t>
  </si>
  <si>
    <t>MMFS1126</t>
  </si>
  <si>
    <t>7.55% Mahindra &amp; Mahindra Financial Services Limited (07/11/2022) **</t>
  </si>
  <si>
    <t>INE774D07TH8</t>
  </si>
  <si>
    <t>RECL382</t>
  </si>
  <si>
    <t>7.40% REC Limited (26/11/2024) **</t>
  </si>
  <si>
    <t>INE020B08CF8</t>
  </si>
  <si>
    <t>GOI948</t>
  </si>
  <si>
    <t>8.12% Government of India (10/12/2020)</t>
  </si>
  <si>
    <t>IN0020120054</t>
  </si>
  <si>
    <t>GOI2349</t>
  </si>
  <si>
    <t>6.18% Government of India (04/11/2024)</t>
  </si>
  <si>
    <t>IN0020190396</t>
  </si>
  <si>
    <t>RECL378</t>
  </si>
  <si>
    <t>7.55% REC Limited (26/09/2021) **</t>
  </si>
  <si>
    <t>INE020B08CA9</t>
  </si>
  <si>
    <t>RECL377</t>
  </si>
  <si>
    <t>7.55% REC Limited (26/09/2020) **</t>
  </si>
  <si>
    <t>INE020B08BZ8</t>
  </si>
  <si>
    <t>RECL376</t>
  </si>
  <si>
    <t>7.55% REC Limited (26/09/2022) **</t>
  </si>
  <si>
    <t>INE020B08CB7</t>
  </si>
  <si>
    <t>RECL379</t>
  </si>
  <si>
    <t>7.55% REC Limited (26/09/2023) **</t>
  </si>
  <si>
    <t>INE020B08CC5</t>
  </si>
  <si>
    <t>RUPL25</t>
  </si>
  <si>
    <t>7.65% Jamnagar Utilities &amp; Power Private Limited (29/12/2022) **</t>
  </si>
  <si>
    <t>INE936D07141</t>
  </si>
  <si>
    <t>GOI1308</t>
  </si>
  <si>
    <t>8.13% Government of India (22/06/2045)</t>
  </si>
  <si>
    <t>IN0020150044</t>
  </si>
  <si>
    <t>POWF380</t>
  </si>
  <si>
    <t>7.46% Power Finance Corporation Limited (05/06/2020) **</t>
  </si>
  <si>
    <t>INE134E08IZ6</t>
  </si>
  <si>
    <t>IOIC456</t>
  </si>
  <si>
    <t>7.41% Indian Oil Corporation Limited (22/10/2029) **</t>
  </si>
  <si>
    <t>INE242A08437</t>
  </si>
  <si>
    <t>GOI1089</t>
  </si>
  <si>
    <t>9.20% Government of India (30/09/2030)</t>
  </si>
  <si>
    <t>IN0020130053</t>
  </si>
  <si>
    <t>NBAR471</t>
  </si>
  <si>
    <t>8.22% National Bank For Agriculture and Rural Development (13/12/2028) **</t>
  </si>
  <si>
    <t>INE261F08AV0</t>
  </si>
  <si>
    <t>LICH267</t>
  </si>
  <si>
    <t>8.50% LIC Housing Finance Limited (24/02/2025) **</t>
  </si>
  <si>
    <t>INE115A07GS4</t>
  </si>
  <si>
    <t>RECL178</t>
  </si>
  <si>
    <t>8.80% REC Limited (29/11/2020) **</t>
  </si>
  <si>
    <t>INE020B08468</t>
  </si>
  <si>
    <t>NBAR386</t>
  </si>
  <si>
    <t>7.40% National Bank For Agriculture and Rural Development (01/02/2021) **</t>
  </si>
  <si>
    <t>INE261F08956</t>
  </si>
  <si>
    <t>POWF375</t>
  </si>
  <si>
    <t>7.50% Power Finance Corporation Limited (17/09/2020) **</t>
  </si>
  <si>
    <t>INE134E08IW3</t>
  </si>
  <si>
    <t>POWF172</t>
  </si>
  <si>
    <t>8.70% Power Finance Corporation Limited (14/05/2020) **</t>
  </si>
  <si>
    <t>INE134E08CX4</t>
  </si>
  <si>
    <t>POWF382</t>
  </si>
  <si>
    <t>7.30% Power Finance Corporation Limited (30/06/2020) **</t>
  </si>
  <si>
    <t>INE134E08JA7</t>
  </si>
  <si>
    <t>GOI2051</t>
  </si>
  <si>
    <t>6.65% Government of India (09/04/2020)</t>
  </si>
  <si>
    <t>IN0020180017</t>
  </si>
  <si>
    <t>RUPL26</t>
  </si>
  <si>
    <t>7.67% Jamnagar Utilities &amp; Power Private Limited (28/02/2023) **</t>
  </si>
  <si>
    <t>INE936D07158</t>
  </si>
  <si>
    <t>GOI1364</t>
  </si>
  <si>
    <t>7.73% Government of India (19/12/2034)</t>
  </si>
  <si>
    <t>IN0020150051</t>
  </si>
  <si>
    <t>GOI849</t>
  </si>
  <si>
    <t>8.66% State Government Securities (25/01/2022)</t>
  </si>
  <si>
    <t>IN3120110116</t>
  </si>
  <si>
    <t>GOI1290</t>
  </si>
  <si>
    <t>7.68% Government of India (15/12/2023)</t>
  </si>
  <si>
    <t>IN0020150010</t>
  </si>
  <si>
    <t>GOI1694</t>
  </si>
  <si>
    <t>6.92% State Government Securities (11/01/2022)</t>
  </si>
  <si>
    <t>IN2220160146</t>
  </si>
  <si>
    <t>GOI279</t>
  </si>
  <si>
    <t>8.35% Government of India (14/05/2022)</t>
  </si>
  <si>
    <t>IN0020020072</t>
  </si>
  <si>
    <t>GOI711</t>
  </si>
  <si>
    <t>8.13% Government of India (21/09/2022)</t>
  </si>
  <si>
    <t>IN0020070051</t>
  </si>
  <si>
    <t>GOI825</t>
  </si>
  <si>
    <t>8.79% Government of India (08/11/2021)</t>
  </si>
  <si>
    <t>IN0020110030</t>
  </si>
  <si>
    <t>GOI1973</t>
  </si>
  <si>
    <t>7.17% Government of India (08/01/2028)</t>
  </si>
  <si>
    <t>IN0020170174</t>
  </si>
  <si>
    <t>GOI1585</t>
  </si>
  <si>
    <t>8.27% State Government Securities (23/06/2023)</t>
  </si>
  <si>
    <t>IN2920160099</t>
  </si>
  <si>
    <t>GOI1673</t>
  </si>
  <si>
    <t>6.79% Government of India (26/12/2029)</t>
  </si>
  <si>
    <t>IN0020160118</t>
  </si>
  <si>
    <t>GOI922</t>
  </si>
  <si>
    <t>8.20% Government of India (24/09/2025)</t>
  </si>
  <si>
    <t>IN0020120047</t>
  </si>
  <si>
    <t>GOI1747</t>
  </si>
  <si>
    <t>8.61% State Government Securities (21/03/2022)</t>
  </si>
  <si>
    <t>IN3320150540</t>
  </si>
  <si>
    <t>GOI561</t>
  </si>
  <si>
    <t>8.20% Government of India (15/02/2022)</t>
  </si>
  <si>
    <t>IN0020060037</t>
  </si>
  <si>
    <t>GOI236</t>
  </si>
  <si>
    <t>10.25% Government of India (30/05/2021)</t>
  </si>
  <si>
    <t>IN0020010040</t>
  </si>
  <si>
    <t>GOI966</t>
  </si>
  <si>
    <t>8.90% State Government Securities (19/12/2022)</t>
  </si>
  <si>
    <t>IN1920120079</t>
  </si>
  <si>
    <t>GOI1532</t>
  </si>
  <si>
    <t>8.65% State Government Securities (25/01/2022)</t>
  </si>
  <si>
    <t>IN1920110039</t>
  </si>
  <si>
    <t>GOI2040</t>
  </si>
  <si>
    <t>7.37% Government of India (16/04/2023)</t>
  </si>
  <si>
    <t>IN0020180025</t>
  </si>
  <si>
    <t>GOI484</t>
  </si>
  <si>
    <t>7.94% Government of India (24/05/2021)</t>
  </si>
  <si>
    <t>IN0020060318</t>
  </si>
  <si>
    <t>GOI838</t>
  </si>
  <si>
    <t>8.97% Government of India (05/12/2030)</t>
  </si>
  <si>
    <t>IN0020110055</t>
  </si>
  <si>
    <t>GOI300</t>
  </si>
  <si>
    <t>10.70% Government of India (22/04/2020)</t>
  </si>
  <si>
    <t>IN0020000025</t>
  </si>
  <si>
    <t>GOI892</t>
  </si>
  <si>
    <t>8.15% Government of India (11/06/2022)</t>
  </si>
  <si>
    <t>IN0020120013</t>
  </si>
  <si>
    <t>GOI729</t>
  </si>
  <si>
    <t>8.52% State Government Securities (10/03/2020)</t>
  </si>
  <si>
    <t>IN3120090110</t>
  </si>
  <si>
    <t>GOI765</t>
  </si>
  <si>
    <t>8.38% State Government Securities (22/09/2020)</t>
  </si>
  <si>
    <t>IN1520100042</t>
  </si>
  <si>
    <t>GOI869</t>
  </si>
  <si>
    <t>9.23% State Government Securities (30/03/2022)</t>
  </si>
  <si>
    <t>IN1520110140</t>
  </si>
  <si>
    <t>TASO137</t>
  </si>
  <si>
    <t>7.85% Tata Sons Private Ltd (31/01/2020) ** #</t>
  </si>
  <si>
    <t>INE895D08717</t>
  </si>
  <si>
    <t>FBRT36</t>
  </si>
  <si>
    <t>First Business Receivables Trust (01/04/2024) ** #</t>
  </si>
  <si>
    <t>INE0BTV15170</t>
  </si>
  <si>
    <t>FBRT32</t>
  </si>
  <si>
    <t>First Business Receivables Trust (01/04/2023) ** #</t>
  </si>
  <si>
    <t>INE0BTV15139</t>
  </si>
  <si>
    <t>FBRT37</t>
  </si>
  <si>
    <t>First Business Receivables Trust (01/07/2024) ** #</t>
  </si>
  <si>
    <t>INE0BTV15188</t>
  </si>
  <si>
    <t>FBRT33</t>
  </si>
  <si>
    <t>First Business Receivables Trust (01/07/2023) ** #</t>
  </si>
  <si>
    <t>INE0BTV15147</t>
  </si>
  <si>
    <t>FBRT34</t>
  </si>
  <si>
    <t>First Business Receivables Trust (01/10/2023) ** #</t>
  </si>
  <si>
    <t>INE0BTV15154</t>
  </si>
  <si>
    <t>FBRT35</t>
  </si>
  <si>
    <t>First Business Receivables Trust (01/01/2024) ** #</t>
  </si>
  <si>
    <t>INE0BTV15162</t>
  </si>
  <si>
    <t>RENT26</t>
  </si>
  <si>
    <t>RENT-A-DEVICE TRUST (28/03/2020) **</t>
  </si>
  <si>
    <t>INE01A115075</t>
  </si>
  <si>
    <t>RADT27</t>
  </si>
  <si>
    <t>Rainbow Devices Trust (28/03/2020) **</t>
  </si>
  <si>
    <t>INE00JA15085</t>
  </si>
  <si>
    <t>RADT28</t>
  </si>
  <si>
    <t>Rainbow Devices Trust (28/06/2020) **</t>
  </si>
  <si>
    <t>INE00JA15093</t>
  </si>
  <si>
    <t>RADT29</t>
  </si>
  <si>
    <t>Rainbow Devices Trust (28/09/2020) **</t>
  </si>
  <si>
    <t>INE00JA15101</t>
  </si>
  <si>
    <t>RADT30</t>
  </si>
  <si>
    <t>Rainbow Devices Trust (28/12/2020) **</t>
  </si>
  <si>
    <t>INE00JA15119</t>
  </si>
  <si>
    <t>RADT31</t>
  </si>
  <si>
    <t>Rainbow Devices Trust (28/03/2021) **</t>
  </si>
  <si>
    <t>INE00JA15127</t>
  </si>
  <si>
    <t>IIBL868</t>
  </si>
  <si>
    <t>IndusInd Bank Limited (20/05/2020) ** #</t>
  </si>
  <si>
    <t>INE095A16D89</t>
  </si>
  <si>
    <t>BKBA310</t>
  </si>
  <si>
    <t>Bank of Baroda (01/06/2020) ** #</t>
  </si>
  <si>
    <t>INE028A16BO0</t>
  </si>
  <si>
    <t>IIBL843</t>
  </si>
  <si>
    <t>IndusInd Bank Limited (05/03/2020) ** #</t>
  </si>
  <si>
    <t>INE095A16ZX9</t>
  </si>
  <si>
    <t>RERL138</t>
  </si>
  <si>
    <t>RELIANCE RETAIL LTD (30/04/2020) ** #</t>
  </si>
  <si>
    <t>INE742O14DR1</t>
  </si>
  <si>
    <t>INBS352</t>
  </si>
  <si>
    <t>Reliance Jio Infocomm Limited (09/03/2020) **</t>
  </si>
  <si>
    <t>INE110L14MR8</t>
  </si>
  <si>
    <t>NHBA288</t>
  </si>
  <si>
    <t>8.05% National Housing Bank (10/01/2022) **</t>
  </si>
  <si>
    <t>INE557F08FC0</t>
  </si>
  <si>
    <t>GOI1537</t>
  </si>
  <si>
    <t>8.21% State Government Securities (31/03/2022)</t>
  </si>
  <si>
    <t>IN2920150413</t>
  </si>
  <si>
    <t>AFGL181</t>
  </si>
  <si>
    <t>7.85% L&amp;T Finance Limited (09/06/2020) **</t>
  </si>
  <si>
    <t>INE027E07444</t>
  </si>
  <si>
    <t>BGFL952</t>
  </si>
  <si>
    <t>7.60% Aditya Birla Finance Limited (16/09/2020) **</t>
  </si>
  <si>
    <t>INE860H07FI3</t>
  </si>
  <si>
    <t>NAPL101</t>
  </si>
  <si>
    <t>8.12% Nabha Power Limited (28/04/2021) **</t>
  </si>
  <si>
    <t>INE445L08334</t>
  </si>
  <si>
    <t>KMIL359</t>
  </si>
  <si>
    <t>INE975F07GE0</t>
  </si>
  <si>
    <t>RECL328</t>
  </si>
  <si>
    <t>6.99% REC Limited (31/12/2020) **</t>
  </si>
  <si>
    <t>INE020B08AN6</t>
  </si>
  <si>
    <t>LICH402</t>
  </si>
  <si>
    <t>7.67% LIC Housing Finance Limited (29/07/2021) **</t>
  </si>
  <si>
    <t>INE115A07LX4</t>
  </si>
  <si>
    <t>NBAR248</t>
  </si>
  <si>
    <t>8.18% National Bank For Agriculture and Rural Development (10/02/2020) **</t>
  </si>
  <si>
    <t>INE261F08444</t>
  </si>
  <si>
    <t>LTIF355</t>
  </si>
  <si>
    <t>8.40% L &amp; T Infrastructure Finance Company Limited (29/11/2021) **</t>
  </si>
  <si>
    <t>INE691I07EG7</t>
  </si>
  <si>
    <t>KOMP1551</t>
  </si>
  <si>
    <t>INE916DA7QI3</t>
  </si>
  <si>
    <t>LICH412</t>
  </si>
  <si>
    <t>7.74% LIC Housing Finance Limited (05/06/2020) **</t>
  </si>
  <si>
    <t>INE115A07LR6</t>
  </si>
  <si>
    <t>EXIM378</t>
  </si>
  <si>
    <t>9.58% Export Import Bank of India (04/10/2023) **</t>
  </si>
  <si>
    <t>INE514E08CY5</t>
  </si>
  <si>
    <t>INBS250</t>
  </si>
  <si>
    <t>8.70% Reliance Jio Infocomm Limited (16/07/2021) **</t>
  </si>
  <si>
    <t>INE110L07120</t>
  </si>
  <si>
    <t>PGCI201</t>
  </si>
  <si>
    <t>9.20% Power Grid Corporation of India Limited (12/03/2022) **</t>
  </si>
  <si>
    <t>INE752E07FP4</t>
  </si>
  <si>
    <t>EXIM373</t>
  </si>
  <si>
    <t>9.75% Export Import Bank of India (04/10/2020) **</t>
  </si>
  <si>
    <t>INE514E08CW9</t>
  </si>
  <si>
    <t>RECL176</t>
  </si>
  <si>
    <t>8.80% REC Limited (25/10/2020) **</t>
  </si>
  <si>
    <t>INE020B08450</t>
  </si>
  <si>
    <t>GOI2369</t>
  </si>
  <si>
    <t>6.99% State Government Securities (26/10/2020)</t>
  </si>
  <si>
    <t>IN1020160363</t>
  </si>
  <si>
    <t>FBRT28</t>
  </si>
  <si>
    <t>First Business Receivables Trust (01/04/2022) ** #</t>
  </si>
  <si>
    <t>INE0BTV15097</t>
  </si>
  <si>
    <t>FBRT29</t>
  </si>
  <si>
    <t>First Business Receivables Trust (01/07/2022) ** #</t>
  </si>
  <si>
    <t>INE0BTV15105</t>
  </si>
  <si>
    <t>FBRT30</t>
  </si>
  <si>
    <t>First Business Receivables Trust (01/10/2022) ** #</t>
  </si>
  <si>
    <t>INE0BTV15113</t>
  </si>
  <si>
    <t>FBRT31</t>
  </si>
  <si>
    <t>First Business Receivables Trust (01/01/2023) ** #</t>
  </si>
  <si>
    <t>INE0BTV15121</t>
  </si>
  <si>
    <t>FBRT26</t>
  </si>
  <si>
    <t>First Business Receivables Trust (01/10/2021) ** #</t>
  </si>
  <si>
    <t>INE0BTV15071</t>
  </si>
  <si>
    <t>FBRT27</t>
  </si>
  <si>
    <t>First Business Receivables Trust (01/01/2022) ** #</t>
  </si>
  <si>
    <t>INE0BTV15089</t>
  </si>
  <si>
    <t>NBAR507</t>
  </si>
  <si>
    <t>National Bank For Agriculture and Rural Development (18/03/2020) ** #</t>
  </si>
  <si>
    <t>INE261F16389</t>
  </si>
  <si>
    <t>SIDB406</t>
  </si>
  <si>
    <t>Small Industries Dev Bank of India (30/04/2020) ** #</t>
  </si>
  <si>
    <t>INE556F16606</t>
  </si>
  <si>
    <t>IIBL869</t>
  </si>
  <si>
    <t>IndusInd Bank Limited (27/11/2020) ** #</t>
  </si>
  <si>
    <t>INE095A16E39</t>
  </si>
  <si>
    <t>NBAR485</t>
  </si>
  <si>
    <t>National Bank For Agriculture and Rural Development (29/01/2020) ** #</t>
  </si>
  <si>
    <t>INE261F16348</t>
  </si>
  <si>
    <t>IBCL1098</t>
  </si>
  <si>
    <t>ICICI Bank Limited (20/03/2020) ** #</t>
  </si>
  <si>
    <t>INE090A163U7</t>
  </si>
  <si>
    <t>NBAR527</t>
  </si>
  <si>
    <t>National Bank For Agriculture and Rural Development (12/06/2020) ** #</t>
  </si>
  <si>
    <t>INE261F16421</t>
  </si>
  <si>
    <t>ANBA474</t>
  </si>
  <si>
    <t>Andhra Bank (12/11/2020) ** #</t>
  </si>
  <si>
    <t>INE434A16QR1</t>
  </si>
  <si>
    <t>SESA505</t>
  </si>
  <si>
    <t>Vedanta Limited (27/03/2020) ** #</t>
  </si>
  <si>
    <t>INE205A14UN1</t>
  </si>
  <si>
    <t>SBCP163</t>
  </si>
  <si>
    <t>SBI Cards &amp; Payment Services Limited (13/03/2020) **</t>
  </si>
  <si>
    <t>INE018E14NC8</t>
  </si>
  <si>
    <t>KOMP1547</t>
  </si>
  <si>
    <t>Kotak Mahindra Prime Limited (20/07/2020) ** #</t>
  </si>
  <si>
    <t>INE916D14R48</t>
  </si>
  <si>
    <t>SCIN240</t>
  </si>
  <si>
    <t>Standard Chartered Invest &amp; Loans Limited (16/06/2020) **</t>
  </si>
  <si>
    <t>INE403G14MA3</t>
  </si>
  <si>
    <t>LICH533</t>
  </si>
  <si>
    <t>LIC Housing Finance Limited (28/05/2020) ** #</t>
  </si>
  <si>
    <t>INE115A14BV5</t>
  </si>
  <si>
    <t>CHOL917</t>
  </si>
  <si>
    <t>Cholamandalam Investment and Finance Company Limited (12/06/2020) ** #</t>
  </si>
  <si>
    <t>INE121A14RD7</t>
  </si>
  <si>
    <t>TTKH01</t>
  </si>
  <si>
    <t>TTK Healthcare Limited</t>
  </si>
  <si>
    <t>INE910C01018</t>
  </si>
  <si>
    <t>SFIN01</t>
  </si>
  <si>
    <t>Sundaram Finance Holdings Limited</t>
  </si>
  <si>
    <t>INE202Z01029</t>
  </si>
  <si>
    <t>HDFC765</t>
  </si>
  <si>
    <t>8.70% Housing Development Finance Corporation Limited (18/05/2020) **</t>
  </si>
  <si>
    <t>INE001A07NW4</t>
  </si>
  <si>
    <t>SHEB101</t>
  </si>
  <si>
    <t>INE601U07129</t>
  </si>
  <si>
    <t>IRAY142</t>
  </si>
  <si>
    <t>8.68% Grasim Industries Limited (02/02/2020) **</t>
  </si>
  <si>
    <t>INE069A08053</t>
  </si>
  <si>
    <t>CGPO22</t>
  </si>
  <si>
    <t>9.15% Coastal Gujarat Power Limited (12/06/2020) **</t>
  </si>
  <si>
    <t>INE295J08030</t>
  </si>
  <si>
    <t>BGFL951</t>
  </si>
  <si>
    <t>Aditya Birla Finance Limited (21/04/2020) (ZCB) **</t>
  </si>
  <si>
    <t>INE860H07GB6</t>
  </si>
  <si>
    <t>NBAR341</t>
  </si>
  <si>
    <t>6.80% National Bank For Agriculture and Rural Development (03/03/2020) **</t>
  </si>
  <si>
    <t>INE261F08758</t>
  </si>
  <si>
    <t>IDFC533</t>
  </si>
  <si>
    <t>8.64% IDFC First Bank Limited (15/04/2020) **</t>
  </si>
  <si>
    <t>INE092T08972</t>
  </si>
  <si>
    <t>ONBH26</t>
  </si>
  <si>
    <t>8.28% Oriental Nagpur Betul Highway Limited (30/03/2020) **</t>
  </si>
  <si>
    <t>INE105N07076</t>
  </si>
  <si>
    <t>HDFC954</t>
  </si>
  <si>
    <t>7.40% Housing Development Finance Corporation Limited (17/11/2020) **</t>
  </si>
  <si>
    <t>INE001A07RC7</t>
  </si>
  <si>
    <t>LICH554</t>
  </si>
  <si>
    <t>8.45% LIC Housing Finance Limited (12/03/2020) **</t>
  </si>
  <si>
    <t>INE115A07NX0</t>
  </si>
  <si>
    <t>MRHF85</t>
  </si>
  <si>
    <t>8.17% MAHINDRA RURAL HOUSING FINANCE (28/12/2020) (FRN) **</t>
  </si>
  <si>
    <t>INE950O07339</t>
  </si>
  <si>
    <t>NRBB52</t>
  </si>
  <si>
    <t>9.49% NRB Bearing Limited (12/06/2020) **</t>
  </si>
  <si>
    <t>INE349A08026</t>
  </si>
  <si>
    <t>BGFL802</t>
  </si>
  <si>
    <t>7.90% Aditya Birla Finance Limited (30/06/2020) **</t>
  </si>
  <si>
    <t>INE860H07ET3</t>
  </si>
  <si>
    <t>HHFL140</t>
  </si>
  <si>
    <t>7.60% Hero Fincorp Limited (18/11/2020) **</t>
  </si>
  <si>
    <t>INE957N07344</t>
  </si>
  <si>
    <t>POWF177</t>
  </si>
  <si>
    <t>8.70% Power Finance Corporation Limited (15/07/2020) **</t>
  </si>
  <si>
    <t>INE134E08DE2</t>
  </si>
  <si>
    <t>BKBA277</t>
  </si>
  <si>
    <t>9.48% Bank of Baroda (09/01/2020) **</t>
  </si>
  <si>
    <t>INE028A08075</t>
  </si>
  <si>
    <t>MUFL160</t>
  </si>
  <si>
    <t>9.00% Muthoot Finance Limited (30/01/2020) **</t>
  </si>
  <si>
    <t>INE414G07BS9</t>
  </si>
  <si>
    <t>RUPL29</t>
  </si>
  <si>
    <t>7.33% Jamnagar Utilities &amp; Power Private Limited (28/02/2020) **</t>
  </si>
  <si>
    <t>INE936D07109</t>
  </si>
  <si>
    <t>RUPL27</t>
  </si>
  <si>
    <t>7.40% Jamnagar Utilities &amp; Power Private Limited (29/07/2020) **</t>
  </si>
  <si>
    <t>INE936D07117</t>
  </si>
  <si>
    <t>HDFC795</t>
  </si>
  <si>
    <t>8.65% Housing Development Finance Corporation Limited (18/09/2020) **</t>
  </si>
  <si>
    <t>INE001A07OA8</t>
  </si>
  <si>
    <t>RIND204</t>
  </si>
  <si>
    <t>7.07% Reliance Industries Limited (24/12/2020)</t>
  </si>
  <si>
    <t>INE002A08526</t>
  </si>
  <si>
    <t>PGCI364</t>
  </si>
  <si>
    <t>8.15% Power Grid Corporation of India Limited (09/03/2020) **</t>
  </si>
  <si>
    <t>INE752E07MI5</t>
  </si>
  <si>
    <t>BGFL661</t>
  </si>
  <si>
    <t>8.87% Aditya Birla Finance Limited (17/04/2020) **</t>
  </si>
  <si>
    <t>INE860H07BE1</t>
  </si>
  <si>
    <t>FBRT24</t>
  </si>
  <si>
    <t>First Business Receivables Trust (01/04/2021) ** #</t>
  </si>
  <si>
    <t>INE0BTV15055</t>
  </si>
  <si>
    <t>FBRT25</t>
  </si>
  <si>
    <t>First Business Receivables Trust (01/07/2021) ** #</t>
  </si>
  <si>
    <t>INE0BTV15063</t>
  </si>
  <si>
    <t>FBRT20</t>
  </si>
  <si>
    <t>First Business Receivables Trust (01/04/2020) ** #</t>
  </si>
  <si>
    <t>INE0BTV15014</t>
  </si>
  <si>
    <t>FBRT21</t>
  </si>
  <si>
    <t>First Business Receivables Trust (01/07/2020) ** #</t>
  </si>
  <si>
    <t>INE0BTV15022</t>
  </si>
  <si>
    <t>FBRT22</t>
  </si>
  <si>
    <t>First Business Receivables Trust (01/10/2020) ** #</t>
  </si>
  <si>
    <t>INE0BTV15030</t>
  </si>
  <si>
    <t>FBRT23</t>
  </si>
  <si>
    <t>First Business Receivables Trust (01/01/2021) ** #</t>
  </si>
  <si>
    <t>INE0BTV15048</t>
  </si>
  <si>
    <t>USFB33</t>
  </si>
  <si>
    <t>Ujjivan Small Finance Bank Limited (07/02/2020) ** #</t>
  </si>
  <si>
    <t>INE551W16800</t>
  </si>
  <si>
    <t>IIBL840</t>
  </si>
  <si>
    <t>IndusInd Bank Limited (26/02/2020) ** #</t>
  </si>
  <si>
    <t>INE095A16ZS9</t>
  </si>
  <si>
    <t>IBCL1089</t>
  </si>
  <si>
    <t>ICICI Bank Limited (23/03/2020) ** #</t>
  </si>
  <si>
    <t>INE090A161U1</t>
  </si>
  <si>
    <t>PUBA946</t>
  </si>
  <si>
    <t>Punjab National Bank (26/03/2020) ** #</t>
  </si>
  <si>
    <t>INE160A16MB5</t>
  </si>
  <si>
    <t>IDBK371</t>
  </si>
  <si>
    <t>IDFC First Bank Limited (25/06/2020) ** #</t>
  </si>
  <si>
    <t>INE092T16MC8</t>
  </si>
  <si>
    <t>NBAR540</t>
  </si>
  <si>
    <t>National Bank For Agriculture and Rural Development (05/08/2020) ** #</t>
  </si>
  <si>
    <t>INE261F16454</t>
  </si>
  <si>
    <t>NBAR491</t>
  </si>
  <si>
    <t>National Bank For Agriculture and Rural Development (18/02/2020) ** #</t>
  </si>
  <si>
    <t>INE261F16363</t>
  </si>
  <si>
    <t>CHOL931</t>
  </si>
  <si>
    <t>Cholamandalam Investment and Finance Company Limited (04/03/2020) ** #</t>
  </si>
  <si>
    <t>INE121A14QU3</t>
  </si>
  <si>
    <t>RICL120</t>
  </si>
  <si>
    <t>Barclays Investments &amp; Loans (India) Private Limited (28/02/2020) ** #</t>
  </si>
  <si>
    <t>INE704I14CT1</t>
  </si>
  <si>
    <t>FRN - Floating Rate Note , ZCB - Zero Coupon Bond</t>
  </si>
  <si>
    <t>GOLD .995 1KG BAR</t>
  </si>
  <si>
    <t>5.6% HDFC Bank Limited (23/03/2020)</t>
  </si>
  <si>
    <t>5.6% HDFC Bank Limited (20/03/2020)</t>
  </si>
  <si>
    <t>5.6% HDFC Bank Limited (19/03/2020)</t>
  </si>
  <si>
    <t>5.6% HDFC Bank Limited (25/02/2020)</t>
  </si>
  <si>
    <t>5.6% HDFC Bank Limited (24/02/2020)</t>
  </si>
  <si>
    <t>5.6% HDFC Bank Limited (11/03/2020)</t>
  </si>
  <si>
    <t>5.6% HDFC Bank Limited (03/03/2020)</t>
  </si>
  <si>
    <t>5.6% HDFC Bank Limited (16/03/2020)</t>
  </si>
  <si>
    <t>5.6% HDFC Bank Limited (12/03/2020)</t>
  </si>
  <si>
    <t>5.6% HDFC Bank Limited (02/03/2020)</t>
  </si>
  <si>
    <t>5.6% HDFC Bank Limited (26/03/2020)</t>
  </si>
  <si>
    <t>5.75% HDFC Bank Limited (28/09/2020)</t>
  </si>
  <si>
    <t>5.75% HDFC Bank Limited (20/08/2020)</t>
  </si>
  <si>
    <t>5.75% HDFC Bank Limited (25/08/2020)</t>
  </si>
  <si>
    <t>5.75% HDFC Bank Limited (24/08/2020)</t>
  </si>
  <si>
    <t>6% HDFC BankLimited (10/08/2020)</t>
  </si>
  <si>
    <t>6% HDFC BankLimited (06/07/2020)</t>
  </si>
  <si>
    <t>6% HDFC BankLimited (13/07/2020)</t>
  </si>
  <si>
    <t>6% HDFC BankLimited (03/08/2020)</t>
  </si>
  <si>
    <t>6% HDFC BankLimited (29/07/2020)</t>
  </si>
  <si>
    <t>6% HDFC BankLimited (11/08/2020)</t>
  </si>
  <si>
    <t>6.15% HDFC Bank Limited (16/03/2020)</t>
  </si>
  <si>
    <t>6.15% HDFC Bank Limited (18/03/2020)</t>
  </si>
  <si>
    <t>6.15% HDFC Bank Limited (20/03/2020)</t>
  </si>
  <si>
    <t>6.15% HDFC Bank Limited (09/03/2020)</t>
  </si>
  <si>
    <t>6.15% HDFC Bank Limited (12/03/2020)</t>
  </si>
  <si>
    <t>6.5% HDFC Bank Limited (05/03/2020)</t>
  </si>
  <si>
    <t>6.5% HDFC Bank Limited (24/02/2020)</t>
  </si>
  <si>
    <t>6.5% HDFC Bank Limited (26/02/2020)</t>
  </si>
  <si>
    <t>6.5% HDFC Bank Limited (02/03/2020)</t>
  </si>
  <si>
    <t>6.5% HDFC Bank Limited (25/02/2020)</t>
  </si>
  <si>
    <t>6.5% HDFC Bank Limited (04/03/2020)</t>
  </si>
  <si>
    <t>7% HDFC Bank Limited (10/08/2020)</t>
  </si>
  <si>
    <t>6.75% AU Small Finance Bank Limited (25/11/2020)</t>
  </si>
  <si>
    <t>7.15% HDFC Bank Limited (29/07/2020)</t>
  </si>
  <si>
    <t>7.15% HDFC Bank Limited (30/07/2020)</t>
  </si>
  <si>
    <t>7.15% HDFC Bank Limited (27/07/2020)</t>
  </si>
  <si>
    <t>7.15% HDFC Bank Limited (03/08/2020)</t>
  </si>
  <si>
    <t>7.15% HDFC Bank Limited (04/08/2020)</t>
  </si>
  <si>
    <t>8.595% LIC Housing Finance Limited (14/01/2022) **</t>
  </si>
  <si>
    <t>7.445% LIC Housing Finance Limited (13/01/2023) **</t>
  </si>
  <si>
    <t>8.685% LIC Housing Finance Limited (19/04/2022) **</t>
  </si>
  <si>
    <t>8.8228% Shriram Transport Finance Company Limited (27/04/2020) **</t>
  </si>
  <si>
    <t>1.5% Housing Development Finance Corporation Limited (30/03/2020) **</t>
  </si>
  <si>
    <t>8.7545% Nabha Power Limited (28/02/2020) **</t>
  </si>
  <si>
    <t>9.0291% Tata Motors Finance Limited (30/01/2020) **</t>
  </si>
  <si>
    <t>7.9803% Mahindra &amp; Mahindra Financial Services Limited (13/03/2020) **</t>
  </si>
  <si>
    <t>7.9886% Bajaj Finance Limited (25/05/2020) **</t>
  </si>
  <si>
    <t>8.2305% Cholamandalam Investment and Finance Company Limited (30/04/2020) **</t>
  </si>
  <si>
    <t>7.813% LIC Housing Finance Limited (27/04/2020) **</t>
  </si>
  <si>
    <t>7.9801% Mahindra &amp; Mahindra Financial Services Limited (07/02/2020) **</t>
  </si>
  <si>
    <t>1.5% Housing Development Finance Corporation Limited (18/06/2020) **</t>
  </si>
  <si>
    <t>11.9414% Ess Kay Fincorp Limited (13/09/2022) **</t>
  </si>
  <si>
    <t>11.25% Hansdeep Industries &amp; Trading Company Limited (13/08/2020) **</t>
  </si>
  <si>
    <t>11.955% Northern Arc Capital Limited (25/06/2021) **</t>
  </si>
  <si>
    <t>11.25% Hansdeep Industries &amp; Trading Company Limited (12/04/2020) **</t>
  </si>
  <si>
    <t>11.25% Hansdeep Industries &amp; Trading Company Limited (28/09/2020) **</t>
  </si>
  <si>
    <t>9.3387% JM Financial Products  Limited (23/04/2021) **</t>
  </si>
  <si>
    <t>11.4321% Asirvad Microfinance Ltd (22/06/2020) **</t>
  </si>
  <si>
    <t>8.7% JK Lakshmi Cement Limited (06/01/2020) **</t>
  </si>
  <si>
    <t>9.25% IndoStar Capital Finance Limited (15/03/2021) **</t>
  </si>
  <si>
    <t>9.8% ECL Finance Limited (31/12/2020) **</t>
  </si>
  <si>
    <t>11.75% Asirvad Microfinance Ltd (22/05/2020) **</t>
  </si>
  <si>
    <t>9.3869% Kotak Mahindra Investments Limited (15/04/2020) **</t>
  </si>
  <si>
    <t>7.4011% Kotak Mahindra Prime Limited (28/11/2022)</t>
  </si>
  <si>
    <t>9.6556% Tata Motors Finance Limited (20/03/2020) **</t>
  </si>
  <si>
    <t>Aggregate Investments by other schemes as on December 31,2019 RS 9,657.53 Lakh's</t>
  </si>
  <si>
    <t>Details of security in default beyond its maturity date are as follows;</t>
  </si>
  <si>
    <t>(In Lakhs.)</t>
  </si>
  <si>
    <t>Name of Security</t>
  </si>
  <si>
    <t xml:space="preserve">Value of the security including interest amount (considered under net current assets) </t>
  </si>
  <si>
    <t>Total amount (Principal and Interest) due on maturity</t>
  </si>
  <si>
    <t>9.05% Dewan Hs Fin Corp Ltd NCD Ser I (09/09/2019)</t>
  </si>
  <si>
    <t>INE202B07IJ3</t>
  </si>
  <si>
    <t>9.1% Dewan Hs Fin Corp Ltd NCD Ser I (09/09/2019)</t>
  </si>
  <si>
    <t>INE202B07IK1</t>
  </si>
  <si>
    <t>9.05% Dewan Hs Fin Corp Ltd NCD Sr2A (09/09/21)</t>
  </si>
  <si>
    <t>11.00% Dewan Hous Fin Corp Ltd(12/09/19)P 12/09/17</t>
  </si>
  <si>
    <t>INE202B07654</t>
  </si>
  <si>
    <t>9.1% Dewan Hs Fin Corp Ltd NCD Ser IV (16/08/2019)</t>
  </si>
  <si>
    <t>INE202B07HQ0</t>
  </si>
  <si>
    <t>8.40% DHFL NCD (MD 27/12/2019)</t>
  </si>
  <si>
    <t>INE202B07IW6</t>
  </si>
  <si>
    <t>6.95% HDFC Bank Limited  (06/08/2020)</t>
  </si>
  <si>
    <t>Sr No.</t>
  </si>
  <si>
    <t>Short Name</t>
  </si>
  <si>
    <t>Scheme Name</t>
  </si>
  <si>
    <t>AXIS100</t>
  </si>
  <si>
    <t>AXIS101</t>
  </si>
  <si>
    <t>AXIS102</t>
  </si>
  <si>
    <t>AXIS104</t>
  </si>
  <si>
    <t>AXISBDF</t>
  </si>
  <si>
    <t>AXISCB1</t>
  </si>
  <si>
    <t>AXISCB4</t>
  </si>
  <si>
    <t>AXISCGF</t>
  </si>
  <si>
    <t>AXISCOF</t>
  </si>
  <si>
    <t>AXISDBF</t>
  </si>
  <si>
    <t>AXISDEF</t>
  </si>
  <si>
    <t>AXISEA1</t>
  </si>
  <si>
    <t>AXISEA2</t>
  </si>
  <si>
    <t>AXISEAF</t>
  </si>
  <si>
    <t>AXISEHF</t>
  </si>
  <si>
    <t>AXISEO1</t>
  </si>
  <si>
    <t>AXISEO2</t>
  </si>
  <si>
    <t>AXISEQF</t>
  </si>
  <si>
    <t>AXISESF</t>
  </si>
  <si>
    <t>AXISF25</t>
  </si>
  <si>
    <t>AXISGETF</t>
  </si>
  <si>
    <t>AXISGLD</t>
  </si>
  <si>
    <t>AXISGOF</t>
  </si>
  <si>
    <t>AXISH31</t>
  </si>
  <si>
    <t>AXISH32</t>
  </si>
  <si>
    <t>AXISH33</t>
  </si>
  <si>
    <t>AXISH35</t>
  </si>
  <si>
    <t>AXISHS5</t>
  </si>
  <si>
    <t>AXISHS6</t>
  </si>
  <si>
    <t>AXISHS7</t>
  </si>
  <si>
    <t>AXISIFD</t>
  </si>
  <si>
    <t>AXISIOF</t>
  </si>
  <si>
    <t>AXISISF</t>
  </si>
  <si>
    <t>AXISLFA</t>
  </si>
  <si>
    <t>AXISM10</t>
  </si>
  <si>
    <t>AXISMCF</t>
  </si>
  <si>
    <t>AXISMLF</t>
  </si>
  <si>
    <t>AXISMMF</t>
  </si>
  <si>
    <t>AXISNETF</t>
  </si>
  <si>
    <t>AXISNIF</t>
  </si>
  <si>
    <t>AXISONF</t>
  </si>
  <si>
    <t>AXISRAP</t>
  </si>
  <si>
    <t>AXISRCP</t>
  </si>
  <si>
    <t>AXISRDP</t>
  </si>
  <si>
    <t>AXISS95</t>
  </si>
  <si>
    <t>AXISS96</t>
  </si>
  <si>
    <t>AXISS97</t>
  </si>
  <si>
    <t>AXISSCF</t>
  </si>
  <si>
    <t>AXISSTF</t>
  </si>
  <si>
    <t>AXISTAA</t>
  </si>
  <si>
    <t>AXISTAF</t>
  </si>
  <si>
    <t>AXISTSF</t>
  </si>
  <si>
    <t>AXISUSF</t>
  </si>
  <si>
    <t>% to Net Asset as on December 31, 2019</t>
  </si>
  <si>
    <t>Arti Surfactants Limited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</si>
</sst>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#,##0.00;\(#,##0.00\)"/>
    <numFmt numFmtId="166" formatCode="#,##0.00%;\(#,##0.00\)%"/>
    <numFmt numFmtId="167" formatCode="#,##0.00%"/>
    <numFmt numFmtId="168" formatCode="_-* #,##0_-;\-* #,##0_-;_-* &quot;-&quot;??_-;_-@_-"/>
    <numFmt numFmtId="169" formatCode="\$0.00%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9"/>
      <color indexed="72"/>
      <name val="Arial"/>
      <family val="2"/>
    </font>
    <font>
      <sz val="10"/>
      <name val="SansSerif"/>
    </font>
    <font>
      <b/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 applyNumberFormat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8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6" fillId="0" borderId="7" xfId="0" applyNumberFormat="1" applyFont="1" applyFill="1" applyBorder="1" applyAlignment="1" applyProtection="1">
      <alignment horizontal="right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3" fontId="2" fillId="0" borderId="6" xfId="0" applyNumberFormat="1" applyFont="1" applyFill="1" applyBorder="1" applyAlignment="1" applyProtection="1">
      <alignment horizontal="right" vertical="top" wrapText="1"/>
    </xf>
    <xf numFmtId="165" fontId="2" fillId="0" borderId="8" xfId="0" applyNumberFormat="1" applyFont="1" applyFill="1" applyBorder="1" applyAlignment="1" applyProtection="1">
      <alignment horizontal="right" vertical="top" wrapText="1"/>
    </xf>
    <xf numFmtId="166" fontId="2" fillId="0" borderId="9" xfId="0" applyNumberFormat="1" applyFont="1" applyFill="1" applyBorder="1" applyAlignment="1" applyProtection="1">
      <alignment horizontal="right" vertical="top" wrapText="1"/>
    </xf>
    <xf numFmtId="165" fontId="4" fillId="0" borderId="10" xfId="0" applyNumberFormat="1" applyFont="1" applyFill="1" applyBorder="1" applyAlignment="1" applyProtection="1">
      <alignment horizontal="right" vertical="top" wrapText="1"/>
    </xf>
    <xf numFmtId="166" fontId="4" fillId="0" borderId="11" xfId="0" applyNumberFormat="1" applyFont="1" applyFill="1" applyBorder="1" applyAlignment="1" applyProtection="1">
      <alignment horizontal="righ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165" fontId="4" fillId="0" borderId="1" xfId="0" applyNumberFormat="1" applyFont="1" applyFill="1" applyBorder="1" applyAlignment="1" applyProtection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left" vertical="top" wrapText="1"/>
    </xf>
    <xf numFmtId="0" fontId="2" fillId="0" borderId="15" xfId="0" applyNumberFormat="1" applyFont="1" applyFill="1" applyBorder="1" applyAlignment="1" applyProtection="1">
      <alignment horizontal="left" vertical="top" wrapText="1"/>
    </xf>
    <xf numFmtId="165" fontId="4" fillId="0" borderId="16" xfId="0" applyNumberFormat="1" applyFont="1" applyFill="1" applyBorder="1" applyAlignment="1" applyProtection="1">
      <alignment horizontal="right" vertical="top" wrapText="1"/>
    </xf>
    <xf numFmtId="167" fontId="4" fillId="0" borderId="17" xfId="0" applyNumberFormat="1" applyFont="1" applyFill="1" applyBorder="1" applyAlignment="1" applyProtection="1">
      <alignment horizontal="right" vertical="top" wrapText="1"/>
    </xf>
    <xf numFmtId="0" fontId="4" fillId="0" borderId="1" xfId="0" applyNumberFormat="1" applyFont="1" applyFill="1" applyBorder="1" applyAlignment="1" applyProtection="1">
      <alignment horizontal="right" vertical="top" wrapText="1"/>
    </xf>
    <xf numFmtId="0" fontId="4" fillId="0" borderId="1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right" vertical="top" wrapText="1"/>
    </xf>
    <xf numFmtId="0" fontId="4" fillId="0" borderId="8" xfId="0" applyNumberFormat="1" applyFont="1" applyFill="1" applyBorder="1" applyAlignment="1" applyProtection="1">
      <alignment horizontal="left" vertical="top" wrapText="1"/>
    </xf>
    <xf numFmtId="0" fontId="2" fillId="0" borderId="8" xfId="0" applyNumberFormat="1" applyFont="1" applyFill="1" applyBorder="1" applyAlignment="1" applyProtection="1">
      <alignment horizontal="left" vertical="top" wrapText="1"/>
    </xf>
    <xf numFmtId="0" fontId="6" fillId="0" borderId="8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right" vertical="top" wrapText="1"/>
    </xf>
    <xf numFmtId="0" fontId="9" fillId="0" borderId="0" xfId="0" applyFont="1" applyFill="1" applyBorder="1"/>
    <xf numFmtId="168" fontId="9" fillId="0" borderId="0" xfId="1" applyNumberFormat="1" applyFont="1" applyFill="1" applyBorder="1"/>
    <xf numFmtId="164" fontId="9" fillId="0" borderId="0" xfId="1" applyFont="1" applyFill="1" applyBorder="1" applyAlignment="1"/>
    <xf numFmtId="0" fontId="10" fillId="0" borderId="0" xfId="3" applyFont="1" applyFill="1" applyBorder="1" applyAlignment="1">
      <alignment horizontal="right" wrapText="1"/>
    </xf>
    <xf numFmtId="0" fontId="10" fillId="0" borderId="18" xfId="0" applyFont="1" applyFill="1" applyBorder="1" applyAlignment="1">
      <alignment horizontal="center" vertical="top"/>
    </xf>
    <xf numFmtId="0" fontId="10" fillId="0" borderId="18" xfId="0" applyFont="1" applyFill="1" applyBorder="1" applyAlignment="1">
      <alignment horizontal="center" vertical="top" wrapText="1"/>
    </xf>
    <xf numFmtId="0" fontId="9" fillId="0" borderId="18" xfId="0" applyFont="1" applyFill="1" applyBorder="1" applyAlignment="1">
      <alignment wrapText="1"/>
    </xf>
    <xf numFmtId="0" fontId="9" fillId="0" borderId="18" xfId="0" applyFont="1" applyFill="1" applyBorder="1" applyAlignment="1">
      <alignment horizontal="center" vertical="center"/>
    </xf>
    <xf numFmtId="4" fontId="9" fillId="0" borderId="18" xfId="0" applyNumberFormat="1" applyFont="1" applyFill="1" applyBorder="1" applyAlignment="1">
      <alignment vertical="center"/>
    </xf>
    <xf numFmtId="10" fontId="9" fillId="0" borderId="18" xfId="2" applyNumberFormat="1" applyFont="1" applyFill="1" applyBorder="1" applyAlignment="1">
      <alignment vertical="center"/>
    </xf>
    <xf numFmtId="0" fontId="0" fillId="0" borderId="18" xfId="0" applyBorder="1"/>
    <xf numFmtId="4" fontId="4" fillId="0" borderId="1" xfId="0" applyNumberFormat="1" applyFont="1" applyFill="1" applyBorder="1" applyAlignment="1" applyProtection="1">
      <alignment horizontal="right" vertical="top" wrapText="1"/>
    </xf>
    <xf numFmtId="0" fontId="2" fillId="2" borderId="1" xfId="4" applyNumberFormat="1" applyFont="1" applyFill="1" applyBorder="1" applyAlignment="1" applyProtection="1">
      <alignment horizontal="left" vertical="top" wrapText="1"/>
    </xf>
    <xf numFmtId="0" fontId="8" fillId="0" borderId="0" xfId="4" applyNumberFormat="1" applyFont="1" applyFill="1" applyBorder="1" applyAlignment="1"/>
    <xf numFmtId="0" fontId="2" fillId="0" borderId="1" xfId="4" applyNumberFormat="1" applyFont="1" applyFill="1" applyBorder="1" applyAlignment="1" applyProtection="1">
      <alignment horizontal="left" vertical="top" wrapText="1"/>
    </xf>
    <xf numFmtId="0" fontId="11" fillId="0" borderId="0" xfId="0" applyFont="1" applyFill="1" applyBorder="1"/>
    <xf numFmtId="169" fontId="9" fillId="0" borderId="18" xfId="2" applyNumberFormat="1" applyFont="1" applyFill="1" applyBorder="1" applyAlignment="1">
      <alignment vertical="center"/>
    </xf>
    <xf numFmtId="10" fontId="0" fillId="0" borderId="0" xfId="2" applyNumberFormat="1" applyFont="1" applyFill="1" applyBorder="1" applyAlignment="1"/>
    <xf numFmtId="0" fontId="4" fillId="0" borderId="19" xfId="0" applyNumberFormat="1" applyFont="1" applyFill="1" applyBorder="1" applyAlignment="1" applyProtection="1">
      <alignment horizontal="left" vertical="top" wrapText="1"/>
    </xf>
    <xf numFmtId="0" fontId="4" fillId="0" borderId="20" xfId="0" applyNumberFormat="1" applyFont="1" applyFill="1" applyBorder="1" applyAlignment="1" applyProtection="1">
      <alignment horizontal="right" vertical="top" wrapText="1"/>
    </xf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zoomScaleNormal="100" workbookViewId="0"/>
  </sheetViews>
  <sheetFormatPr defaultRowHeight="12.75"/>
  <cols>
    <col min="1" max="1" width="7" style="48" bestFit="1" customWidth="1"/>
    <col min="2" max="2" width="16.85546875" style="48" bestFit="1" customWidth="1"/>
    <col min="3" max="3" width="42" style="48" bestFit="1" customWidth="1"/>
    <col min="4" max="4" width="26.7109375" style="48" customWidth="1"/>
    <col min="5" max="16384" width="9.140625" style="48"/>
  </cols>
  <sheetData>
    <row r="1" spans="1:3" ht="12.95" customHeight="1">
      <c r="A1" s="47" t="s">
        <v>3164</v>
      </c>
      <c r="B1" s="47" t="s">
        <v>3165</v>
      </c>
      <c r="C1" s="47" t="s">
        <v>3166</v>
      </c>
    </row>
    <row r="2" spans="1:3" ht="12.95" customHeight="1">
      <c r="A2" s="49">
        <v>1</v>
      </c>
      <c r="B2" s="49" t="s">
        <v>3167</v>
      </c>
      <c r="C2" s="49" t="s">
        <v>0</v>
      </c>
    </row>
    <row r="3" spans="1:3" ht="12.95" customHeight="1">
      <c r="A3" s="49">
        <v>2</v>
      </c>
      <c r="B3" s="49" t="s">
        <v>3168</v>
      </c>
      <c r="C3" s="49" t="s">
        <v>1</v>
      </c>
    </row>
    <row r="4" spans="1:3" ht="12.95" customHeight="1">
      <c r="A4" s="49">
        <v>3</v>
      </c>
      <c r="B4" s="49" t="s">
        <v>3169</v>
      </c>
      <c r="C4" s="49" t="s">
        <v>2</v>
      </c>
    </row>
    <row r="5" spans="1:3" ht="12.95" customHeight="1">
      <c r="A5" s="49">
        <v>4</v>
      </c>
      <c r="B5" s="49" t="s">
        <v>3170</v>
      </c>
      <c r="C5" s="49" t="s">
        <v>3</v>
      </c>
    </row>
    <row r="6" spans="1:3" ht="12.95" customHeight="1">
      <c r="A6" s="49">
        <v>5</v>
      </c>
      <c r="B6" s="49" t="s">
        <v>3171</v>
      </c>
      <c r="C6" s="49" t="s">
        <v>4</v>
      </c>
    </row>
    <row r="7" spans="1:3" ht="12.95" customHeight="1">
      <c r="A7" s="49">
        <v>6</v>
      </c>
      <c r="B7" s="49" t="s">
        <v>3172</v>
      </c>
      <c r="C7" s="49" t="s">
        <v>5</v>
      </c>
    </row>
    <row r="8" spans="1:3" ht="12.95" customHeight="1">
      <c r="A8" s="49">
        <v>7</v>
      </c>
      <c r="B8" s="49" t="s">
        <v>3173</v>
      </c>
      <c r="C8" s="49" t="s">
        <v>6</v>
      </c>
    </row>
    <row r="9" spans="1:3" ht="12.95" customHeight="1">
      <c r="A9" s="49">
        <v>8</v>
      </c>
      <c r="B9" s="49" t="s">
        <v>3174</v>
      </c>
      <c r="C9" s="49" t="s">
        <v>7</v>
      </c>
    </row>
    <row r="10" spans="1:3" ht="12.95" customHeight="1">
      <c r="A10" s="49">
        <v>9</v>
      </c>
      <c r="B10" s="49" t="s">
        <v>3175</v>
      </c>
      <c r="C10" s="49" t="s">
        <v>8</v>
      </c>
    </row>
    <row r="11" spans="1:3" ht="12.95" customHeight="1">
      <c r="A11" s="49">
        <v>10</v>
      </c>
      <c r="B11" s="49" t="s">
        <v>3176</v>
      </c>
      <c r="C11" s="49" t="s">
        <v>9</v>
      </c>
    </row>
    <row r="12" spans="1:3" ht="12.95" customHeight="1">
      <c r="A12" s="49">
        <v>11</v>
      </c>
      <c r="B12" s="49" t="s">
        <v>3177</v>
      </c>
      <c r="C12" s="49" t="s">
        <v>10</v>
      </c>
    </row>
    <row r="13" spans="1:3" ht="12.95" customHeight="1">
      <c r="A13" s="49">
        <v>12</v>
      </c>
      <c r="B13" s="49" t="s">
        <v>3178</v>
      </c>
      <c r="C13" s="49" t="s">
        <v>11</v>
      </c>
    </row>
    <row r="14" spans="1:3" ht="12.95" customHeight="1">
      <c r="A14" s="49">
        <v>13</v>
      </c>
      <c r="B14" s="49" t="s">
        <v>3179</v>
      </c>
      <c r="C14" s="49" t="s">
        <v>12</v>
      </c>
    </row>
    <row r="15" spans="1:3" ht="12.95" customHeight="1">
      <c r="A15" s="49">
        <v>14</v>
      </c>
      <c r="B15" s="49" t="s">
        <v>3180</v>
      </c>
      <c r="C15" s="49" t="s">
        <v>13</v>
      </c>
    </row>
    <row r="16" spans="1:3" ht="12.95" customHeight="1">
      <c r="A16" s="49">
        <v>15</v>
      </c>
      <c r="B16" s="49" t="s">
        <v>3181</v>
      </c>
      <c r="C16" s="49" t="s">
        <v>14</v>
      </c>
    </row>
    <row r="17" spans="1:3" ht="12.95" customHeight="1">
      <c r="A17" s="49">
        <v>16</v>
      </c>
      <c r="B17" s="49" t="s">
        <v>3182</v>
      </c>
      <c r="C17" s="49" t="s">
        <v>15</v>
      </c>
    </row>
    <row r="18" spans="1:3" ht="12.95" customHeight="1">
      <c r="A18" s="49">
        <v>17</v>
      </c>
      <c r="B18" s="49" t="s">
        <v>3183</v>
      </c>
      <c r="C18" s="49" t="s">
        <v>16</v>
      </c>
    </row>
    <row r="19" spans="1:3" ht="12.95" customHeight="1">
      <c r="A19" s="49">
        <v>18</v>
      </c>
      <c r="B19" s="49" t="s">
        <v>3184</v>
      </c>
      <c r="C19" s="49" t="s">
        <v>17</v>
      </c>
    </row>
    <row r="20" spans="1:3" ht="12.95" customHeight="1">
      <c r="A20" s="49">
        <v>19</v>
      </c>
      <c r="B20" s="49" t="s">
        <v>3185</v>
      </c>
      <c r="C20" s="49" t="s">
        <v>18</v>
      </c>
    </row>
    <row r="21" spans="1:3" ht="12.95" customHeight="1">
      <c r="A21" s="49">
        <v>20</v>
      </c>
      <c r="B21" s="49" t="s">
        <v>3186</v>
      </c>
      <c r="C21" s="49" t="s">
        <v>19</v>
      </c>
    </row>
    <row r="22" spans="1:3" ht="12.95" customHeight="1">
      <c r="A22" s="49">
        <v>21</v>
      </c>
      <c r="B22" s="49" t="s">
        <v>3187</v>
      </c>
      <c r="C22" s="49" t="s">
        <v>20</v>
      </c>
    </row>
    <row r="23" spans="1:3" ht="12.95" customHeight="1">
      <c r="A23" s="49">
        <v>22</v>
      </c>
      <c r="B23" s="49" t="s">
        <v>3188</v>
      </c>
      <c r="C23" s="49" t="s">
        <v>21</v>
      </c>
    </row>
    <row r="24" spans="1:3" ht="12.95" customHeight="1">
      <c r="A24" s="49">
        <v>23</v>
      </c>
      <c r="B24" s="49" t="s">
        <v>3189</v>
      </c>
      <c r="C24" s="49" t="s">
        <v>22</v>
      </c>
    </row>
    <row r="25" spans="1:3" ht="12.95" customHeight="1">
      <c r="A25" s="49">
        <v>24</v>
      </c>
      <c r="B25" s="49" t="s">
        <v>3190</v>
      </c>
      <c r="C25" s="49" t="s">
        <v>23</v>
      </c>
    </row>
    <row r="26" spans="1:3" ht="12.95" customHeight="1">
      <c r="A26" s="49">
        <v>25</v>
      </c>
      <c r="B26" s="49" t="s">
        <v>3191</v>
      </c>
      <c r="C26" s="49" t="s">
        <v>24</v>
      </c>
    </row>
    <row r="27" spans="1:3" ht="12.95" customHeight="1">
      <c r="A27" s="49">
        <v>26</v>
      </c>
      <c r="B27" s="49" t="s">
        <v>3192</v>
      </c>
      <c r="C27" s="49" t="s">
        <v>25</v>
      </c>
    </row>
    <row r="28" spans="1:3" ht="12.95" customHeight="1">
      <c r="A28" s="49">
        <v>27</v>
      </c>
      <c r="B28" s="49" t="s">
        <v>3193</v>
      </c>
      <c r="C28" s="49" t="s">
        <v>26</v>
      </c>
    </row>
    <row r="29" spans="1:3" ht="12.95" customHeight="1">
      <c r="A29" s="49">
        <v>28</v>
      </c>
      <c r="B29" s="49" t="s">
        <v>3194</v>
      </c>
      <c r="C29" s="49" t="s">
        <v>27</v>
      </c>
    </row>
    <row r="30" spans="1:3" ht="12.95" customHeight="1">
      <c r="A30" s="49">
        <v>29</v>
      </c>
      <c r="B30" s="49" t="s">
        <v>3195</v>
      </c>
      <c r="C30" s="49" t="s">
        <v>28</v>
      </c>
    </row>
    <row r="31" spans="1:3" ht="12.95" customHeight="1">
      <c r="A31" s="49">
        <v>30</v>
      </c>
      <c r="B31" s="49" t="s">
        <v>3196</v>
      </c>
      <c r="C31" s="49" t="s">
        <v>29</v>
      </c>
    </row>
    <row r="32" spans="1:3" ht="12.95" customHeight="1">
      <c r="A32" s="49">
        <v>31</v>
      </c>
      <c r="B32" s="49" t="s">
        <v>3197</v>
      </c>
      <c r="C32" s="49" t="s">
        <v>30</v>
      </c>
    </row>
    <row r="33" spans="1:3" ht="12.95" customHeight="1">
      <c r="A33" s="49">
        <v>32</v>
      </c>
      <c r="B33" s="49" t="s">
        <v>3198</v>
      </c>
      <c r="C33" s="49" t="s">
        <v>31</v>
      </c>
    </row>
    <row r="34" spans="1:3" ht="12.95" customHeight="1">
      <c r="A34" s="49">
        <v>33</v>
      </c>
      <c r="B34" s="49" t="s">
        <v>3199</v>
      </c>
      <c r="C34" s="49" t="s">
        <v>32</v>
      </c>
    </row>
    <row r="35" spans="1:3" ht="12.95" customHeight="1">
      <c r="A35" s="49">
        <v>34</v>
      </c>
      <c r="B35" s="49" t="s">
        <v>3200</v>
      </c>
      <c r="C35" s="49" t="s">
        <v>33</v>
      </c>
    </row>
    <row r="36" spans="1:3" ht="12.95" customHeight="1">
      <c r="A36" s="49">
        <v>35</v>
      </c>
      <c r="B36" s="49" t="s">
        <v>3201</v>
      </c>
      <c r="C36" s="49" t="s">
        <v>34</v>
      </c>
    </row>
    <row r="37" spans="1:3" ht="12.95" customHeight="1">
      <c r="A37" s="49">
        <v>36</v>
      </c>
      <c r="B37" s="49" t="s">
        <v>3202</v>
      </c>
      <c r="C37" s="49" t="s">
        <v>35</v>
      </c>
    </row>
    <row r="38" spans="1:3" ht="12.95" customHeight="1">
      <c r="A38" s="49">
        <v>37</v>
      </c>
      <c r="B38" s="49" t="s">
        <v>3203</v>
      </c>
      <c r="C38" s="49" t="s">
        <v>36</v>
      </c>
    </row>
    <row r="39" spans="1:3" ht="12.95" customHeight="1">
      <c r="A39" s="49">
        <v>38</v>
      </c>
      <c r="B39" s="49" t="s">
        <v>3204</v>
      </c>
      <c r="C39" s="49" t="s">
        <v>37</v>
      </c>
    </row>
    <row r="40" spans="1:3" ht="12.95" customHeight="1">
      <c r="A40" s="49">
        <v>39</v>
      </c>
      <c r="B40" s="49" t="s">
        <v>3205</v>
      </c>
      <c r="C40" s="49" t="s">
        <v>38</v>
      </c>
    </row>
    <row r="41" spans="1:3" ht="12.95" customHeight="1">
      <c r="A41" s="49">
        <v>40</v>
      </c>
      <c r="B41" s="49" t="s">
        <v>3206</v>
      </c>
      <c r="C41" s="49" t="s">
        <v>39</v>
      </c>
    </row>
    <row r="42" spans="1:3" ht="12.95" customHeight="1">
      <c r="A42" s="49">
        <v>41</v>
      </c>
      <c r="B42" s="49" t="s">
        <v>3207</v>
      </c>
      <c r="C42" s="49" t="s">
        <v>40</v>
      </c>
    </row>
    <row r="43" spans="1:3" ht="12.95" customHeight="1">
      <c r="A43" s="49">
        <v>42</v>
      </c>
      <c r="B43" s="49" t="s">
        <v>3208</v>
      </c>
      <c r="C43" s="49" t="s">
        <v>41</v>
      </c>
    </row>
    <row r="44" spans="1:3" ht="12.95" customHeight="1">
      <c r="A44" s="49">
        <v>43</v>
      </c>
      <c r="B44" s="49" t="s">
        <v>3209</v>
      </c>
      <c r="C44" s="49" t="s">
        <v>42</v>
      </c>
    </row>
    <row r="45" spans="1:3" ht="12.95" customHeight="1">
      <c r="A45" s="49">
        <v>44</v>
      </c>
      <c r="B45" s="49" t="s">
        <v>3210</v>
      </c>
      <c r="C45" s="49" t="s">
        <v>43</v>
      </c>
    </row>
    <row r="46" spans="1:3" ht="12.95" customHeight="1">
      <c r="A46" s="49">
        <v>45</v>
      </c>
      <c r="B46" s="49" t="s">
        <v>3211</v>
      </c>
      <c r="C46" s="49" t="s">
        <v>44</v>
      </c>
    </row>
    <row r="47" spans="1:3" ht="12.95" customHeight="1">
      <c r="A47" s="49">
        <v>46</v>
      </c>
      <c r="B47" s="49" t="s">
        <v>3212</v>
      </c>
      <c r="C47" s="49" t="s">
        <v>45</v>
      </c>
    </row>
    <row r="48" spans="1:3" ht="12.95" customHeight="1">
      <c r="A48" s="49">
        <v>47</v>
      </c>
      <c r="B48" s="49" t="s">
        <v>3213</v>
      </c>
      <c r="C48" s="49" t="s">
        <v>46</v>
      </c>
    </row>
    <row r="49" spans="1:3" ht="12.95" customHeight="1">
      <c r="A49" s="49">
        <v>48</v>
      </c>
      <c r="B49" s="49" t="s">
        <v>3214</v>
      </c>
      <c r="C49" s="49" t="s">
        <v>47</v>
      </c>
    </row>
    <row r="50" spans="1:3" ht="12.95" customHeight="1">
      <c r="A50" s="49">
        <v>49</v>
      </c>
      <c r="B50" s="49" t="s">
        <v>3215</v>
      </c>
      <c r="C50" s="49" t="s">
        <v>48</v>
      </c>
    </row>
    <row r="51" spans="1:3" ht="12.95" customHeight="1">
      <c r="A51" s="49">
        <v>50</v>
      </c>
      <c r="B51" s="49" t="s">
        <v>3216</v>
      </c>
      <c r="C51" s="49" t="s">
        <v>49</v>
      </c>
    </row>
    <row r="52" spans="1:3" ht="12.95" customHeight="1">
      <c r="A52" s="49">
        <v>51</v>
      </c>
      <c r="B52" s="49" t="s">
        <v>3217</v>
      </c>
      <c r="C52" s="49" t="s">
        <v>50</v>
      </c>
    </row>
    <row r="53" spans="1:3" ht="12.95" customHeight="1">
      <c r="A53" s="49">
        <v>52</v>
      </c>
      <c r="B53" s="49" t="s">
        <v>3218</v>
      </c>
      <c r="C53" s="49" t="s">
        <v>51</v>
      </c>
    </row>
    <row r="54" spans="1:3" ht="12.95" customHeight="1">
      <c r="A54" s="49">
        <v>53</v>
      </c>
      <c r="B54" s="49" t="s">
        <v>3219</v>
      </c>
      <c r="C54" s="49" t="s">
        <v>52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8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120</v>
      </c>
      <c r="B7" s="15" t="s">
        <v>121</v>
      </c>
      <c r="C7" s="12" t="s">
        <v>122</v>
      </c>
      <c r="D7" s="12" t="s">
        <v>66</v>
      </c>
      <c r="E7" s="16">
        <v>130</v>
      </c>
      <c r="F7" s="17">
        <v>1337.03</v>
      </c>
      <c r="G7" s="18">
        <v>7.46E-2</v>
      </c>
    </row>
    <row r="8" spans="1:7" ht="12.95" customHeight="1">
      <c r="A8" s="14" t="s">
        <v>310</v>
      </c>
      <c r="B8" s="15" t="s">
        <v>311</v>
      </c>
      <c r="C8" s="12" t="s">
        <v>312</v>
      </c>
      <c r="D8" s="12" t="s">
        <v>66</v>
      </c>
      <c r="E8" s="16">
        <v>125</v>
      </c>
      <c r="F8" s="17">
        <v>1278.68</v>
      </c>
      <c r="G8" s="18">
        <v>7.1300000000000002E-2</v>
      </c>
    </row>
    <row r="9" spans="1:7" ht="12.95" customHeight="1">
      <c r="A9" s="14" t="s">
        <v>165</v>
      </c>
      <c r="B9" s="15" t="s">
        <v>166</v>
      </c>
      <c r="C9" s="12" t="s">
        <v>167</v>
      </c>
      <c r="D9" s="12" t="s">
        <v>66</v>
      </c>
      <c r="E9" s="16">
        <v>120</v>
      </c>
      <c r="F9" s="17">
        <v>1275.4000000000001</v>
      </c>
      <c r="G9" s="18">
        <v>7.1099999999999997E-2</v>
      </c>
    </row>
    <row r="10" spans="1:7" ht="12.95" customHeight="1">
      <c r="A10" s="14" t="s">
        <v>77</v>
      </c>
      <c r="B10" s="15" t="s">
        <v>78</v>
      </c>
      <c r="C10" s="12" t="s">
        <v>79</v>
      </c>
      <c r="D10" s="12" t="s">
        <v>66</v>
      </c>
      <c r="E10" s="16">
        <v>100</v>
      </c>
      <c r="F10" s="17">
        <v>1034.54</v>
      </c>
      <c r="G10" s="18">
        <v>5.7700000000000001E-2</v>
      </c>
    </row>
    <row r="11" spans="1:7" ht="12.95" customHeight="1">
      <c r="A11" s="14" t="s">
        <v>761</v>
      </c>
      <c r="B11" s="15" t="s">
        <v>762</v>
      </c>
      <c r="C11" s="12" t="s">
        <v>763</v>
      </c>
      <c r="D11" s="12" t="s">
        <v>133</v>
      </c>
      <c r="E11" s="16">
        <v>1000000</v>
      </c>
      <c r="F11" s="17">
        <v>1031.3499999999999</v>
      </c>
      <c r="G11" s="18">
        <v>5.7500000000000002E-2</v>
      </c>
    </row>
    <row r="12" spans="1:7" ht="12.95" customHeight="1">
      <c r="A12" s="14" t="s">
        <v>240</v>
      </c>
      <c r="B12" s="15" t="s">
        <v>241</v>
      </c>
      <c r="C12" s="12" t="s">
        <v>242</v>
      </c>
      <c r="D12" s="12" t="s">
        <v>66</v>
      </c>
      <c r="E12" s="16">
        <v>100</v>
      </c>
      <c r="F12" s="17">
        <v>1008.38</v>
      </c>
      <c r="G12" s="18">
        <v>5.62E-2</v>
      </c>
    </row>
    <row r="13" spans="1:7" ht="12.95" customHeight="1">
      <c r="A13" s="14" t="s">
        <v>764</v>
      </c>
      <c r="B13" s="15" t="s">
        <v>765</v>
      </c>
      <c r="C13" s="12" t="s">
        <v>766</v>
      </c>
      <c r="D13" s="12" t="s">
        <v>66</v>
      </c>
      <c r="E13" s="16">
        <v>100</v>
      </c>
      <c r="F13" s="17">
        <v>1007.25</v>
      </c>
      <c r="G13" s="18">
        <v>5.62E-2</v>
      </c>
    </row>
    <row r="14" spans="1:7" ht="12.95" customHeight="1">
      <c r="A14" s="14" t="s">
        <v>186</v>
      </c>
      <c r="B14" s="15" t="s">
        <v>187</v>
      </c>
      <c r="C14" s="12" t="s">
        <v>188</v>
      </c>
      <c r="D14" s="12" t="s">
        <v>66</v>
      </c>
      <c r="E14" s="16">
        <v>100</v>
      </c>
      <c r="F14" s="17">
        <v>1004.53</v>
      </c>
      <c r="G14" s="18">
        <v>5.6000000000000001E-2</v>
      </c>
    </row>
    <row r="15" spans="1:7" ht="12.95" customHeight="1">
      <c r="A15" s="14" t="s">
        <v>231</v>
      </c>
      <c r="B15" s="15" t="s">
        <v>232</v>
      </c>
      <c r="C15" s="12" t="s">
        <v>233</v>
      </c>
      <c r="D15" s="12" t="s">
        <v>102</v>
      </c>
      <c r="E15" s="16">
        <v>80</v>
      </c>
      <c r="F15" s="17">
        <v>822.64</v>
      </c>
      <c r="G15" s="18">
        <v>4.5900000000000003E-2</v>
      </c>
    </row>
    <row r="16" spans="1:7" ht="12.95" customHeight="1">
      <c r="A16" s="14" t="s">
        <v>252</v>
      </c>
      <c r="B16" s="15" t="s">
        <v>3119</v>
      </c>
      <c r="C16" s="12" t="s">
        <v>253</v>
      </c>
      <c r="D16" s="12" t="s">
        <v>76</v>
      </c>
      <c r="E16" s="16">
        <v>60</v>
      </c>
      <c r="F16" s="17">
        <v>614.39</v>
      </c>
      <c r="G16" s="18">
        <v>3.4299999999999997E-2</v>
      </c>
    </row>
    <row r="17" spans="1:7" ht="12.95" customHeight="1">
      <c r="A17" s="14" t="s">
        <v>767</v>
      </c>
      <c r="B17" s="15" t="s">
        <v>768</v>
      </c>
      <c r="C17" s="12" t="s">
        <v>769</v>
      </c>
      <c r="D17" s="12" t="s">
        <v>66</v>
      </c>
      <c r="E17" s="16">
        <v>50</v>
      </c>
      <c r="F17" s="17">
        <v>527.47</v>
      </c>
      <c r="G17" s="18">
        <v>2.9399999999999999E-2</v>
      </c>
    </row>
    <row r="18" spans="1:7" ht="12.95" customHeight="1">
      <c r="A18" s="14" t="s">
        <v>770</v>
      </c>
      <c r="B18" s="15" t="s">
        <v>771</v>
      </c>
      <c r="C18" s="12" t="s">
        <v>772</v>
      </c>
      <c r="D18" s="12" t="s">
        <v>66</v>
      </c>
      <c r="E18" s="16">
        <v>50</v>
      </c>
      <c r="F18" s="17">
        <v>526.73</v>
      </c>
      <c r="G18" s="18">
        <v>2.9399999999999999E-2</v>
      </c>
    </row>
    <row r="19" spans="1:7" ht="12.95" customHeight="1">
      <c r="A19" s="14" t="s">
        <v>773</v>
      </c>
      <c r="B19" s="15" t="s">
        <v>774</v>
      </c>
      <c r="C19" s="12" t="s">
        <v>775</v>
      </c>
      <c r="D19" s="12" t="s">
        <v>66</v>
      </c>
      <c r="E19" s="16">
        <v>50</v>
      </c>
      <c r="F19" s="17">
        <v>523.89</v>
      </c>
      <c r="G19" s="18">
        <v>2.92E-2</v>
      </c>
    </row>
    <row r="20" spans="1:7" ht="12.95" customHeight="1">
      <c r="A20" s="14" t="s">
        <v>189</v>
      </c>
      <c r="B20" s="15" t="s">
        <v>190</v>
      </c>
      <c r="C20" s="12" t="s">
        <v>191</v>
      </c>
      <c r="D20" s="12" t="s">
        <v>66</v>
      </c>
      <c r="E20" s="16">
        <v>50</v>
      </c>
      <c r="F20" s="17">
        <v>514.71</v>
      </c>
      <c r="G20" s="18">
        <v>2.87E-2</v>
      </c>
    </row>
    <row r="21" spans="1:7" ht="12.95" customHeight="1">
      <c r="A21" s="14" t="s">
        <v>222</v>
      </c>
      <c r="B21" s="15" t="s">
        <v>223</v>
      </c>
      <c r="C21" s="12" t="s">
        <v>224</v>
      </c>
      <c r="D21" s="12" t="s">
        <v>66</v>
      </c>
      <c r="E21" s="16">
        <v>5</v>
      </c>
      <c r="F21" s="17">
        <v>50.03</v>
      </c>
      <c r="G21" s="18">
        <v>2.8E-3</v>
      </c>
    </row>
    <row r="22" spans="1:7" ht="12.95" customHeight="1">
      <c r="A22" s="1"/>
      <c r="B22" s="11" t="s">
        <v>103</v>
      </c>
      <c r="C22" s="12" t="s">
        <v>53</v>
      </c>
      <c r="D22" s="12" t="s">
        <v>53</v>
      </c>
      <c r="E22" s="12" t="s">
        <v>53</v>
      </c>
      <c r="F22" s="19">
        <v>12557.02</v>
      </c>
      <c r="G22" s="20">
        <v>0.70030000000000003</v>
      </c>
    </row>
    <row r="23" spans="1:7" ht="12.95" customHeight="1">
      <c r="A23" s="1"/>
      <c r="B23" s="21" t="s">
        <v>104</v>
      </c>
      <c r="C23" s="2" t="s">
        <v>53</v>
      </c>
      <c r="D23" s="2" t="s">
        <v>53</v>
      </c>
      <c r="E23" s="2" t="s">
        <v>53</v>
      </c>
      <c r="F23" s="28" t="s">
        <v>137</v>
      </c>
      <c r="G23" s="29" t="s">
        <v>137</v>
      </c>
    </row>
    <row r="24" spans="1:7" ht="12.95" customHeight="1">
      <c r="A24" s="1"/>
      <c r="B24" s="21" t="s">
        <v>103</v>
      </c>
      <c r="C24" s="2" t="s">
        <v>53</v>
      </c>
      <c r="D24" s="2" t="s">
        <v>53</v>
      </c>
      <c r="E24" s="2" t="s">
        <v>53</v>
      </c>
      <c r="F24" s="28" t="s">
        <v>137</v>
      </c>
      <c r="G24" s="29" t="s">
        <v>137</v>
      </c>
    </row>
    <row r="25" spans="1:7" ht="12.95" customHeight="1">
      <c r="A25" s="1"/>
      <c r="B25" s="11" t="s">
        <v>776</v>
      </c>
      <c r="C25" s="12" t="s">
        <v>53</v>
      </c>
      <c r="D25" s="12" t="s">
        <v>53</v>
      </c>
      <c r="E25" s="12" t="s">
        <v>53</v>
      </c>
      <c r="F25" s="1"/>
      <c r="G25" s="13" t="s">
        <v>53</v>
      </c>
    </row>
    <row r="26" spans="1:7" ht="12.95" customHeight="1">
      <c r="A26" s="14" t="s">
        <v>777</v>
      </c>
      <c r="B26" s="15" t="s">
        <v>778</v>
      </c>
      <c r="C26" s="12" t="s">
        <v>779</v>
      </c>
      <c r="D26" s="12" t="s">
        <v>780</v>
      </c>
      <c r="E26" s="16">
        <v>7</v>
      </c>
      <c r="F26" s="17">
        <v>53.4</v>
      </c>
      <c r="G26" s="18">
        <v>3.0000000000000001E-3</v>
      </c>
    </row>
    <row r="27" spans="1:7" ht="12.95" customHeight="1">
      <c r="A27" s="1"/>
      <c r="B27" s="11" t="s">
        <v>103</v>
      </c>
      <c r="C27" s="12" t="s">
        <v>53</v>
      </c>
      <c r="D27" s="12" t="s">
        <v>53</v>
      </c>
      <c r="E27" s="12" t="s">
        <v>53</v>
      </c>
      <c r="F27" s="19">
        <v>53.4</v>
      </c>
      <c r="G27" s="20">
        <v>3.0000000000000001E-3</v>
      </c>
    </row>
    <row r="28" spans="1:7" ht="12.95" customHeight="1">
      <c r="A28" s="1"/>
      <c r="B28" s="21" t="s">
        <v>104</v>
      </c>
      <c r="C28" s="2" t="s">
        <v>53</v>
      </c>
      <c r="D28" s="2" t="s">
        <v>53</v>
      </c>
      <c r="E28" s="2" t="s">
        <v>53</v>
      </c>
      <c r="F28" s="28" t="s">
        <v>137</v>
      </c>
      <c r="G28" s="29" t="s">
        <v>137</v>
      </c>
    </row>
    <row r="29" spans="1:7" ht="12.95" customHeight="1">
      <c r="A29" s="1"/>
      <c r="B29" s="21" t="s">
        <v>103</v>
      </c>
      <c r="C29" s="2" t="s">
        <v>53</v>
      </c>
      <c r="D29" s="2" t="s">
        <v>53</v>
      </c>
      <c r="E29" s="2" t="s">
        <v>53</v>
      </c>
      <c r="F29" s="28" t="s">
        <v>137</v>
      </c>
      <c r="G29" s="29" t="s">
        <v>137</v>
      </c>
    </row>
    <row r="30" spans="1:7" ht="12.95" customHeight="1">
      <c r="A30" s="1"/>
      <c r="B30" s="21" t="s">
        <v>108</v>
      </c>
      <c r="C30" s="22" t="s">
        <v>53</v>
      </c>
      <c r="D30" s="2" t="s">
        <v>53</v>
      </c>
      <c r="E30" s="22" t="s">
        <v>53</v>
      </c>
      <c r="F30" s="19">
        <v>12610.42</v>
      </c>
      <c r="G30" s="20">
        <v>0.70330000000000004</v>
      </c>
    </row>
    <row r="31" spans="1:7" ht="12.95" customHeight="1">
      <c r="A31" s="1"/>
      <c r="B31" s="11" t="s">
        <v>462</v>
      </c>
      <c r="C31" s="12" t="s">
        <v>53</v>
      </c>
      <c r="D31" s="12" t="s">
        <v>53</v>
      </c>
      <c r="E31" s="12" t="s">
        <v>53</v>
      </c>
      <c r="F31" s="1"/>
      <c r="G31" s="13" t="s">
        <v>53</v>
      </c>
    </row>
    <row r="32" spans="1:7" ht="12.95" customHeight="1">
      <c r="A32" s="1"/>
      <c r="B32" s="11" t="s">
        <v>479</v>
      </c>
      <c r="C32" s="12" t="s">
        <v>53</v>
      </c>
      <c r="D32" s="12" t="s">
        <v>53</v>
      </c>
      <c r="E32" s="12" t="s">
        <v>53</v>
      </c>
      <c r="F32" s="1"/>
      <c r="G32" s="13" t="s">
        <v>53</v>
      </c>
    </row>
    <row r="33" spans="1:7" ht="12.95" customHeight="1">
      <c r="A33" s="14" t="s">
        <v>781</v>
      </c>
      <c r="B33" s="15" t="s">
        <v>782</v>
      </c>
      <c r="C33" s="12" t="s">
        <v>783</v>
      </c>
      <c r="D33" s="12" t="s">
        <v>467</v>
      </c>
      <c r="E33" s="16">
        <v>340</v>
      </c>
      <c r="F33" s="17">
        <v>1682.05</v>
      </c>
      <c r="G33" s="18">
        <v>9.3799999999999994E-2</v>
      </c>
    </row>
    <row r="34" spans="1:7" ht="12.95" customHeight="1">
      <c r="A34" s="14" t="s">
        <v>784</v>
      </c>
      <c r="B34" s="15" t="s">
        <v>785</v>
      </c>
      <c r="C34" s="12" t="s">
        <v>786</v>
      </c>
      <c r="D34" s="12" t="s">
        <v>467</v>
      </c>
      <c r="E34" s="16">
        <v>300</v>
      </c>
      <c r="F34" s="17">
        <v>1487.88</v>
      </c>
      <c r="G34" s="18">
        <v>8.3000000000000004E-2</v>
      </c>
    </row>
    <row r="35" spans="1:7" ht="12.95" customHeight="1">
      <c r="A35" s="1"/>
      <c r="B35" s="11" t="s">
        <v>103</v>
      </c>
      <c r="C35" s="12" t="s">
        <v>53</v>
      </c>
      <c r="D35" s="12" t="s">
        <v>53</v>
      </c>
      <c r="E35" s="12" t="s">
        <v>53</v>
      </c>
      <c r="F35" s="19">
        <v>3169.93</v>
      </c>
      <c r="G35" s="20">
        <v>0.17680000000000001</v>
      </c>
    </row>
    <row r="36" spans="1:7" ht="12.95" customHeight="1">
      <c r="A36" s="1"/>
      <c r="B36" s="21" t="s">
        <v>108</v>
      </c>
      <c r="C36" s="22" t="s">
        <v>53</v>
      </c>
      <c r="D36" s="2" t="s">
        <v>53</v>
      </c>
      <c r="E36" s="22" t="s">
        <v>53</v>
      </c>
      <c r="F36" s="19">
        <v>3169.93</v>
      </c>
      <c r="G36" s="20">
        <v>0.17680000000000001</v>
      </c>
    </row>
    <row r="37" spans="1:7" ht="12.95" customHeight="1">
      <c r="A37" s="1"/>
      <c r="B37" s="11" t="s">
        <v>109</v>
      </c>
      <c r="C37" s="12" t="s">
        <v>53</v>
      </c>
      <c r="D37" s="12" t="s">
        <v>53</v>
      </c>
      <c r="E37" s="12" t="s">
        <v>53</v>
      </c>
      <c r="F37" s="1"/>
      <c r="G37" s="13" t="s">
        <v>53</v>
      </c>
    </row>
    <row r="38" spans="1:7" ht="12.95" customHeight="1">
      <c r="A38" s="14" t="s">
        <v>110</v>
      </c>
      <c r="B38" s="15" t="s">
        <v>111</v>
      </c>
      <c r="C38" s="12" t="s">
        <v>53</v>
      </c>
      <c r="D38" s="12" t="s">
        <v>53</v>
      </c>
      <c r="E38" s="16"/>
      <c r="F38" s="17">
        <v>1343.94</v>
      </c>
      <c r="G38" s="18">
        <v>7.4999999999999997E-2</v>
      </c>
    </row>
    <row r="39" spans="1:7" ht="12.95" customHeight="1">
      <c r="A39" s="1"/>
      <c r="B39" s="11" t="s">
        <v>103</v>
      </c>
      <c r="C39" s="12" t="s">
        <v>53</v>
      </c>
      <c r="D39" s="12" t="s">
        <v>53</v>
      </c>
      <c r="E39" s="12" t="s">
        <v>53</v>
      </c>
      <c r="F39" s="19">
        <v>1343.94</v>
      </c>
      <c r="G39" s="20">
        <v>7.4999999999999997E-2</v>
      </c>
    </row>
    <row r="40" spans="1:7" ht="12.95" customHeight="1">
      <c r="A40" s="1"/>
      <c r="B40" s="21" t="s">
        <v>108</v>
      </c>
      <c r="C40" s="22" t="s">
        <v>53</v>
      </c>
      <c r="D40" s="2" t="s">
        <v>53</v>
      </c>
      <c r="E40" s="22" t="s">
        <v>53</v>
      </c>
      <c r="F40" s="19">
        <v>1343.94</v>
      </c>
      <c r="G40" s="20">
        <v>7.4999999999999997E-2</v>
      </c>
    </row>
    <row r="41" spans="1:7" ht="12.95" customHeight="1">
      <c r="A41" s="1"/>
      <c r="B41" s="21" t="s">
        <v>112</v>
      </c>
      <c r="C41" s="12" t="s">
        <v>53</v>
      </c>
      <c r="D41" s="2" t="s">
        <v>53</v>
      </c>
      <c r="E41" s="12" t="s">
        <v>53</v>
      </c>
      <c r="F41" s="23">
        <v>803.79</v>
      </c>
      <c r="G41" s="20">
        <v>4.4900000000000002E-2</v>
      </c>
    </row>
    <row r="42" spans="1:7" ht="12.95" customHeight="1">
      <c r="A42" s="1"/>
      <c r="B42" s="24" t="s">
        <v>113</v>
      </c>
      <c r="C42" s="25" t="s">
        <v>53</v>
      </c>
      <c r="D42" s="25" t="s">
        <v>53</v>
      </c>
      <c r="E42" s="25" t="s">
        <v>53</v>
      </c>
      <c r="F42" s="26">
        <v>17928.080000000002</v>
      </c>
      <c r="G42" s="27">
        <v>1</v>
      </c>
    </row>
    <row r="43" spans="1:7" ht="12.95" customHeight="1">
      <c r="A43" s="1"/>
      <c r="B43" s="5" t="s">
        <v>53</v>
      </c>
      <c r="C43" s="1"/>
      <c r="D43" s="1"/>
      <c r="E43" s="1"/>
      <c r="F43" s="1"/>
      <c r="G43" s="1"/>
    </row>
    <row r="44" spans="1:7" ht="12.95" customHeight="1">
      <c r="A44" s="1"/>
      <c r="B44" s="3" t="s">
        <v>692</v>
      </c>
      <c r="C44" s="1"/>
      <c r="D44" s="1"/>
      <c r="E44" s="1"/>
      <c r="F44" s="1"/>
      <c r="G44" s="1"/>
    </row>
    <row r="45" spans="1:7" ht="12.95" customHeight="1">
      <c r="A45" s="1"/>
      <c r="B45" s="3" t="s">
        <v>115</v>
      </c>
      <c r="C45" s="1"/>
      <c r="D45" s="1"/>
      <c r="E45" s="1"/>
      <c r="F45" s="1"/>
      <c r="G45" s="1"/>
    </row>
    <row r="46" spans="1:7" ht="12.95" customHeight="1">
      <c r="A46" s="1"/>
      <c r="B46" s="3" t="s">
        <v>116</v>
      </c>
      <c r="C46" s="1"/>
      <c r="D46" s="1"/>
      <c r="E46" s="1"/>
      <c r="F46" s="1"/>
      <c r="G46" s="1"/>
    </row>
    <row r="47" spans="1:7" ht="12.95" customHeight="1">
      <c r="A47" s="1"/>
      <c r="B47" s="3" t="s">
        <v>53</v>
      </c>
      <c r="C47" s="1"/>
      <c r="D47" s="1"/>
      <c r="E47" s="1"/>
      <c r="F47" s="1"/>
      <c r="G47" s="1"/>
    </row>
    <row r="48" spans="1:7">
      <c r="B48" s="35" t="s">
        <v>3147</v>
      </c>
      <c r="C48" s="35"/>
      <c r="D48" s="36"/>
      <c r="E48" s="37"/>
      <c r="F48" s="37"/>
    </row>
    <row r="49" spans="2:6">
      <c r="B49" s="35"/>
      <c r="C49" s="35"/>
      <c r="D49" s="36"/>
      <c r="E49" s="37"/>
      <c r="F49" s="38" t="s">
        <v>3148</v>
      </c>
    </row>
    <row r="50" spans="2:6" ht="36">
      <c r="B50" s="39" t="s">
        <v>3149</v>
      </c>
      <c r="C50" s="39" t="s">
        <v>56</v>
      </c>
      <c r="D50" s="40" t="s">
        <v>3150</v>
      </c>
      <c r="E50" s="40" t="s">
        <v>3220</v>
      </c>
      <c r="F50" s="40" t="s">
        <v>3151</v>
      </c>
    </row>
    <row r="51" spans="2:6">
      <c r="B51" s="41" t="s">
        <v>3152</v>
      </c>
      <c r="C51" s="42" t="s">
        <v>3153</v>
      </c>
      <c r="D51" s="43">
        <v>390.14173975818602</v>
      </c>
      <c r="E51" s="44">
        <v>2.1761492119677518E-2</v>
      </c>
      <c r="F51" s="43">
        <v>1595.769225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9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787</v>
      </c>
      <c r="B7" s="15" t="s">
        <v>788</v>
      </c>
      <c r="C7" s="12" t="s">
        <v>789</v>
      </c>
      <c r="D7" s="12" t="s">
        <v>92</v>
      </c>
      <c r="E7" s="16">
        <v>250</v>
      </c>
      <c r="F7" s="17">
        <v>2507.6</v>
      </c>
      <c r="G7" s="18">
        <v>8.9700000000000002E-2</v>
      </c>
    </row>
    <row r="8" spans="1:7" ht="12.95" customHeight="1">
      <c r="A8" s="14" t="s">
        <v>790</v>
      </c>
      <c r="B8" s="15" t="s">
        <v>791</v>
      </c>
      <c r="C8" s="12" t="s">
        <v>792</v>
      </c>
      <c r="D8" s="12" t="s">
        <v>793</v>
      </c>
      <c r="E8" s="16">
        <v>210</v>
      </c>
      <c r="F8" s="17">
        <v>2105.11</v>
      </c>
      <c r="G8" s="18">
        <v>7.5300000000000006E-2</v>
      </c>
    </row>
    <row r="9" spans="1:7" ht="12.95" customHeight="1">
      <c r="A9" s="14" t="s">
        <v>794</v>
      </c>
      <c r="B9" s="15" t="s">
        <v>795</v>
      </c>
      <c r="C9" s="12" t="s">
        <v>796</v>
      </c>
      <c r="D9" s="12" t="s">
        <v>66</v>
      </c>
      <c r="E9" s="16">
        <v>185</v>
      </c>
      <c r="F9" s="17">
        <v>1954.86</v>
      </c>
      <c r="G9" s="18">
        <v>6.9900000000000004E-2</v>
      </c>
    </row>
    <row r="10" spans="1:7" ht="12.95" customHeight="1">
      <c r="A10" s="14" t="s">
        <v>797</v>
      </c>
      <c r="B10" s="15" t="s">
        <v>798</v>
      </c>
      <c r="C10" s="12" t="s">
        <v>799</v>
      </c>
      <c r="D10" s="12" t="s">
        <v>102</v>
      </c>
      <c r="E10" s="16">
        <v>150</v>
      </c>
      <c r="F10" s="17">
        <v>1616.05</v>
      </c>
      <c r="G10" s="18">
        <v>5.7799999999999997E-2</v>
      </c>
    </row>
    <row r="11" spans="1:7" ht="12.95" customHeight="1">
      <c r="A11" s="14" t="s">
        <v>800</v>
      </c>
      <c r="B11" s="15" t="s">
        <v>801</v>
      </c>
      <c r="C11" s="12" t="s">
        <v>802</v>
      </c>
      <c r="D11" s="12" t="s">
        <v>102</v>
      </c>
      <c r="E11" s="16">
        <v>700</v>
      </c>
      <c r="F11" s="17">
        <v>1401.66</v>
      </c>
      <c r="G11" s="18">
        <v>5.0099999999999999E-2</v>
      </c>
    </row>
    <row r="12" spans="1:7" ht="12.95" customHeight="1">
      <c r="A12" s="14" t="s">
        <v>803</v>
      </c>
      <c r="B12" s="15" t="s">
        <v>804</v>
      </c>
      <c r="C12" s="12" t="s">
        <v>805</v>
      </c>
      <c r="D12" s="12" t="s">
        <v>66</v>
      </c>
      <c r="E12" s="16">
        <v>140</v>
      </c>
      <c r="F12" s="17">
        <v>1396.49</v>
      </c>
      <c r="G12" s="18">
        <v>4.99E-2</v>
      </c>
    </row>
    <row r="13" spans="1:7" ht="12.95" customHeight="1">
      <c r="A13" s="14" t="s">
        <v>806</v>
      </c>
      <c r="B13" s="15" t="s">
        <v>807</v>
      </c>
      <c r="C13" s="12" t="s">
        <v>808</v>
      </c>
      <c r="D13" s="12" t="s">
        <v>66</v>
      </c>
      <c r="E13" s="16">
        <v>130</v>
      </c>
      <c r="F13" s="17">
        <v>1372.41</v>
      </c>
      <c r="G13" s="18">
        <v>4.9099999999999998E-2</v>
      </c>
    </row>
    <row r="14" spans="1:7" ht="12.95" customHeight="1">
      <c r="A14" s="14" t="s">
        <v>809</v>
      </c>
      <c r="B14" s="15" t="s">
        <v>810</v>
      </c>
      <c r="C14" s="12" t="s">
        <v>811</v>
      </c>
      <c r="D14" s="12" t="s">
        <v>66</v>
      </c>
      <c r="E14" s="16">
        <v>130</v>
      </c>
      <c r="F14" s="17">
        <v>1363.07</v>
      </c>
      <c r="G14" s="18">
        <v>4.87E-2</v>
      </c>
    </row>
    <row r="15" spans="1:7" ht="12.95" customHeight="1">
      <c r="A15" s="14" t="s">
        <v>812</v>
      </c>
      <c r="B15" s="15" t="s">
        <v>813</v>
      </c>
      <c r="C15" s="12" t="s">
        <v>814</v>
      </c>
      <c r="D15" s="12" t="s">
        <v>66</v>
      </c>
      <c r="E15" s="16">
        <v>100</v>
      </c>
      <c r="F15" s="17">
        <v>1054.27</v>
      </c>
      <c r="G15" s="18">
        <v>3.7699999999999997E-2</v>
      </c>
    </row>
    <row r="16" spans="1:7" ht="12.95" customHeight="1">
      <c r="A16" s="14" t="s">
        <v>815</v>
      </c>
      <c r="B16" s="15" t="s">
        <v>816</v>
      </c>
      <c r="C16" s="12" t="s">
        <v>817</v>
      </c>
      <c r="D16" s="12" t="s">
        <v>66</v>
      </c>
      <c r="E16" s="16">
        <v>100</v>
      </c>
      <c r="F16" s="17">
        <v>1048.93</v>
      </c>
      <c r="G16" s="18">
        <v>3.7499999999999999E-2</v>
      </c>
    </row>
    <row r="17" spans="1:7" ht="12.95" customHeight="1">
      <c r="A17" s="14" t="s">
        <v>764</v>
      </c>
      <c r="B17" s="15" t="s">
        <v>765</v>
      </c>
      <c r="C17" s="12" t="s">
        <v>766</v>
      </c>
      <c r="D17" s="12" t="s">
        <v>66</v>
      </c>
      <c r="E17" s="16">
        <v>100</v>
      </c>
      <c r="F17" s="17">
        <v>1007.25</v>
      </c>
      <c r="G17" s="18">
        <v>3.5999999999999997E-2</v>
      </c>
    </row>
    <row r="18" spans="1:7" ht="12.95" customHeight="1">
      <c r="A18" s="14" t="s">
        <v>818</v>
      </c>
      <c r="B18" s="15" t="s">
        <v>819</v>
      </c>
      <c r="C18" s="12" t="s">
        <v>820</v>
      </c>
      <c r="D18" s="12" t="s">
        <v>129</v>
      </c>
      <c r="E18" s="16">
        <v>100</v>
      </c>
      <c r="F18" s="17">
        <v>992.73</v>
      </c>
      <c r="G18" s="18">
        <v>3.5499999999999997E-2</v>
      </c>
    </row>
    <row r="19" spans="1:7" ht="12.95" customHeight="1">
      <c r="A19" s="14" t="s">
        <v>821</v>
      </c>
      <c r="B19" s="15" t="s">
        <v>822</v>
      </c>
      <c r="C19" s="12" t="s">
        <v>823</v>
      </c>
      <c r="D19" s="12" t="s">
        <v>66</v>
      </c>
      <c r="E19" s="16">
        <v>88</v>
      </c>
      <c r="F19" s="17">
        <v>930</v>
      </c>
      <c r="G19" s="18">
        <v>3.3300000000000003E-2</v>
      </c>
    </row>
    <row r="20" spans="1:7" ht="12.95" customHeight="1">
      <c r="A20" s="14" t="s">
        <v>824</v>
      </c>
      <c r="B20" s="15" t="s">
        <v>825</v>
      </c>
      <c r="C20" s="12" t="s">
        <v>826</v>
      </c>
      <c r="D20" s="12" t="s">
        <v>66</v>
      </c>
      <c r="E20" s="16">
        <v>85</v>
      </c>
      <c r="F20" s="17">
        <v>890.22</v>
      </c>
      <c r="G20" s="18">
        <v>3.1800000000000002E-2</v>
      </c>
    </row>
    <row r="21" spans="1:7" ht="12.95" customHeight="1">
      <c r="A21" s="14" t="s">
        <v>827</v>
      </c>
      <c r="B21" s="15" t="s">
        <v>828</v>
      </c>
      <c r="C21" s="12" t="s">
        <v>829</v>
      </c>
      <c r="D21" s="12" t="s">
        <v>66</v>
      </c>
      <c r="E21" s="16">
        <v>50</v>
      </c>
      <c r="F21" s="17">
        <v>538.26</v>
      </c>
      <c r="G21" s="18">
        <v>1.9300000000000001E-2</v>
      </c>
    </row>
    <row r="22" spans="1:7" ht="12.95" customHeight="1">
      <c r="A22" s="14" t="s">
        <v>830</v>
      </c>
      <c r="B22" s="15" t="s">
        <v>831</v>
      </c>
      <c r="C22" s="12" t="s">
        <v>832</v>
      </c>
      <c r="D22" s="12" t="s">
        <v>66</v>
      </c>
      <c r="E22" s="16">
        <v>50</v>
      </c>
      <c r="F22" s="17">
        <v>532.80999999999995</v>
      </c>
      <c r="G22" s="18">
        <v>1.9099999999999999E-2</v>
      </c>
    </row>
    <row r="23" spans="1:7" ht="12.95" customHeight="1">
      <c r="A23" s="14" t="s">
        <v>833</v>
      </c>
      <c r="B23" s="15" t="s">
        <v>834</v>
      </c>
      <c r="C23" s="12" t="s">
        <v>835</v>
      </c>
      <c r="D23" s="12" t="s">
        <v>102</v>
      </c>
      <c r="E23" s="16">
        <v>50</v>
      </c>
      <c r="F23" s="17">
        <v>532.04</v>
      </c>
      <c r="G23" s="18">
        <v>1.9E-2</v>
      </c>
    </row>
    <row r="24" spans="1:7" ht="12.95" customHeight="1">
      <c r="A24" s="14" t="s">
        <v>770</v>
      </c>
      <c r="B24" s="15" t="s">
        <v>771</v>
      </c>
      <c r="C24" s="12" t="s">
        <v>772</v>
      </c>
      <c r="D24" s="12" t="s">
        <v>66</v>
      </c>
      <c r="E24" s="16">
        <v>50</v>
      </c>
      <c r="F24" s="17">
        <v>526.73</v>
      </c>
      <c r="G24" s="18">
        <v>1.8800000000000001E-2</v>
      </c>
    </row>
    <row r="25" spans="1:7" ht="12.95" customHeight="1">
      <c r="A25" s="14" t="s">
        <v>836</v>
      </c>
      <c r="B25" s="15" t="s">
        <v>837</v>
      </c>
      <c r="C25" s="12" t="s">
        <v>838</v>
      </c>
      <c r="D25" s="12" t="s">
        <v>66</v>
      </c>
      <c r="E25" s="16">
        <v>50</v>
      </c>
      <c r="F25" s="17">
        <v>526.5</v>
      </c>
      <c r="G25" s="18">
        <v>1.8800000000000001E-2</v>
      </c>
    </row>
    <row r="26" spans="1:7" ht="12.95" customHeight="1">
      <c r="A26" s="14" t="s">
        <v>839</v>
      </c>
      <c r="B26" s="15" t="s">
        <v>840</v>
      </c>
      <c r="C26" s="12" t="s">
        <v>841</v>
      </c>
      <c r="D26" s="12" t="s">
        <v>66</v>
      </c>
      <c r="E26" s="16">
        <v>50</v>
      </c>
      <c r="F26" s="17">
        <v>523.59</v>
      </c>
      <c r="G26" s="18">
        <v>1.8700000000000001E-2</v>
      </c>
    </row>
    <row r="27" spans="1:7" ht="12.95" customHeight="1">
      <c r="A27" s="14" t="s">
        <v>842</v>
      </c>
      <c r="B27" s="15" t="s">
        <v>843</v>
      </c>
      <c r="C27" s="12" t="s">
        <v>844</v>
      </c>
      <c r="D27" s="12" t="s">
        <v>66</v>
      </c>
      <c r="E27" s="16">
        <v>50</v>
      </c>
      <c r="F27" s="17">
        <v>521.88</v>
      </c>
      <c r="G27" s="18">
        <v>1.8700000000000001E-2</v>
      </c>
    </row>
    <row r="28" spans="1:7" ht="12.95" customHeight="1">
      <c r="A28" s="14" t="s">
        <v>845</v>
      </c>
      <c r="B28" s="15" t="s">
        <v>846</v>
      </c>
      <c r="C28" s="12" t="s">
        <v>847</v>
      </c>
      <c r="D28" s="12" t="s">
        <v>66</v>
      </c>
      <c r="E28" s="16">
        <v>50</v>
      </c>
      <c r="F28" s="17">
        <v>508.63</v>
      </c>
      <c r="G28" s="18">
        <v>1.8200000000000001E-2</v>
      </c>
    </row>
    <row r="29" spans="1:7" ht="12.95" customHeight="1">
      <c r="A29" s="14" t="s">
        <v>848</v>
      </c>
      <c r="B29" s="15" t="s">
        <v>849</v>
      </c>
      <c r="C29" s="12" t="s">
        <v>850</v>
      </c>
      <c r="D29" s="12" t="s">
        <v>66</v>
      </c>
      <c r="E29" s="16">
        <v>50</v>
      </c>
      <c r="F29" s="17">
        <v>502.94</v>
      </c>
      <c r="G29" s="18">
        <v>1.7999999999999999E-2</v>
      </c>
    </row>
    <row r="30" spans="1:7" ht="12.95" customHeight="1">
      <c r="A30" s="14" t="s">
        <v>851</v>
      </c>
      <c r="B30" s="15" t="s">
        <v>852</v>
      </c>
      <c r="C30" s="12" t="s">
        <v>853</v>
      </c>
      <c r="D30" s="12" t="s">
        <v>66</v>
      </c>
      <c r="E30" s="16">
        <v>50</v>
      </c>
      <c r="F30" s="17">
        <v>500.17</v>
      </c>
      <c r="G30" s="18">
        <v>1.7899999999999999E-2</v>
      </c>
    </row>
    <row r="31" spans="1:7" ht="12.95" customHeight="1">
      <c r="A31" s="14" t="s">
        <v>854</v>
      </c>
      <c r="B31" s="15" t="s">
        <v>855</v>
      </c>
      <c r="C31" s="12" t="s">
        <v>856</v>
      </c>
      <c r="D31" s="12" t="s">
        <v>66</v>
      </c>
      <c r="E31" s="16">
        <v>50</v>
      </c>
      <c r="F31" s="17">
        <v>496.58</v>
      </c>
      <c r="G31" s="18">
        <v>1.78E-2</v>
      </c>
    </row>
    <row r="32" spans="1:7" ht="12.95" customHeight="1">
      <c r="A32" s="14" t="s">
        <v>857</v>
      </c>
      <c r="B32" s="15" t="s">
        <v>858</v>
      </c>
      <c r="C32" s="12" t="s">
        <v>859</v>
      </c>
      <c r="D32" s="12" t="s">
        <v>66</v>
      </c>
      <c r="E32" s="16">
        <v>50</v>
      </c>
      <c r="F32" s="17">
        <v>495.78</v>
      </c>
      <c r="G32" s="18">
        <v>1.77E-2</v>
      </c>
    </row>
    <row r="33" spans="1:7" ht="12.95" customHeight="1">
      <c r="A33" s="14" t="s">
        <v>860</v>
      </c>
      <c r="B33" s="15" t="s">
        <v>861</v>
      </c>
      <c r="C33" s="12" t="s">
        <v>862</v>
      </c>
      <c r="D33" s="12" t="s">
        <v>66</v>
      </c>
      <c r="E33" s="16">
        <v>25</v>
      </c>
      <c r="F33" s="17">
        <v>282.11</v>
      </c>
      <c r="G33" s="18">
        <v>1.01E-2</v>
      </c>
    </row>
    <row r="34" spans="1:7" ht="12.95" customHeight="1">
      <c r="A34" s="14" t="s">
        <v>863</v>
      </c>
      <c r="B34" s="15" t="s">
        <v>864</v>
      </c>
      <c r="C34" s="12" t="s">
        <v>865</v>
      </c>
      <c r="D34" s="12" t="s">
        <v>133</v>
      </c>
      <c r="E34" s="16">
        <v>200000</v>
      </c>
      <c r="F34" s="17">
        <v>206.38</v>
      </c>
      <c r="G34" s="18">
        <v>7.4000000000000003E-3</v>
      </c>
    </row>
    <row r="35" spans="1:7" ht="12.95" customHeight="1">
      <c r="A35" s="14" t="s">
        <v>866</v>
      </c>
      <c r="B35" s="15" t="s">
        <v>867</v>
      </c>
      <c r="C35" s="12" t="s">
        <v>868</v>
      </c>
      <c r="D35" s="12" t="s">
        <v>133</v>
      </c>
      <c r="E35" s="16">
        <v>30000</v>
      </c>
      <c r="F35" s="17">
        <v>33.1</v>
      </c>
      <c r="G35" s="18">
        <v>1.1999999999999999E-3</v>
      </c>
    </row>
    <row r="36" spans="1:7" ht="12.95" customHeight="1">
      <c r="A36" s="1"/>
      <c r="B36" s="11" t="s">
        <v>103</v>
      </c>
      <c r="C36" s="12" t="s">
        <v>53</v>
      </c>
      <c r="D36" s="12" t="s">
        <v>53</v>
      </c>
      <c r="E36" s="12" t="s">
        <v>53</v>
      </c>
      <c r="F36" s="19">
        <v>26368.15</v>
      </c>
      <c r="G36" s="20">
        <v>0.94299999999999995</v>
      </c>
    </row>
    <row r="37" spans="1:7" ht="12.95" customHeight="1">
      <c r="A37" s="1"/>
      <c r="B37" s="21" t="s">
        <v>104</v>
      </c>
      <c r="C37" s="2" t="s">
        <v>53</v>
      </c>
      <c r="D37" s="2" t="s">
        <v>53</v>
      </c>
      <c r="E37" s="2" t="s">
        <v>53</v>
      </c>
      <c r="F37" s="28" t="s">
        <v>137</v>
      </c>
      <c r="G37" s="29" t="s">
        <v>137</v>
      </c>
    </row>
    <row r="38" spans="1:7" ht="12.95" customHeight="1">
      <c r="A38" s="1"/>
      <c r="B38" s="21" t="s">
        <v>103</v>
      </c>
      <c r="C38" s="2" t="s">
        <v>53</v>
      </c>
      <c r="D38" s="2" t="s">
        <v>53</v>
      </c>
      <c r="E38" s="2" t="s">
        <v>53</v>
      </c>
      <c r="F38" s="28" t="s">
        <v>137</v>
      </c>
      <c r="G38" s="29" t="s">
        <v>137</v>
      </c>
    </row>
    <row r="39" spans="1:7" ht="12.95" customHeight="1">
      <c r="A39" s="1"/>
      <c r="B39" s="21" t="s">
        <v>108</v>
      </c>
      <c r="C39" s="22" t="s">
        <v>53</v>
      </c>
      <c r="D39" s="2" t="s">
        <v>53</v>
      </c>
      <c r="E39" s="22" t="s">
        <v>53</v>
      </c>
      <c r="F39" s="19">
        <v>26368.15</v>
      </c>
      <c r="G39" s="20">
        <v>0.94299999999999995</v>
      </c>
    </row>
    <row r="40" spans="1:7" ht="12.95" customHeight="1">
      <c r="A40" s="1"/>
      <c r="B40" s="11" t="s">
        <v>109</v>
      </c>
      <c r="C40" s="12" t="s">
        <v>53</v>
      </c>
      <c r="D40" s="12" t="s">
        <v>53</v>
      </c>
      <c r="E40" s="12" t="s">
        <v>53</v>
      </c>
      <c r="F40" s="1"/>
      <c r="G40" s="13" t="s">
        <v>53</v>
      </c>
    </row>
    <row r="41" spans="1:7" ht="12.95" customHeight="1">
      <c r="A41" s="14" t="s">
        <v>110</v>
      </c>
      <c r="B41" s="15" t="s">
        <v>111</v>
      </c>
      <c r="C41" s="12" t="s">
        <v>53</v>
      </c>
      <c r="D41" s="12" t="s">
        <v>53</v>
      </c>
      <c r="E41" s="16"/>
      <c r="F41" s="17">
        <v>704.37</v>
      </c>
      <c r="G41" s="18">
        <v>2.52E-2</v>
      </c>
    </row>
    <row r="42" spans="1:7" ht="12.95" customHeight="1">
      <c r="A42" s="1"/>
      <c r="B42" s="11" t="s">
        <v>103</v>
      </c>
      <c r="C42" s="12" t="s">
        <v>53</v>
      </c>
      <c r="D42" s="12" t="s">
        <v>53</v>
      </c>
      <c r="E42" s="12" t="s">
        <v>53</v>
      </c>
      <c r="F42" s="19">
        <v>704.37</v>
      </c>
      <c r="G42" s="20">
        <v>2.52E-2</v>
      </c>
    </row>
    <row r="43" spans="1:7" ht="12.95" customHeight="1">
      <c r="A43" s="1"/>
      <c r="B43" s="21" t="s">
        <v>108</v>
      </c>
      <c r="C43" s="22" t="s">
        <v>53</v>
      </c>
      <c r="D43" s="2" t="s">
        <v>53</v>
      </c>
      <c r="E43" s="22" t="s">
        <v>53</v>
      </c>
      <c r="F43" s="19">
        <v>704.37</v>
      </c>
      <c r="G43" s="20">
        <v>2.52E-2</v>
      </c>
    </row>
    <row r="44" spans="1:7" ht="12.95" customHeight="1">
      <c r="A44" s="1"/>
      <c r="B44" s="21" t="s">
        <v>112</v>
      </c>
      <c r="C44" s="12" t="s">
        <v>53</v>
      </c>
      <c r="D44" s="2" t="s">
        <v>53</v>
      </c>
      <c r="E44" s="12" t="s">
        <v>53</v>
      </c>
      <c r="F44" s="23">
        <v>888.2</v>
      </c>
      <c r="G44" s="20">
        <v>3.1800000000000002E-2</v>
      </c>
    </row>
    <row r="45" spans="1:7" ht="12.95" customHeight="1">
      <c r="A45" s="1"/>
      <c r="B45" s="24" t="s">
        <v>113</v>
      </c>
      <c r="C45" s="25" t="s">
        <v>53</v>
      </c>
      <c r="D45" s="25" t="s">
        <v>53</v>
      </c>
      <c r="E45" s="25" t="s">
        <v>53</v>
      </c>
      <c r="F45" s="26">
        <v>27960.720000000001</v>
      </c>
      <c r="G45" s="27">
        <v>1</v>
      </c>
    </row>
    <row r="46" spans="1:7" ht="12.95" customHeight="1">
      <c r="A46" s="1"/>
      <c r="B46" s="5" t="s">
        <v>53</v>
      </c>
      <c r="C46" s="1"/>
      <c r="D46" s="1"/>
      <c r="E46" s="1"/>
      <c r="F46" s="1"/>
      <c r="G46" s="1"/>
    </row>
    <row r="47" spans="1:7" ht="12.95" customHeight="1">
      <c r="A47" s="1"/>
      <c r="B47" s="3" t="s">
        <v>692</v>
      </c>
      <c r="C47" s="1"/>
      <c r="D47" s="1"/>
      <c r="E47" s="1"/>
      <c r="F47" s="1"/>
      <c r="G47" s="1"/>
    </row>
    <row r="48" spans="1:7" ht="12.95" customHeight="1">
      <c r="A48" s="1"/>
      <c r="B48" s="3" t="s">
        <v>115</v>
      </c>
      <c r="C48" s="1"/>
      <c r="D48" s="1"/>
      <c r="E48" s="1"/>
      <c r="F48" s="1"/>
      <c r="G48" s="1"/>
    </row>
    <row r="49" spans="1:7" ht="12.95" customHeight="1">
      <c r="A49" s="1"/>
      <c r="B49" s="3" t="s">
        <v>53</v>
      </c>
      <c r="C49" s="1"/>
      <c r="D49" s="1"/>
      <c r="E49" s="1"/>
      <c r="F49" s="1"/>
      <c r="G49" s="1"/>
    </row>
    <row r="50" spans="1:7" ht="12.95" customHeight="1">
      <c r="A50" s="1"/>
      <c r="B50" s="3" t="s">
        <v>53</v>
      </c>
      <c r="C50" s="1"/>
      <c r="D50" s="1"/>
      <c r="E50" s="1"/>
      <c r="F50" s="1"/>
      <c r="G50" s="1"/>
    </row>
    <row r="51" spans="1:7" ht="12.95" customHeight="1">
      <c r="A51" s="1"/>
      <c r="B51" s="5"/>
      <c r="C51" s="1"/>
      <c r="D51" s="1"/>
      <c r="E51" s="1"/>
      <c r="F51" s="1"/>
      <c r="G5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10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506</v>
      </c>
      <c r="B7" s="15" t="s">
        <v>507</v>
      </c>
      <c r="C7" s="12" t="s">
        <v>508</v>
      </c>
      <c r="D7" s="12" t="s">
        <v>509</v>
      </c>
      <c r="E7" s="16">
        <v>1304232</v>
      </c>
      <c r="F7" s="17">
        <v>19746.72</v>
      </c>
      <c r="G7" s="18">
        <v>0.1014</v>
      </c>
    </row>
    <row r="8" spans="1:7" ht="12.95" customHeight="1">
      <c r="A8" s="14" t="s">
        <v>492</v>
      </c>
      <c r="B8" s="15" t="s">
        <v>493</v>
      </c>
      <c r="C8" s="12" t="s">
        <v>494</v>
      </c>
      <c r="D8" s="12" t="s">
        <v>495</v>
      </c>
      <c r="E8" s="16">
        <v>982822</v>
      </c>
      <c r="F8" s="17">
        <v>12502.48</v>
      </c>
      <c r="G8" s="18">
        <v>6.4199999999999993E-2</v>
      </c>
    </row>
    <row r="9" spans="1:7" ht="12.95" customHeight="1">
      <c r="A9" s="14" t="s">
        <v>496</v>
      </c>
      <c r="B9" s="15" t="s">
        <v>497</v>
      </c>
      <c r="C9" s="12" t="s">
        <v>498</v>
      </c>
      <c r="D9" s="12" t="s">
        <v>499</v>
      </c>
      <c r="E9" s="16">
        <v>242289</v>
      </c>
      <c r="F9" s="17">
        <v>10260.33</v>
      </c>
      <c r="G9" s="18">
        <v>5.2699999999999997E-2</v>
      </c>
    </row>
    <row r="10" spans="1:7" ht="12.95" customHeight="1">
      <c r="A10" s="14" t="s">
        <v>500</v>
      </c>
      <c r="B10" s="15" t="s">
        <v>501</v>
      </c>
      <c r="C10" s="12" t="s">
        <v>502</v>
      </c>
      <c r="D10" s="12" t="s">
        <v>499</v>
      </c>
      <c r="E10" s="16">
        <v>378570</v>
      </c>
      <c r="F10" s="17">
        <v>9133.19</v>
      </c>
      <c r="G10" s="18">
        <v>4.6899999999999997E-2</v>
      </c>
    </row>
    <row r="11" spans="1:7" ht="12.95" customHeight="1">
      <c r="A11" s="14" t="s">
        <v>503</v>
      </c>
      <c r="B11" s="15" t="s">
        <v>504</v>
      </c>
      <c r="C11" s="12" t="s">
        <v>505</v>
      </c>
      <c r="D11" s="12" t="s">
        <v>495</v>
      </c>
      <c r="E11" s="16">
        <v>1568530</v>
      </c>
      <c r="F11" s="17">
        <v>8452.81</v>
      </c>
      <c r="G11" s="18">
        <v>4.3400000000000001E-2</v>
      </c>
    </row>
    <row r="12" spans="1:7" ht="12.95" customHeight="1">
      <c r="A12" s="14" t="s">
        <v>646</v>
      </c>
      <c r="B12" s="15" t="s">
        <v>647</v>
      </c>
      <c r="C12" s="12" t="s">
        <v>648</v>
      </c>
      <c r="D12" s="12" t="s">
        <v>549</v>
      </c>
      <c r="E12" s="16">
        <v>437986</v>
      </c>
      <c r="F12" s="17">
        <v>7817.83</v>
      </c>
      <c r="G12" s="18">
        <v>4.02E-2</v>
      </c>
    </row>
    <row r="13" spans="1:7" ht="12.95" customHeight="1">
      <c r="A13" s="14" t="s">
        <v>630</v>
      </c>
      <c r="B13" s="15" t="s">
        <v>631</v>
      </c>
      <c r="C13" s="12" t="s">
        <v>632</v>
      </c>
      <c r="D13" s="12" t="s">
        <v>495</v>
      </c>
      <c r="E13" s="16">
        <v>373544</v>
      </c>
      <c r="F13" s="17">
        <v>6291.79</v>
      </c>
      <c r="G13" s="18">
        <v>3.2300000000000002E-2</v>
      </c>
    </row>
    <row r="14" spans="1:7" ht="12.95" customHeight="1">
      <c r="A14" s="14" t="s">
        <v>488</v>
      </c>
      <c r="B14" s="15" t="s">
        <v>489</v>
      </c>
      <c r="C14" s="12" t="s">
        <v>490</v>
      </c>
      <c r="D14" s="12" t="s">
        <v>491</v>
      </c>
      <c r="E14" s="16">
        <v>255824</v>
      </c>
      <c r="F14" s="17">
        <v>5530.15</v>
      </c>
      <c r="G14" s="18">
        <v>2.8400000000000002E-2</v>
      </c>
    </row>
    <row r="15" spans="1:7" ht="12.95" customHeight="1">
      <c r="A15" s="14" t="s">
        <v>649</v>
      </c>
      <c r="B15" s="15" t="s">
        <v>650</v>
      </c>
      <c r="C15" s="12" t="s">
        <v>651</v>
      </c>
      <c r="D15" s="12" t="s">
        <v>549</v>
      </c>
      <c r="E15" s="16">
        <v>34233</v>
      </c>
      <c r="F15" s="17">
        <v>5061.47</v>
      </c>
      <c r="G15" s="18">
        <v>2.5999999999999999E-2</v>
      </c>
    </row>
    <row r="16" spans="1:7" ht="12.95" customHeight="1">
      <c r="A16" s="14" t="s">
        <v>521</v>
      </c>
      <c r="B16" s="15" t="s">
        <v>522</v>
      </c>
      <c r="C16" s="12" t="s">
        <v>523</v>
      </c>
      <c r="D16" s="12" t="s">
        <v>495</v>
      </c>
      <c r="E16" s="16">
        <v>966560</v>
      </c>
      <c r="F16" s="17">
        <v>4912.54</v>
      </c>
      <c r="G16" s="18">
        <v>2.52E-2</v>
      </c>
    </row>
    <row r="17" spans="1:7" ht="12.95" customHeight="1">
      <c r="A17" s="14" t="s">
        <v>524</v>
      </c>
      <c r="B17" s="15" t="s">
        <v>525</v>
      </c>
      <c r="C17" s="12" t="s">
        <v>526</v>
      </c>
      <c r="D17" s="12" t="s">
        <v>491</v>
      </c>
      <c r="E17" s="16">
        <v>669166</v>
      </c>
      <c r="F17" s="17">
        <v>4892.6099999999997</v>
      </c>
      <c r="G17" s="18">
        <v>2.5100000000000001E-2</v>
      </c>
    </row>
    <row r="18" spans="1:7" ht="12.95" customHeight="1">
      <c r="A18" s="14" t="s">
        <v>546</v>
      </c>
      <c r="B18" s="15" t="s">
        <v>547</v>
      </c>
      <c r="C18" s="12" t="s">
        <v>548</v>
      </c>
      <c r="D18" s="12" t="s">
        <v>549</v>
      </c>
      <c r="E18" s="16">
        <v>231585</v>
      </c>
      <c r="F18" s="17">
        <v>4453.38</v>
      </c>
      <c r="G18" s="18">
        <v>2.29E-2</v>
      </c>
    </row>
    <row r="19" spans="1:7" ht="12.95" customHeight="1">
      <c r="A19" s="14" t="s">
        <v>639</v>
      </c>
      <c r="B19" s="15" t="s">
        <v>640</v>
      </c>
      <c r="C19" s="12" t="s">
        <v>641</v>
      </c>
      <c r="D19" s="12" t="s">
        <v>564</v>
      </c>
      <c r="E19" s="16">
        <v>255937</v>
      </c>
      <c r="F19" s="17">
        <v>3699.95</v>
      </c>
      <c r="G19" s="18">
        <v>1.9E-2</v>
      </c>
    </row>
    <row r="20" spans="1:7" ht="12.95" customHeight="1">
      <c r="A20" s="14" t="s">
        <v>599</v>
      </c>
      <c r="B20" s="15" t="s">
        <v>600</v>
      </c>
      <c r="C20" s="12" t="s">
        <v>601</v>
      </c>
      <c r="D20" s="12" t="s">
        <v>499</v>
      </c>
      <c r="E20" s="16">
        <v>777654</v>
      </c>
      <c r="F20" s="17">
        <v>2507.5500000000002</v>
      </c>
      <c r="G20" s="18">
        <v>1.29E-2</v>
      </c>
    </row>
    <row r="21" spans="1:7" ht="12.95" customHeight="1">
      <c r="A21" s="14" t="s">
        <v>633</v>
      </c>
      <c r="B21" s="15" t="s">
        <v>634</v>
      </c>
      <c r="C21" s="12" t="s">
        <v>635</v>
      </c>
      <c r="D21" s="12" t="s">
        <v>499</v>
      </c>
      <c r="E21" s="16">
        <v>146993</v>
      </c>
      <c r="F21" s="17">
        <v>2397.16</v>
      </c>
      <c r="G21" s="18">
        <v>1.23E-2</v>
      </c>
    </row>
    <row r="22" spans="1:7" ht="12.95" customHeight="1">
      <c r="A22" s="14" t="s">
        <v>652</v>
      </c>
      <c r="B22" s="15" t="s">
        <v>653</v>
      </c>
      <c r="C22" s="12" t="s">
        <v>654</v>
      </c>
      <c r="D22" s="12" t="s">
        <v>499</v>
      </c>
      <c r="E22" s="16">
        <v>671515</v>
      </c>
      <c r="F22" s="17">
        <v>2051.48</v>
      </c>
      <c r="G22" s="18">
        <v>1.0500000000000001E-2</v>
      </c>
    </row>
    <row r="23" spans="1:7" ht="12.95" customHeight="1">
      <c r="A23" s="14" t="s">
        <v>642</v>
      </c>
      <c r="B23" s="15" t="s">
        <v>643</v>
      </c>
      <c r="C23" s="12" t="s">
        <v>644</v>
      </c>
      <c r="D23" s="12" t="s">
        <v>645</v>
      </c>
      <c r="E23" s="16">
        <v>157488</v>
      </c>
      <c r="F23" s="17">
        <v>2044.51</v>
      </c>
      <c r="G23" s="18">
        <v>1.0500000000000001E-2</v>
      </c>
    </row>
    <row r="24" spans="1:7" ht="12.95" customHeight="1">
      <c r="A24" s="14" t="s">
        <v>655</v>
      </c>
      <c r="B24" s="15" t="s">
        <v>656</v>
      </c>
      <c r="C24" s="12" t="s">
        <v>657</v>
      </c>
      <c r="D24" s="12" t="s">
        <v>658</v>
      </c>
      <c r="E24" s="16">
        <v>278557</v>
      </c>
      <c r="F24" s="17">
        <v>1729.56</v>
      </c>
      <c r="G24" s="18">
        <v>8.8999999999999999E-3</v>
      </c>
    </row>
    <row r="25" spans="1:7" ht="12.95" customHeight="1">
      <c r="A25" s="14" t="s">
        <v>565</v>
      </c>
      <c r="B25" s="15" t="s">
        <v>566</v>
      </c>
      <c r="C25" s="12" t="s">
        <v>567</v>
      </c>
      <c r="D25" s="12" t="s">
        <v>513</v>
      </c>
      <c r="E25" s="16">
        <v>149979</v>
      </c>
      <c r="F25" s="17">
        <v>1704.14</v>
      </c>
      <c r="G25" s="18">
        <v>8.8000000000000005E-3</v>
      </c>
    </row>
    <row r="26" spans="1:7" ht="12.95" customHeight="1">
      <c r="A26" s="14" t="s">
        <v>693</v>
      </c>
      <c r="B26" s="15" t="s">
        <v>694</v>
      </c>
      <c r="C26" s="12" t="s">
        <v>695</v>
      </c>
      <c r="D26" s="12" t="s">
        <v>696</v>
      </c>
      <c r="E26" s="16">
        <v>348000</v>
      </c>
      <c r="F26" s="17">
        <v>1586.18</v>
      </c>
      <c r="G26" s="18">
        <v>8.0999999999999996E-3</v>
      </c>
    </row>
    <row r="27" spans="1:7" ht="12.95" customHeight="1">
      <c r="A27" s="14" t="s">
        <v>561</v>
      </c>
      <c r="B27" s="15" t="s">
        <v>562</v>
      </c>
      <c r="C27" s="12" t="s">
        <v>563</v>
      </c>
      <c r="D27" s="12" t="s">
        <v>564</v>
      </c>
      <c r="E27" s="16">
        <v>38628</v>
      </c>
      <c r="F27" s="17">
        <v>1562.91</v>
      </c>
      <c r="G27" s="18">
        <v>8.0000000000000002E-3</v>
      </c>
    </row>
    <row r="28" spans="1:7" ht="12.95" customHeight="1">
      <c r="A28" s="14" t="s">
        <v>636</v>
      </c>
      <c r="B28" s="15" t="s">
        <v>637</v>
      </c>
      <c r="C28" s="12" t="s">
        <v>638</v>
      </c>
      <c r="D28" s="12" t="s">
        <v>495</v>
      </c>
      <c r="E28" s="16">
        <v>666521</v>
      </c>
      <c r="F28" s="17">
        <v>1559.33</v>
      </c>
      <c r="G28" s="18">
        <v>8.0000000000000002E-3</v>
      </c>
    </row>
    <row r="29" spans="1:7" ht="12.95" customHeight="1">
      <c r="A29" s="14" t="s">
        <v>869</v>
      </c>
      <c r="B29" s="15" t="s">
        <v>870</v>
      </c>
      <c r="C29" s="12" t="s">
        <v>871</v>
      </c>
      <c r="D29" s="12" t="s">
        <v>549</v>
      </c>
      <c r="E29" s="16">
        <v>237500</v>
      </c>
      <c r="F29" s="17">
        <v>1423.93</v>
      </c>
      <c r="G29" s="18">
        <v>7.3000000000000001E-3</v>
      </c>
    </row>
    <row r="30" spans="1:7" ht="12.95" customHeight="1">
      <c r="A30" s="14" t="s">
        <v>671</v>
      </c>
      <c r="B30" s="15" t="s">
        <v>672</v>
      </c>
      <c r="C30" s="12" t="s">
        <v>673</v>
      </c>
      <c r="D30" s="12" t="s">
        <v>564</v>
      </c>
      <c r="E30" s="16">
        <v>5700</v>
      </c>
      <c r="F30" s="17">
        <v>1160.75</v>
      </c>
      <c r="G30" s="18">
        <v>6.0000000000000001E-3</v>
      </c>
    </row>
    <row r="31" spans="1:7" ht="12.95" customHeight="1">
      <c r="A31" s="14" t="s">
        <v>872</v>
      </c>
      <c r="B31" s="15" t="s">
        <v>873</v>
      </c>
      <c r="C31" s="12" t="s">
        <v>874</v>
      </c>
      <c r="D31" s="12" t="s">
        <v>499</v>
      </c>
      <c r="E31" s="16">
        <v>127437</v>
      </c>
      <c r="F31" s="17">
        <v>1105.45</v>
      </c>
      <c r="G31" s="18">
        <v>5.7000000000000002E-3</v>
      </c>
    </row>
    <row r="32" spans="1:7" ht="12.95" customHeight="1">
      <c r="A32" s="14" t="s">
        <v>875</v>
      </c>
      <c r="B32" s="15" t="s">
        <v>876</v>
      </c>
      <c r="C32" s="12" t="s">
        <v>877</v>
      </c>
      <c r="D32" s="12" t="s">
        <v>495</v>
      </c>
      <c r="E32" s="16">
        <v>313390</v>
      </c>
      <c r="F32" s="17">
        <v>1080.73</v>
      </c>
      <c r="G32" s="18">
        <v>5.5999999999999999E-3</v>
      </c>
    </row>
    <row r="33" spans="1:7" ht="12.95" customHeight="1">
      <c r="A33" s="14" t="s">
        <v>510</v>
      </c>
      <c r="B33" s="15" t="s">
        <v>511</v>
      </c>
      <c r="C33" s="12" t="s">
        <v>512</v>
      </c>
      <c r="D33" s="12" t="s">
        <v>513</v>
      </c>
      <c r="E33" s="16">
        <v>55943</v>
      </c>
      <c r="F33" s="17">
        <v>1032.5999999999999</v>
      </c>
      <c r="G33" s="18">
        <v>5.3E-3</v>
      </c>
    </row>
    <row r="34" spans="1:7" ht="12.95" customHeight="1">
      <c r="A34" s="14" t="s">
        <v>878</v>
      </c>
      <c r="B34" s="15" t="s">
        <v>879</v>
      </c>
      <c r="C34" s="12" t="s">
        <v>880</v>
      </c>
      <c r="D34" s="12" t="s">
        <v>495</v>
      </c>
      <c r="E34" s="16">
        <v>977400</v>
      </c>
      <c r="F34" s="17">
        <v>995.97</v>
      </c>
      <c r="G34" s="18">
        <v>5.1000000000000004E-3</v>
      </c>
    </row>
    <row r="35" spans="1:7" ht="12.95" customHeight="1">
      <c r="A35" s="14" t="s">
        <v>584</v>
      </c>
      <c r="B35" s="15" t="s">
        <v>585</v>
      </c>
      <c r="C35" s="12" t="s">
        <v>586</v>
      </c>
      <c r="D35" s="12" t="s">
        <v>564</v>
      </c>
      <c r="E35" s="16">
        <v>474031</v>
      </c>
      <c r="F35" s="17">
        <v>930.29</v>
      </c>
      <c r="G35" s="18">
        <v>4.7999999999999996E-3</v>
      </c>
    </row>
    <row r="36" spans="1:7" ht="12.95" customHeight="1">
      <c r="A36" s="14" t="s">
        <v>593</v>
      </c>
      <c r="B36" s="15" t="s">
        <v>594</v>
      </c>
      <c r="C36" s="12" t="s">
        <v>595</v>
      </c>
      <c r="D36" s="12" t="s">
        <v>545</v>
      </c>
      <c r="E36" s="16">
        <v>219141</v>
      </c>
      <c r="F36" s="17">
        <v>916.01</v>
      </c>
      <c r="G36" s="18">
        <v>4.7000000000000002E-3</v>
      </c>
    </row>
    <row r="37" spans="1:7" ht="12.95" customHeight="1">
      <c r="A37" s="14" t="s">
        <v>596</v>
      </c>
      <c r="B37" s="15" t="s">
        <v>597</v>
      </c>
      <c r="C37" s="12" t="s">
        <v>598</v>
      </c>
      <c r="D37" s="12" t="s">
        <v>549</v>
      </c>
      <c r="E37" s="16">
        <v>314400</v>
      </c>
      <c r="F37" s="17">
        <v>747.33</v>
      </c>
      <c r="G37" s="18">
        <v>3.8E-3</v>
      </c>
    </row>
    <row r="38" spans="1:7" ht="12.95" customHeight="1">
      <c r="A38" s="14" t="s">
        <v>538</v>
      </c>
      <c r="B38" s="15" t="s">
        <v>539</v>
      </c>
      <c r="C38" s="12" t="s">
        <v>540</v>
      </c>
      <c r="D38" s="12" t="s">
        <v>541</v>
      </c>
      <c r="E38" s="16">
        <v>10000</v>
      </c>
      <c r="F38" s="17">
        <v>736.86</v>
      </c>
      <c r="G38" s="18">
        <v>3.8E-3</v>
      </c>
    </row>
    <row r="39" spans="1:7" ht="12.95" customHeight="1">
      <c r="A39" s="14" t="s">
        <v>881</v>
      </c>
      <c r="B39" s="15" t="s">
        <v>882</v>
      </c>
      <c r="C39" s="12" t="s">
        <v>883</v>
      </c>
      <c r="D39" s="12" t="s">
        <v>549</v>
      </c>
      <c r="E39" s="16">
        <v>135000</v>
      </c>
      <c r="F39" s="17">
        <v>618.84</v>
      </c>
      <c r="G39" s="18">
        <v>3.2000000000000002E-3</v>
      </c>
    </row>
    <row r="40" spans="1:7" ht="12.95" customHeight="1">
      <c r="A40" s="14" t="s">
        <v>884</v>
      </c>
      <c r="B40" s="15" t="s">
        <v>885</v>
      </c>
      <c r="C40" s="12" t="s">
        <v>886</v>
      </c>
      <c r="D40" s="12" t="s">
        <v>513</v>
      </c>
      <c r="E40" s="16">
        <v>124000</v>
      </c>
      <c r="F40" s="17">
        <v>566.49</v>
      </c>
      <c r="G40" s="18">
        <v>2.8999999999999998E-3</v>
      </c>
    </row>
    <row r="41" spans="1:7" ht="12.95" customHeight="1">
      <c r="A41" s="14" t="s">
        <v>887</v>
      </c>
      <c r="B41" s="15" t="s">
        <v>888</v>
      </c>
      <c r="C41" s="12" t="s">
        <v>889</v>
      </c>
      <c r="D41" s="12" t="s">
        <v>541</v>
      </c>
      <c r="E41" s="16">
        <v>17500</v>
      </c>
      <c r="F41" s="17">
        <v>557.38</v>
      </c>
      <c r="G41" s="18">
        <v>2.8999999999999998E-3</v>
      </c>
    </row>
    <row r="42" spans="1:7" ht="12.95" customHeight="1">
      <c r="A42" s="14" t="s">
        <v>890</v>
      </c>
      <c r="B42" s="15" t="s">
        <v>891</v>
      </c>
      <c r="C42" s="12" t="s">
        <v>892</v>
      </c>
      <c r="D42" s="12" t="s">
        <v>893</v>
      </c>
      <c r="E42" s="16">
        <v>240000</v>
      </c>
      <c r="F42" s="17">
        <v>148.32</v>
      </c>
      <c r="G42" s="18">
        <v>8.0000000000000004E-4</v>
      </c>
    </row>
    <row r="43" spans="1:7" ht="12.95" customHeight="1">
      <c r="A43" s="14" t="s">
        <v>894</v>
      </c>
      <c r="B43" s="15" t="s">
        <v>895</v>
      </c>
      <c r="C43" s="12" t="s">
        <v>896</v>
      </c>
      <c r="D43" s="12" t="s">
        <v>549</v>
      </c>
      <c r="E43" s="16">
        <v>31200</v>
      </c>
      <c r="F43" s="17">
        <v>106.58</v>
      </c>
      <c r="G43" s="18">
        <v>5.0000000000000001E-4</v>
      </c>
    </row>
    <row r="44" spans="1:7" ht="12.95" customHeight="1">
      <c r="A44" s="14" t="s">
        <v>897</v>
      </c>
      <c r="B44" s="15" t="s">
        <v>898</v>
      </c>
      <c r="C44" s="12" t="s">
        <v>899</v>
      </c>
      <c r="D44" s="12" t="s">
        <v>491</v>
      </c>
      <c r="E44" s="16">
        <v>14000</v>
      </c>
      <c r="F44" s="17">
        <v>79.53</v>
      </c>
      <c r="G44" s="18">
        <v>4.0000000000000002E-4</v>
      </c>
    </row>
    <row r="45" spans="1:7" ht="12.95" customHeight="1">
      <c r="A45" s="14" t="s">
        <v>900</v>
      </c>
      <c r="B45" s="15" t="s">
        <v>901</v>
      </c>
      <c r="C45" s="12" t="s">
        <v>902</v>
      </c>
      <c r="D45" s="12" t="s">
        <v>903</v>
      </c>
      <c r="E45" s="16">
        <v>60000</v>
      </c>
      <c r="F45" s="17">
        <v>77.34</v>
      </c>
      <c r="G45" s="18">
        <v>4.0000000000000002E-4</v>
      </c>
    </row>
    <row r="46" spans="1:7" ht="12.95" customHeight="1">
      <c r="A46" s="14" t="s">
        <v>904</v>
      </c>
      <c r="B46" s="15" t="s">
        <v>905</v>
      </c>
      <c r="C46" s="12" t="s">
        <v>906</v>
      </c>
      <c r="D46" s="12" t="s">
        <v>541</v>
      </c>
      <c r="E46" s="16">
        <v>82800</v>
      </c>
      <c r="F46" s="17">
        <v>63.76</v>
      </c>
      <c r="G46" s="18">
        <v>2.9999999999999997E-4</v>
      </c>
    </row>
    <row r="47" spans="1:7" ht="12.95" customHeight="1">
      <c r="A47" s="14" t="s">
        <v>907</v>
      </c>
      <c r="B47" s="15" t="s">
        <v>908</v>
      </c>
      <c r="C47" s="12" t="s">
        <v>909</v>
      </c>
      <c r="D47" s="12" t="s">
        <v>549</v>
      </c>
      <c r="E47" s="16">
        <v>4453</v>
      </c>
      <c r="F47" s="17">
        <v>56.56</v>
      </c>
      <c r="G47" s="18">
        <v>2.9999999999999997E-4</v>
      </c>
    </row>
    <row r="48" spans="1:7" ht="12.95" customHeight="1">
      <c r="A48" s="14" t="s">
        <v>910</v>
      </c>
      <c r="B48" s="15" t="s">
        <v>911</v>
      </c>
      <c r="C48" s="12" t="s">
        <v>912</v>
      </c>
      <c r="D48" s="12" t="s">
        <v>499</v>
      </c>
      <c r="E48" s="16">
        <v>10400</v>
      </c>
      <c r="F48" s="17">
        <v>45.15</v>
      </c>
      <c r="G48" s="18">
        <v>2.0000000000000001E-4</v>
      </c>
    </row>
    <row r="49" spans="1:7" ht="12.95" customHeight="1">
      <c r="A49" s="14" t="s">
        <v>913</v>
      </c>
      <c r="B49" s="15" t="s">
        <v>914</v>
      </c>
      <c r="C49" s="12" t="s">
        <v>915</v>
      </c>
      <c r="D49" s="12" t="s">
        <v>534</v>
      </c>
      <c r="E49" s="16">
        <v>4835</v>
      </c>
      <c r="F49" s="17">
        <v>31.88</v>
      </c>
      <c r="G49" s="18">
        <v>2.0000000000000001E-4</v>
      </c>
    </row>
    <row r="50" spans="1:7" ht="12.95" customHeight="1">
      <c r="A50" s="14" t="s">
        <v>916</v>
      </c>
      <c r="B50" s="15" t="s">
        <v>917</v>
      </c>
      <c r="C50" s="12" t="s">
        <v>918</v>
      </c>
      <c r="D50" s="12" t="s">
        <v>893</v>
      </c>
      <c r="E50" s="16">
        <v>27000</v>
      </c>
      <c r="F50" s="17">
        <v>15.26</v>
      </c>
      <c r="G50" s="18">
        <v>1E-4</v>
      </c>
    </row>
    <row r="51" spans="1:7" ht="12.95" customHeight="1">
      <c r="A51" s="14" t="s">
        <v>919</v>
      </c>
      <c r="B51" s="15" t="s">
        <v>920</v>
      </c>
      <c r="C51" s="12" t="s">
        <v>921</v>
      </c>
      <c r="D51" s="12" t="s">
        <v>545</v>
      </c>
      <c r="E51" s="16">
        <v>2900</v>
      </c>
      <c r="F51" s="17">
        <v>5.41</v>
      </c>
      <c r="G51" s="30" t="s">
        <v>443</v>
      </c>
    </row>
    <row r="52" spans="1:7" ht="12.95" customHeight="1">
      <c r="A52" s="1"/>
      <c r="B52" s="11" t="s">
        <v>103</v>
      </c>
      <c r="C52" s="12" t="s">
        <v>53</v>
      </c>
      <c r="D52" s="12" t="s">
        <v>53</v>
      </c>
      <c r="E52" s="12" t="s">
        <v>53</v>
      </c>
      <c r="F52" s="19">
        <v>132400.49</v>
      </c>
      <c r="G52" s="20">
        <v>0.68</v>
      </c>
    </row>
    <row r="53" spans="1:7" ht="12.95" customHeight="1">
      <c r="A53" s="1"/>
      <c r="B53" s="21" t="s">
        <v>609</v>
      </c>
      <c r="C53" s="2" t="s">
        <v>53</v>
      </c>
      <c r="D53" s="2" t="s">
        <v>53</v>
      </c>
      <c r="E53" s="2" t="s">
        <v>53</v>
      </c>
      <c r="F53" s="28" t="s">
        <v>137</v>
      </c>
      <c r="G53" s="29" t="s">
        <v>137</v>
      </c>
    </row>
    <row r="54" spans="1:7" ht="12.95" customHeight="1">
      <c r="A54" s="1"/>
      <c r="B54" s="21" t="s">
        <v>103</v>
      </c>
      <c r="C54" s="2" t="s">
        <v>53</v>
      </c>
      <c r="D54" s="2" t="s">
        <v>53</v>
      </c>
      <c r="E54" s="2" t="s">
        <v>53</v>
      </c>
      <c r="F54" s="28" t="s">
        <v>137</v>
      </c>
      <c r="G54" s="29" t="s">
        <v>137</v>
      </c>
    </row>
    <row r="55" spans="1:7" ht="12.95" customHeight="1">
      <c r="A55" s="1"/>
      <c r="B55" s="21" t="s">
        <v>108</v>
      </c>
      <c r="C55" s="22" t="s">
        <v>53</v>
      </c>
      <c r="D55" s="2" t="s">
        <v>53</v>
      </c>
      <c r="E55" s="22" t="s">
        <v>53</v>
      </c>
      <c r="F55" s="19">
        <v>132400.49</v>
      </c>
      <c r="G55" s="20">
        <v>0.68</v>
      </c>
    </row>
    <row r="56" spans="1:7" ht="12.95" customHeight="1">
      <c r="A56" s="1"/>
      <c r="B56" s="11" t="s">
        <v>613</v>
      </c>
      <c r="C56" s="12" t="s">
        <v>53</v>
      </c>
      <c r="D56" s="12" t="s">
        <v>53</v>
      </c>
      <c r="E56" s="12" t="s">
        <v>53</v>
      </c>
      <c r="F56" s="1"/>
      <c r="G56" s="13" t="s">
        <v>53</v>
      </c>
    </row>
    <row r="57" spans="1:7" ht="12.95" customHeight="1">
      <c r="A57" s="1"/>
      <c r="B57" s="11" t="s">
        <v>922</v>
      </c>
      <c r="C57" s="12" t="s">
        <v>53</v>
      </c>
      <c r="D57" s="12" t="s">
        <v>53</v>
      </c>
      <c r="E57" s="12" t="s">
        <v>53</v>
      </c>
      <c r="F57" s="1"/>
      <c r="G57" s="13" t="s">
        <v>53</v>
      </c>
    </row>
    <row r="58" spans="1:7" ht="12.95" customHeight="1">
      <c r="A58" s="14" t="s">
        <v>923</v>
      </c>
      <c r="B58" s="15" t="s">
        <v>924</v>
      </c>
      <c r="C58" s="12" t="s">
        <v>53</v>
      </c>
      <c r="D58" s="12" t="s">
        <v>53</v>
      </c>
      <c r="E58" s="16">
        <v>-2900</v>
      </c>
      <c r="F58" s="17">
        <v>-5.43</v>
      </c>
      <c r="G58" s="30" t="s">
        <v>443</v>
      </c>
    </row>
    <row r="59" spans="1:7" ht="12.95" customHeight="1">
      <c r="A59" s="14" t="s">
        <v>925</v>
      </c>
      <c r="B59" s="15" t="s">
        <v>926</v>
      </c>
      <c r="C59" s="12" t="s">
        <v>53</v>
      </c>
      <c r="D59" s="12" t="s">
        <v>53</v>
      </c>
      <c r="E59" s="16">
        <v>-27000</v>
      </c>
      <c r="F59" s="17">
        <v>-15.39</v>
      </c>
      <c r="G59" s="18">
        <v>-1E-4</v>
      </c>
    </row>
    <row r="60" spans="1:7" ht="12.95" customHeight="1">
      <c r="A60" s="14" t="s">
        <v>927</v>
      </c>
      <c r="B60" s="15" t="s">
        <v>928</v>
      </c>
      <c r="C60" s="12" t="s">
        <v>53</v>
      </c>
      <c r="D60" s="12" t="s">
        <v>53</v>
      </c>
      <c r="E60" s="16">
        <v>-10400</v>
      </c>
      <c r="F60" s="17">
        <v>-45.46</v>
      </c>
      <c r="G60" s="18">
        <v>-2.0000000000000001E-4</v>
      </c>
    </row>
    <row r="61" spans="1:7" ht="12.95" customHeight="1">
      <c r="A61" s="14" t="s">
        <v>929</v>
      </c>
      <c r="B61" s="15" t="s">
        <v>930</v>
      </c>
      <c r="C61" s="12" t="s">
        <v>53</v>
      </c>
      <c r="D61" s="12" t="s">
        <v>53</v>
      </c>
      <c r="E61" s="16">
        <v>-82800</v>
      </c>
      <c r="F61" s="17">
        <v>-64.05</v>
      </c>
      <c r="G61" s="18">
        <v>-2.9999999999999997E-4</v>
      </c>
    </row>
    <row r="62" spans="1:7" ht="12.95" customHeight="1">
      <c r="A62" s="14" t="s">
        <v>931</v>
      </c>
      <c r="B62" s="15" t="s">
        <v>932</v>
      </c>
      <c r="C62" s="12" t="s">
        <v>53</v>
      </c>
      <c r="D62" s="12" t="s">
        <v>53</v>
      </c>
      <c r="E62" s="16">
        <v>-60000</v>
      </c>
      <c r="F62" s="17">
        <v>-77.58</v>
      </c>
      <c r="G62" s="18">
        <v>-4.0000000000000002E-4</v>
      </c>
    </row>
    <row r="63" spans="1:7" ht="12.95" customHeight="1">
      <c r="A63" s="14" t="s">
        <v>933</v>
      </c>
      <c r="B63" s="15" t="s">
        <v>934</v>
      </c>
      <c r="C63" s="12" t="s">
        <v>53</v>
      </c>
      <c r="D63" s="12" t="s">
        <v>53</v>
      </c>
      <c r="E63" s="16">
        <v>-14000</v>
      </c>
      <c r="F63" s="17">
        <v>-79.75</v>
      </c>
      <c r="G63" s="18">
        <v>-4.0000000000000002E-4</v>
      </c>
    </row>
    <row r="64" spans="1:7" ht="12.95" customHeight="1">
      <c r="A64" s="14" t="s">
        <v>935</v>
      </c>
      <c r="B64" s="15" t="s">
        <v>936</v>
      </c>
      <c r="C64" s="12" t="s">
        <v>53</v>
      </c>
      <c r="D64" s="12" t="s">
        <v>53</v>
      </c>
      <c r="E64" s="16">
        <v>-31200</v>
      </c>
      <c r="F64" s="17">
        <v>-107.17</v>
      </c>
      <c r="G64" s="18">
        <v>-5.9999999999999995E-4</v>
      </c>
    </row>
    <row r="65" spans="1:7" ht="12.95" customHeight="1">
      <c r="A65" s="14" t="s">
        <v>937</v>
      </c>
      <c r="B65" s="15" t="s">
        <v>938</v>
      </c>
      <c r="C65" s="12" t="s">
        <v>53</v>
      </c>
      <c r="D65" s="12" t="s">
        <v>53</v>
      </c>
      <c r="E65" s="16">
        <v>-240000</v>
      </c>
      <c r="F65" s="17">
        <v>-148.91999999999999</v>
      </c>
      <c r="G65" s="18">
        <v>-8.0000000000000004E-4</v>
      </c>
    </row>
    <row r="66" spans="1:7" ht="12.95" customHeight="1">
      <c r="A66" s="14" t="s">
        <v>939</v>
      </c>
      <c r="B66" s="15" t="s">
        <v>940</v>
      </c>
      <c r="C66" s="12" t="s">
        <v>53</v>
      </c>
      <c r="D66" s="12" t="s">
        <v>53</v>
      </c>
      <c r="E66" s="16">
        <v>-60800</v>
      </c>
      <c r="F66" s="17">
        <v>-197.48</v>
      </c>
      <c r="G66" s="18">
        <v>-1E-3</v>
      </c>
    </row>
    <row r="67" spans="1:7" ht="12.95" customHeight="1">
      <c r="A67" s="14" t="s">
        <v>941</v>
      </c>
      <c r="B67" s="15" t="s">
        <v>942</v>
      </c>
      <c r="C67" s="12" t="s">
        <v>53</v>
      </c>
      <c r="D67" s="12" t="s">
        <v>53</v>
      </c>
      <c r="E67" s="16">
        <v>-16500</v>
      </c>
      <c r="F67" s="17">
        <v>-216.12</v>
      </c>
      <c r="G67" s="18">
        <v>-1.1000000000000001E-3</v>
      </c>
    </row>
    <row r="68" spans="1:7" ht="12.95" customHeight="1">
      <c r="A68" s="14" t="s">
        <v>943</v>
      </c>
      <c r="B68" s="15" t="s">
        <v>944</v>
      </c>
      <c r="C68" s="12" t="s">
        <v>53</v>
      </c>
      <c r="D68" s="12" t="s">
        <v>53</v>
      </c>
      <c r="E68" s="16">
        <v>-20100</v>
      </c>
      <c r="F68" s="17">
        <v>-389.39</v>
      </c>
      <c r="G68" s="18">
        <v>-2E-3</v>
      </c>
    </row>
    <row r="69" spans="1:7" ht="12.95" customHeight="1">
      <c r="A69" s="14" t="s">
        <v>945</v>
      </c>
      <c r="B69" s="15" t="s">
        <v>946</v>
      </c>
      <c r="C69" s="12" t="s">
        <v>53</v>
      </c>
      <c r="D69" s="12" t="s">
        <v>53</v>
      </c>
      <c r="E69" s="16">
        <v>-17500</v>
      </c>
      <c r="F69" s="17">
        <v>-561.55999999999995</v>
      </c>
      <c r="G69" s="18">
        <v>-2.8999999999999998E-3</v>
      </c>
    </row>
    <row r="70" spans="1:7" ht="12.95" customHeight="1">
      <c r="A70" s="14" t="s">
        <v>947</v>
      </c>
      <c r="B70" s="15" t="s">
        <v>948</v>
      </c>
      <c r="C70" s="12" t="s">
        <v>53</v>
      </c>
      <c r="D70" s="12" t="s">
        <v>53</v>
      </c>
      <c r="E70" s="16">
        <v>-124000</v>
      </c>
      <c r="F70" s="17">
        <v>-570.71</v>
      </c>
      <c r="G70" s="18">
        <v>-2.8999999999999998E-3</v>
      </c>
    </row>
    <row r="71" spans="1:7" ht="12.95" customHeight="1">
      <c r="A71" s="14" t="s">
        <v>949</v>
      </c>
      <c r="B71" s="15" t="s">
        <v>950</v>
      </c>
      <c r="C71" s="12" t="s">
        <v>53</v>
      </c>
      <c r="D71" s="12" t="s">
        <v>53</v>
      </c>
      <c r="E71" s="16">
        <v>-14800</v>
      </c>
      <c r="F71" s="17">
        <v>-603.25</v>
      </c>
      <c r="G71" s="18">
        <v>-3.0999999999999999E-3</v>
      </c>
    </row>
    <row r="72" spans="1:7" ht="12.95" customHeight="1">
      <c r="A72" s="14" t="s">
        <v>951</v>
      </c>
      <c r="B72" s="15" t="s">
        <v>952</v>
      </c>
      <c r="C72" s="12" t="s">
        <v>53</v>
      </c>
      <c r="D72" s="12" t="s">
        <v>53</v>
      </c>
      <c r="E72" s="16">
        <v>-135000</v>
      </c>
      <c r="F72" s="17">
        <v>-623.16</v>
      </c>
      <c r="G72" s="18">
        <v>-3.2000000000000002E-3</v>
      </c>
    </row>
    <row r="73" spans="1:7" ht="12.95" customHeight="1">
      <c r="A73" s="14" t="s">
        <v>953</v>
      </c>
      <c r="B73" s="15" t="s">
        <v>954</v>
      </c>
      <c r="C73" s="12" t="s">
        <v>53</v>
      </c>
      <c r="D73" s="12" t="s">
        <v>53</v>
      </c>
      <c r="E73" s="16">
        <v>-314400</v>
      </c>
      <c r="F73" s="17">
        <v>-752.04</v>
      </c>
      <c r="G73" s="18">
        <v>-3.8999999999999998E-3</v>
      </c>
    </row>
    <row r="74" spans="1:7" ht="12.95" customHeight="1">
      <c r="A74" s="14" t="s">
        <v>955</v>
      </c>
      <c r="B74" s="15" t="s">
        <v>956</v>
      </c>
      <c r="C74" s="12" t="s">
        <v>53</v>
      </c>
      <c r="D74" s="12" t="s">
        <v>53</v>
      </c>
      <c r="E74" s="16">
        <v>-52400</v>
      </c>
      <c r="F74" s="17">
        <v>-763.23</v>
      </c>
      <c r="G74" s="18">
        <v>-3.8999999999999998E-3</v>
      </c>
    </row>
    <row r="75" spans="1:7" ht="12.95" customHeight="1">
      <c r="A75" s="14" t="s">
        <v>957</v>
      </c>
      <c r="B75" s="15" t="s">
        <v>958</v>
      </c>
      <c r="C75" s="12" t="s">
        <v>53</v>
      </c>
      <c r="D75" s="12" t="s">
        <v>53</v>
      </c>
      <c r="E75" s="16">
        <v>-977400</v>
      </c>
      <c r="F75" s="17">
        <v>-1001.84</v>
      </c>
      <c r="G75" s="18">
        <v>-5.1000000000000004E-3</v>
      </c>
    </row>
    <row r="76" spans="1:7" ht="12.95" customHeight="1">
      <c r="A76" s="14" t="s">
        <v>959</v>
      </c>
      <c r="B76" s="15" t="s">
        <v>960</v>
      </c>
      <c r="C76" s="12" t="s">
        <v>53</v>
      </c>
      <c r="D76" s="12" t="s">
        <v>53</v>
      </c>
      <c r="E76" s="16">
        <v>-237500</v>
      </c>
      <c r="F76" s="17">
        <v>-1429.63</v>
      </c>
      <c r="G76" s="18">
        <v>-7.3000000000000001E-3</v>
      </c>
    </row>
    <row r="77" spans="1:7" ht="12.95" customHeight="1">
      <c r="A77" s="14" t="s">
        <v>961</v>
      </c>
      <c r="B77" s="15" t="s">
        <v>962</v>
      </c>
      <c r="C77" s="12" t="s">
        <v>53</v>
      </c>
      <c r="D77" s="12" t="s">
        <v>53</v>
      </c>
      <c r="E77" s="16">
        <v>-127200</v>
      </c>
      <c r="F77" s="17">
        <v>-2288.39</v>
      </c>
      <c r="G77" s="18">
        <v>-1.18E-2</v>
      </c>
    </row>
    <row r="78" spans="1:7" ht="12.95" customHeight="1">
      <c r="A78" s="14" t="s">
        <v>963</v>
      </c>
      <c r="B78" s="15" t="s">
        <v>964</v>
      </c>
      <c r="C78" s="12" t="s">
        <v>53</v>
      </c>
      <c r="D78" s="12" t="s">
        <v>53</v>
      </c>
      <c r="E78" s="16">
        <v>-220500</v>
      </c>
      <c r="F78" s="17">
        <v>-2825.82</v>
      </c>
      <c r="G78" s="18">
        <v>-1.4500000000000001E-2</v>
      </c>
    </row>
    <row r="79" spans="1:7" ht="12.95" customHeight="1">
      <c r="A79" s="14" t="s">
        <v>965</v>
      </c>
      <c r="B79" s="15" t="s">
        <v>966</v>
      </c>
      <c r="C79" s="12" t="s">
        <v>53</v>
      </c>
      <c r="D79" s="12" t="s">
        <v>53</v>
      </c>
      <c r="E79" s="16">
        <v>-94250</v>
      </c>
      <c r="F79" s="17">
        <v>-4008.59</v>
      </c>
      <c r="G79" s="18">
        <v>-2.06E-2</v>
      </c>
    </row>
    <row r="80" spans="1:7" ht="12.95" customHeight="1">
      <c r="A80" s="14" t="s">
        <v>967</v>
      </c>
      <c r="B80" s="15" t="s">
        <v>968</v>
      </c>
      <c r="C80" s="12" t="s">
        <v>53</v>
      </c>
      <c r="D80" s="12" t="s">
        <v>53</v>
      </c>
      <c r="E80" s="16">
        <v>-300000</v>
      </c>
      <c r="F80" s="17">
        <v>-7292.7</v>
      </c>
      <c r="G80" s="18">
        <v>-3.7499999999999999E-2</v>
      </c>
    </row>
    <row r="81" spans="1:7" ht="12.95" customHeight="1">
      <c r="A81" s="14" t="s">
        <v>969</v>
      </c>
      <c r="B81" s="15" t="s">
        <v>970</v>
      </c>
      <c r="C81" s="12" t="s">
        <v>53</v>
      </c>
      <c r="D81" s="12" t="s">
        <v>53</v>
      </c>
      <c r="E81" s="16">
        <v>-714000</v>
      </c>
      <c r="F81" s="17">
        <v>-10895.64</v>
      </c>
      <c r="G81" s="18">
        <v>-5.6000000000000001E-2</v>
      </c>
    </row>
    <row r="82" spans="1:7" ht="12.95" customHeight="1">
      <c r="A82" s="1"/>
      <c r="B82" s="11" t="s">
        <v>103</v>
      </c>
      <c r="C82" s="12" t="s">
        <v>53</v>
      </c>
      <c r="D82" s="12" t="s">
        <v>53</v>
      </c>
      <c r="E82" s="12" t="s">
        <v>53</v>
      </c>
      <c r="F82" s="19">
        <v>-34963.300000000003</v>
      </c>
      <c r="G82" s="20">
        <v>-0.17960000000000001</v>
      </c>
    </row>
    <row r="83" spans="1:7" ht="12.95" customHeight="1">
      <c r="A83" s="1"/>
      <c r="B83" s="21" t="s">
        <v>108</v>
      </c>
      <c r="C83" s="22" t="s">
        <v>53</v>
      </c>
      <c r="D83" s="2" t="s">
        <v>53</v>
      </c>
      <c r="E83" s="22" t="s">
        <v>53</v>
      </c>
      <c r="F83" s="19">
        <v>-34963.300000000003</v>
      </c>
      <c r="G83" s="20">
        <v>-0.17960000000000001</v>
      </c>
    </row>
    <row r="84" spans="1:7" ht="12.95" customHeight="1">
      <c r="A84" s="1"/>
      <c r="B84" s="11" t="s">
        <v>61</v>
      </c>
      <c r="C84" s="12" t="s">
        <v>53</v>
      </c>
      <c r="D84" s="12" t="s">
        <v>53</v>
      </c>
      <c r="E84" s="12" t="s">
        <v>53</v>
      </c>
      <c r="F84" s="1"/>
      <c r="G84" s="13" t="s">
        <v>53</v>
      </c>
    </row>
    <row r="85" spans="1:7" ht="12.95" customHeight="1">
      <c r="A85" s="1"/>
      <c r="B85" s="11" t="s">
        <v>62</v>
      </c>
      <c r="C85" s="12" t="s">
        <v>53</v>
      </c>
      <c r="D85" s="12" t="s">
        <v>53</v>
      </c>
      <c r="E85" s="12" t="s">
        <v>53</v>
      </c>
      <c r="F85" s="1"/>
      <c r="G85" s="13" t="s">
        <v>53</v>
      </c>
    </row>
    <row r="86" spans="1:7" ht="12.95" customHeight="1">
      <c r="A86" s="14" t="s">
        <v>971</v>
      </c>
      <c r="B86" s="15" t="s">
        <v>972</v>
      </c>
      <c r="C86" s="12" t="s">
        <v>973</v>
      </c>
      <c r="D86" s="12" t="s">
        <v>66</v>
      </c>
      <c r="E86" s="16">
        <v>50</v>
      </c>
      <c r="F86" s="17">
        <v>5023.5600000000004</v>
      </c>
      <c r="G86" s="18">
        <v>2.58E-2</v>
      </c>
    </row>
    <row r="87" spans="1:7" ht="12.95" customHeight="1">
      <c r="A87" s="14" t="s">
        <v>764</v>
      </c>
      <c r="B87" s="15" t="s">
        <v>765</v>
      </c>
      <c r="C87" s="12" t="s">
        <v>766</v>
      </c>
      <c r="D87" s="12" t="s">
        <v>66</v>
      </c>
      <c r="E87" s="16">
        <v>400</v>
      </c>
      <c r="F87" s="17">
        <v>4029</v>
      </c>
      <c r="G87" s="18">
        <v>2.07E-2</v>
      </c>
    </row>
    <row r="88" spans="1:7" ht="12.95" customHeight="1">
      <c r="A88" s="14" t="s">
        <v>240</v>
      </c>
      <c r="B88" s="15" t="s">
        <v>241</v>
      </c>
      <c r="C88" s="12" t="s">
        <v>242</v>
      </c>
      <c r="D88" s="12" t="s">
        <v>66</v>
      </c>
      <c r="E88" s="16">
        <v>300</v>
      </c>
      <c r="F88" s="17">
        <v>3025.13</v>
      </c>
      <c r="G88" s="18">
        <v>1.55E-2</v>
      </c>
    </row>
    <row r="89" spans="1:7" ht="12.95" customHeight="1">
      <c r="A89" s="14" t="s">
        <v>974</v>
      </c>
      <c r="B89" s="15" t="s">
        <v>975</v>
      </c>
      <c r="C89" s="12" t="s">
        <v>976</v>
      </c>
      <c r="D89" s="12" t="s">
        <v>66</v>
      </c>
      <c r="E89" s="16">
        <v>300</v>
      </c>
      <c r="F89" s="17">
        <v>2999.75</v>
      </c>
      <c r="G89" s="18">
        <v>1.54E-2</v>
      </c>
    </row>
    <row r="90" spans="1:7" ht="12.95" customHeight="1">
      <c r="A90" s="14" t="s">
        <v>252</v>
      </c>
      <c r="B90" s="15" t="s">
        <v>3119</v>
      </c>
      <c r="C90" s="12" t="s">
        <v>253</v>
      </c>
      <c r="D90" s="12" t="s">
        <v>76</v>
      </c>
      <c r="E90" s="16">
        <v>250</v>
      </c>
      <c r="F90" s="17">
        <v>2559.94</v>
      </c>
      <c r="G90" s="18">
        <v>1.3100000000000001E-2</v>
      </c>
    </row>
    <row r="91" spans="1:7" ht="12.95" customHeight="1">
      <c r="A91" s="14" t="s">
        <v>339</v>
      </c>
      <c r="B91" s="15" t="s">
        <v>340</v>
      </c>
      <c r="C91" s="12" t="s">
        <v>341</v>
      </c>
      <c r="D91" s="12" t="s">
        <v>129</v>
      </c>
      <c r="E91" s="16">
        <v>250</v>
      </c>
      <c r="F91" s="17">
        <v>2520.4299999999998</v>
      </c>
      <c r="G91" s="18">
        <v>1.29E-2</v>
      </c>
    </row>
    <row r="92" spans="1:7" ht="12.95" customHeight="1">
      <c r="A92" s="14" t="s">
        <v>977</v>
      </c>
      <c r="B92" s="15" t="s">
        <v>978</v>
      </c>
      <c r="C92" s="12" t="s">
        <v>979</v>
      </c>
      <c r="D92" s="12" t="s">
        <v>66</v>
      </c>
      <c r="E92" s="16">
        <v>250</v>
      </c>
      <c r="F92" s="17">
        <v>2509.34</v>
      </c>
      <c r="G92" s="18">
        <v>1.29E-2</v>
      </c>
    </row>
    <row r="93" spans="1:7" ht="12.95" customHeight="1">
      <c r="A93" s="14" t="s">
        <v>980</v>
      </c>
      <c r="B93" s="15" t="s">
        <v>3122</v>
      </c>
      <c r="C93" s="12" t="s">
        <v>981</v>
      </c>
      <c r="D93" s="12" t="s">
        <v>726</v>
      </c>
      <c r="E93" s="16">
        <v>200</v>
      </c>
      <c r="F93" s="17">
        <v>1988.51</v>
      </c>
      <c r="G93" s="18">
        <v>1.0200000000000001E-2</v>
      </c>
    </row>
    <row r="94" spans="1:7" ht="12.95" customHeight="1">
      <c r="A94" s="14" t="s">
        <v>286</v>
      </c>
      <c r="B94" s="15" t="s">
        <v>287</v>
      </c>
      <c r="C94" s="12" t="s">
        <v>288</v>
      </c>
      <c r="D94" s="12" t="s">
        <v>76</v>
      </c>
      <c r="E94" s="16">
        <v>150</v>
      </c>
      <c r="F94" s="17">
        <v>1527.48</v>
      </c>
      <c r="G94" s="18">
        <v>7.7999999999999996E-3</v>
      </c>
    </row>
    <row r="95" spans="1:7" ht="12.95" customHeight="1">
      <c r="A95" s="14" t="s">
        <v>982</v>
      </c>
      <c r="B95" s="15" t="s">
        <v>983</v>
      </c>
      <c r="C95" s="12" t="s">
        <v>984</v>
      </c>
      <c r="D95" s="12" t="s">
        <v>624</v>
      </c>
      <c r="E95" s="16">
        <v>100000</v>
      </c>
      <c r="F95" s="17">
        <v>986.05</v>
      </c>
      <c r="G95" s="18">
        <v>5.1000000000000004E-3</v>
      </c>
    </row>
    <row r="96" spans="1:7" ht="12.95" customHeight="1">
      <c r="A96" s="14" t="s">
        <v>985</v>
      </c>
      <c r="B96" s="15" t="s">
        <v>986</v>
      </c>
      <c r="C96" s="12" t="s">
        <v>987</v>
      </c>
      <c r="D96" s="12" t="s">
        <v>746</v>
      </c>
      <c r="E96" s="16">
        <v>70</v>
      </c>
      <c r="F96" s="17">
        <v>927.16</v>
      </c>
      <c r="G96" s="18">
        <v>4.7999999999999996E-3</v>
      </c>
    </row>
    <row r="97" spans="1:7" ht="12.95" customHeight="1">
      <c r="A97" s="14" t="s">
        <v>988</v>
      </c>
      <c r="B97" s="15" t="s">
        <v>989</v>
      </c>
      <c r="C97" s="12" t="s">
        <v>990</v>
      </c>
      <c r="D97" s="12" t="s">
        <v>746</v>
      </c>
      <c r="E97" s="16">
        <v>50</v>
      </c>
      <c r="F97" s="17">
        <v>510.14</v>
      </c>
      <c r="G97" s="18">
        <v>2.5999999999999999E-3</v>
      </c>
    </row>
    <row r="98" spans="1:7" ht="12.95" customHeight="1">
      <c r="A98" s="14" t="s">
        <v>991</v>
      </c>
      <c r="B98" s="15" t="s">
        <v>992</v>
      </c>
      <c r="C98" s="12" t="s">
        <v>993</v>
      </c>
      <c r="D98" s="12" t="s">
        <v>726</v>
      </c>
      <c r="E98" s="16">
        <v>5000</v>
      </c>
      <c r="F98" s="17">
        <v>48</v>
      </c>
      <c r="G98" s="18">
        <v>2.0000000000000001E-4</v>
      </c>
    </row>
    <row r="99" spans="1:7" ht="12.95" customHeight="1">
      <c r="A99" s="1"/>
      <c r="B99" s="11" t="s">
        <v>103</v>
      </c>
      <c r="C99" s="12" t="s">
        <v>53</v>
      </c>
      <c r="D99" s="12" t="s">
        <v>53</v>
      </c>
      <c r="E99" s="12" t="s">
        <v>53</v>
      </c>
      <c r="F99" s="19">
        <v>28654.49</v>
      </c>
      <c r="G99" s="20">
        <v>0.14699999999999999</v>
      </c>
    </row>
    <row r="100" spans="1:7" ht="12.95" customHeight="1">
      <c r="A100" s="1"/>
      <c r="B100" s="11" t="s">
        <v>104</v>
      </c>
      <c r="C100" s="12" t="s">
        <v>53</v>
      </c>
      <c r="D100" s="12" t="s">
        <v>53</v>
      </c>
      <c r="E100" s="12" t="s">
        <v>53</v>
      </c>
      <c r="F100" s="1"/>
      <c r="G100" s="13" t="s">
        <v>53</v>
      </c>
    </row>
    <row r="101" spans="1:7" ht="12.95" customHeight="1">
      <c r="A101" s="14" t="s">
        <v>994</v>
      </c>
      <c r="B101" s="15" t="s">
        <v>995</v>
      </c>
      <c r="C101" s="12" t="s">
        <v>996</v>
      </c>
      <c r="D101" s="12" t="s">
        <v>66</v>
      </c>
      <c r="E101" s="16">
        <v>50</v>
      </c>
      <c r="F101" s="17">
        <v>501.49</v>
      </c>
      <c r="G101" s="18">
        <v>2.5999999999999999E-3</v>
      </c>
    </row>
    <row r="102" spans="1:7" ht="12.95" customHeight="1">
      <c r="A102" s="1"/>
      <c r="B102" s="11" t="s">
        <v>103</v>
      </c>
      <c r="C102" s="12" t="s">
        <v>53</v>
      </c>
      <c r="D102" s="12" t="s">
        <v>53</v>
      </c>
      <c r="E102" s="12" t="s">
        <v>53</v>
      </c>
      <c r="F102" s="19">
        <v>501.49</v>
      </c>
      <c r="G102" s="20">
        <v>2.5999999999999999E-3</v>
      </c>
    </row>
    <row r="103" spans="1:7" ht="12.95" customHeight="1">
      <c r="A103" s="1"/>
      <c r="B103" s="21" t="s">
        <v>108</v>
      </c>
      <c r="C103" s="22" t="s">
        <v>53</v>
      </c>
      <c r="D103" s="2" t="s">
        <v>53</v>
      </c>
      <c r="E103" s="22" t="s">
        <v>53</v>
      </c>
      <c r="F103" s="19">
        <v>29155.98</v>
      </c>
      <c r="G103" s="20">
        <v>0.14960000000000001</v>
      </c>
    </row>
    <row r="104" spans="1:7" ht="12.95" customHeight="1">
      <c r="A104" s="1"/>
      <c r="B104" s="11" t="s">
        <v>462</v>
      </c>
      <c r="C104" s="12" t="s">
        <v>53</v>
      </c>
      <c r="D104" s="12" t="s">
        <v>53</v>
      </c>
      <c r="E104" s="12" t="s">
        <v>53</v>
      </c>
      <c r="F104" s="1"/>
      <c r="G104" s="13" t="s">
        <v>53</v>
      </c>
    </row>
    <row r="105" spans="1:7" ht="12.95" customHeight="1">
      <c r="A105" s="1"/>
      <c r="B105" s="11" t="s">
        <v>479</v>
      </c>
      <c r="C105" s="12" t="s">
        <v>53</v>
      </c>
      <c r="D105" s="12" t="s">
        <v>53</v>
      </c>
      <c r="E105" s="12" t="s">
        <v>53</v>
      </c>
      <c r="F105" s="1"/>
      <c r="G105" s="13" t="s">
        <v>53</v>
      </c>
    </row>
    <row r="106" spans="1:7" ht="12.95" customHeight="1">
      <c r="A106" s="14" t="s">
        <v>997</v>
      </c>
      <c r="B106" s="15" t="s">
        <v>998</v>
      </c>
      <c r="C106" s="12" t="s">
        <v>999</v>
      </c>
      <c r="D106" s="12" t="s">
        <v>467</v>
      </c>
      <c r="E106" s="16">
        <v>1000</v>
      </c>
      <c r="F106" s="17">
        <v>4839.82</v>
      </c>
      <c r="G106" s="18">
        <v>2.4899999999999999E-2</v>
      </c>
    </row>
    <row r="107" spans="1:7" ht="12.95" customHeight="1">
      <c r="A107" s="1"/>
      <c r="B107" s="11" t="s">
        <v>103</v>
      </c>
      <c r="C107" s="12" t="s">
        <v>53</v>
      </c>
      <c r="D107" s="12" t="s">
        <v>53</v>
      </c>
      <c r="E107" s="12" t="s">
        <v>53</v>
      </c>
      <c r="F107" s="19">
        <v>4839.82</v>
      </c>
      <c r="G107" s="20">
        <v>2.4899999999999999E-2</v>
      </c>
    </row>
    <row r="108" spans="1:7" ht="12.95" customHeight="1">
      <c r="A108" s="1"/>
      <c r="B108" s="11" t="s">
        <v>1000</v>
      </c>
      <c r="C108" s="12" t="s">
        <v>53</v>
      </c>
      <c r="D108" s="12" t="s">
        <v>53</v>
      </c>
      <c r="E108" s="12" t="s">
        <v>53</v>
      </c>
      <c r="F108" s="1"/>
      <c r="G108" s="13" t="s">
        <v>53</v>
      </c>
    </row>
    <row r="109" spans="1:7" ht="12.95" customHeight="1">
      <c r="A109" s="14" t="s">
        <v>1001</v>
      </c>
      <c r="B109" s="15" t="s">
        <v>1002</v>
      </c>
      <c r="C109" s="12" t="s">
        <v>1003</v>
      </c>
      <c r="D109" s="12" t="s">
        <v>133</v>
      </c>
      <c r="E109" s="16">
        <v>10000000</v>
      </c>
      <c r="F109" s="17">
        <v>9895.94</v>
      </c>
      <c r="G109" s="18">
        <v>5.0799999999999998E-2</v>
      </c>
    </row>
    <row r="110" spans="1:7" ht="12.95" customHeight="1">
      <c r="A110" s="1"/>
      <c r="B110" s="11" t="s">
        <v>103</v>
      </c>
      <c r="C110" s="12" t="s">
        <v>53</v>
      </c>
      <c r="D110" s="12" t="s">
        <v>53</v>
      </c>
      <c r="E110" s="12" t="s">
        <v>53</v>
      </c>
      <c r="F110" s="19">
        <v>9895.94</v>
      </c>
      <c r="G110" s="20">
        <v>5.0799999999999998E-2</v>
      </c>
    </row>
    <row r="111" spans="1:7" ht="12.95" customHeight="1">
      <c r="A111" s="1"/>
      <c r="B111" s="21" t="s">
        <v>108</v>
      </c>
      <c r="C111" s="22" t="s">
        <v>53</v>
      </c>
      <c r="D111" s="2" t="s">
        <v>53</v>
      </c>
      <c r="E111" s="22" t="s">
        <v>53</v>
      </c>
      <c r="F111" s="19">
        <v>14735.76</v>
      </c>
      <c r="G111" s="20">
        <v>7.5700000000000003E-2</v>
      </c>
    </row>
    <row r="112" spans="1:7" ht="12.95" customHeight="1">
      <c r="A112" s="1"/>
      <c r="B112" s="11" t="s">
        <v>687</v>
      </c>
      <c r="C112" s="12" t="s">
        <v>53</v>
      </c>
      <c r="D112" s="12" t="s">
        <v>53</v>
      </c>
      <c r="E112" s="12" t="s">
        <v>53</v>
      </c>
      <c r="F112" s="1"/>
      <c r="G112" s="13" t="s">
        <v>53</v>
      </c>
    </row>
    <row r="113" spans="1:7" ht="12.95" customHeight="1">
      <c r="A113" s="1"/>
      <c r="B113" s="11" t="s">
        <v>688</v>
      </c>
      <c r="C113" s="12" t="s">
        <v>53</v>
      </c>
      <c r="D113" s="31" t="s">
        <v>689</v>
      </c>
      <c r="E113" s="12" t="s">
        <v>53</v>
      </c>
      <c r="F113" s="1"/>
      <c r="G113" s="13" t="s">
        <v>53</v>
      </c>
    </row>
    <row r="114" spans="1:7" ht="12.95" customHeight="1">
      <c r="A114" s="14" t="s">
        <v>1004</v>
      </c>
      <c r="B114" s="15" t="s">
        <v>3081</v>
      </c>
      <c r="C114" s="12" t="s">
        <v>53</v>
      </c>
      <c r="D114" s="32" t="s">
        <v>691</v>
      </c>
      <c r="E114" s="33" t="s">
        <v>53</v>
      </c>
      <c r="F114" s="17">
        <v>5775</v>
      </c>
      <c r="G114" s="18">
        <v>2.9700000000000001E-2</v>
      </c>
    </row>
    <row r="115" spans="1:7" ht="12.95" customHeight="1">
      <c r="A115" s="14" t="s">
        <v>1005</v>
      </c>
      <c r="B115" s="15" t="s">
        <v>3082</v>
      </c>
      <c r="C115" s="12" t="s">
        <v>53</v>
      </c>
      <c r="D115" s="32" t="s">
        <v>691</v>
      </c>
      <c r="E115" s="33" t="s">
        <v>53</v>
      </c>
      <c r="F115" s="17">
        <v>3150</v>
      </c>
      <c r="G115" s="18">
        <v>1.6199999999999999E-2</v>
      </c>
    </row>
    <row r="116" spans="1:7" ht="12.95" customHeight="1">
      <c r="A116" s="14" t="s">
        <v>1006</v>
      </c>
      <c r="B116" s="15" t="s">
        <v>3083</v>
      </c>
      <c r="C116" s="12" t="s">
        <v>53</v>
      </c>
      <c r="D116" s="32" t="s">
        <v>1007</v>
      </c>
      <c r="E116" s="33" t="s">
        <v>53</v>
      </c>
      <c r="F116" s="17">
        <v>525</v>
      </c>
      <c r="G116" s="18">
        <v>2.7000000000000001E-3</v>
      </c>
    </row>
    <row r="117" spans="1:7" ht="12.95" customHeight="1">
      <c r="A117" s="14" t="s">
        <v>1008</v>
      </c>
      <c r="B117" s="15" t="s">
        <v>3084</v>
      </c>
      <c r="C117" s="12" t="s">
        <v>53</v>
      </c>
      <c r="D117" s="32" t="s">
        <v>1007</v>
      </c>
      <c r="E117" s="33" t="s">
        <v>53</v>
      </c>
      <c r="F117" s="17">
        <v>525</v>
      </c>
      <c r="G117" s="18">
        <v>2.7000000000000001E-3</v>
      </c>
    </row>
    <row r="118" spans="1:7" ht="12.95" customHeight="1">
      <c r="A118" s="14" t="s">
        <v>1009</v>
      </c>
      <c r="B118" s="15" t="s">
        <v>3085</v>
      </c>
      <c r="C118" s="12" t="s">
        <v>53</v>
      </c>
      <c r="D118" s="32" t="s">
        <v>691</v>
      </c>
      <c r="E118" s="33" t="s">
        <v>53</v>
      </c>
      <c r="F118" s="17">
        <v>525</v>
      </c>
      <c r="G118" s="18">
        <v>2.7000000000000001E-3</v>
      </c>
    </row>
    <row r="119" spans="1:7" ht="12.95" customHeight="1">
      <c r="A119" s="14" t="s">
        <v>1010</v>
      </c>
      <c r="B119" s="15" t="s">
        <v>3086</v>
      </c>
      <c r="C119" s="12" t="s">
        <v>53</v>
      </c>
      <c r="D119" s="32" t="s">
        <v>691</v>
      </c>
      <c r="E119" s="33" t="s">
        <v>53</v>
      </c>
      <c r="F119" s="17">
        <v>525</v>
      </c>
      <c r="G119" s="18">
        <v>2.7000000000000001E-3</v>
      </c>
    </row>
    <row r="120" spans="1:7" ht="12.95" customHeight="1">
      <c r="A120" s="14" t="s">
        <v>1011</v>
      </c>
      <c r="B120" s="15" t="s">
        <v>3087</v>
      </c>
      <c r="C120" s="12" t="s">
        <v>53</v>
      </c>
      <c r="D120" s="32" t="s">
        <v>691</v>
      </c>
      <c r="E120" s="33" t="s">
        <v>53</v>
      </c>
      <c r="F120" s="17">
        <v>525</v>
      </c>
      <c r="G120" s="18">
        <v>2.7000000000000001E-3</v>
      </c>
    </row>
    <row r="121" spans="1:7" ht="12.95" customHeight="1">
      <c r="A121" s="14" t="s">
        <v>1012</v>
      </c>
      <c r="B121" s="15" t="s">
        <v>3088</v>
      </c>
      <c r="C121" s="12" t="s">
        <v>53</v>
      </c>
      <c r="D121" s="32" t="s">
        <v>691</v>
      </c>
      <c r="E121" s="33" t="s">
        <v>53</v>
      </c>
      <c r="F121" s="17">
        <v>525</v>
      </c>
      <c r="G121" s="18">
        <v>2.7000000000000001E-3</v>
      </c>
    </row>
    <row r="122" spans="1:7" ht="12.95" customHeight="1">
      <c r="A122" s="14" t="s">
        <v>1013</v>
      </c>
      <c r="B122" s="15" t="s">
        <v>3101</v>
      </c>
      <c r="C122" s="12" t="s">
        <v>53</v>
      </c>
      <c r="D122" s="32" t="s">
        <v>691</v>
      </c>
      <c r="E122" s="33" t="s">
        <v>53</v>
      </c>
      <c r="F122" s="17">
        <v>500</v>
      </c>
      <c r="G122" s="18">
        <v>2.5999999999999999E-3</v>
      </c>
    </row>
    <row r="123" spans="1:7" ht="12.95" customHeight="1">
      <c r="A123" s="14" t="s">
        <v>1014</v>
      </c>
      <c r="B123" s="15" t="s">
        <v>3102</v>
      </c>
      <c r="C123" s="12" t="s">
        <v>53</v>
      </c>
      <c r="D123" s="32" t="s">
        <v>691</v>
      </c>
      <c r="E123" s="33" t="s">
        <v>53</v>
      </c>
      <c r="F123" s="17">
        <v>500</v>
      </c>
      <c r="G123" s="18">
        <v>2.5999999999999999E-3</v>
      </c>
    </row>
    <row r="124" spans="1:7" ht="12.95" customHeight="1">
      <c r="A124" s="14" t="s">
        <v>1015</v>
      </c>
      <c r="B124" s="15" t="s">
        <v>3106</v>
      </c>
      <c r="C124" s="12" t="s">
        <v>53</v>
      </c>
      <c r="D124" s="32" t="s">
        <v>691</v>
      </c>
      <c r="E124" s="33" t="s">
        <v>53</v>
      </c>
      <c r="F124" s="17">
        <v>475</v>
      </c>
      <c r="G124" s="18">
        <v>2.3999999999999998E-3</v>
      </c>
    </row>
    <row r="125" spans="1:7" ht="12.95" customHeight="1">
      <c r="A125" s="14" t="s">
        <v>1016</v>
      </c>
      <c r="B125" s="15" t="s">
        <v>3103</v>
      </c>
      <c r="C125" s="12" t="s">
        <v>53</v>
      </c>
      <c r="D125" s="32" t="s">
        <v>691</v>
      </c>
      <c r="E125" s="33" t="s">
        <v>53</v>
      </c>
      <c r="F125" s="17">
        <v>475</v>
      </c>
      <c r="G125" s="18">
        <v>2.3999999999999998E-3</v>
      </c>
    </row>
    <row r="126" spans="1:7" ht="12.95" customHeight="1">
      <c r="A126" s="14" t="s">
        <v>1017</v>
      </c>
      <c r="B126" s="15" t="s">
        <v>3104</v>
      </c>
      <c r="C126" s="12" t="s">
        <v>53</v>
      </c>
      <c r="D126" s="32" t="s">
        <v>1018</v>
      </c>
      <c r="E126" s="33" t="s">
        <v>53</v>
      </c>
      <c r="F126" s="17">
        <v>475</v>
      </c>
      <c r="G126" s="18">
        <v>2.3999999999999998E-3</v>
      </c>
    </row>
    <row r="127" spans="1:7" ht="12.95" customHeight="1">
      <c r="A127" s="1"/>
      <c r="B127" s="11" t="s">
        <v>103</v>
      </c>
      <c r="C127" s="12" t="s">
        <v>53</v>
      </c>
      <c r="D127" s="12" t="s">
        <v>53</v>
      </c>
      <c r="E127" s="12" t="s">
        <v>53</v>
      </c>
      <c r="F127" s="19">
        <v>14500</v>
      </c>
      <c r="G127" s="20">
        <v>7.4499999999999997E-2</v>
      </c>
    </row>
    <row r="128" spans="1:7" ht="12.95" customHeight="1">
      <c r="A128" s="1"/>
      <c r="B128" s="21" t="s">
        <v>108</v>
      </c>
      <c r="C128" s="22" t="s">
        <v>53</v>
      </c>
      <c r="D128" s="2" t="s">
        <v>53</v>
      </c>
      <c r="E128" s="22" t="s">
        <v>53</v>
      </c>
      <c r="F128" s="19">
        <v>14500</v>
      </c>
      <c r="G128" s="20">
        <v>7.4499999999999997E-2</v>
      </c>
    </row>
    <row r="129" spans="1:7" ht="12.95" customHeight="1">
      <c r="A129" s="1"/>
      <c r="B129" s="11" t="s">
        <v>109</v>
      </c>
      <c r="C129" s="12" t="s">
        <v>53</v>
      </c>
      <c r="D129" s="12" t="s">
        <v>53</v>
      </c>
      <c r="E129" s="12" t="s">
        <v>53</v>
      </c>
      <c r="F129" s="1"/>
      <c r="G129" s="13" t="s">
        <v>53</v>
      </c>
    </row>
    <row r="130" spans="1:7" ht="12.95" customHeight="1">
      <c r="A130" s="14" t="s">
        <v>110</v>
      </c>
      <c r="B130" s="15" t="s">
        <v>111</v>
      </c>
      <c r="C130" s="12" t="s">
        <v>53</v>
      </c>
      <c r="D130" s="12" t="s">
        <v>53</v>
      </c>
      <c r="E130" s="16"/>
      <c r="F130" s="17">
        <v>12559.41</v>
      </c>
      <c r="G130" s="18">
        <v>6.4500000000000002E-2</v>
      </c>
    </row>
    <row r="131" spans="1:7" ht="12.95" customHeight="1">
      <c r="A131" s="1"/>
      <c r="B131" s="11" t="s">
        <v>103</v>
      </c>
      <c r="C131" s="12" t="s">
        <v>53</v>
      </c>
      <c r="D131" s="12" t="s">
        <v>53</v>
      </c>
      <c r="E131" s="12" t="s">
        <v>53</v>
      </c>
      <c r="F131" s="19">
        <v>12559.41</v>
      </c>
      <c r="G131" s="20">
        <v>6.4500000000000002E-2</v>
      </c>
    </row>
    <row r="132" spans="1:7" ht="12.95" customHeight="1">
      <c r="A132" s="1"/>
      <c r="B132" s="21" t="s">
        <v>108</v>
      </c>
      <c r="C132" s="22" t="s">
        <v>53</v>
      </c>
      <c r="D132" s="2" t="s">
        <v>53</v>
      </c>
      <c r="E132" s="22" t="s">
        <v>53</v>
      </c>
      <c r="F132" s="19">
        <v>12559.41</v>
      </c>
      <c r="G132" s="20">
        <v>6.4500000000000002E-2</v>
      </c>
    </row>
    <row r="133" spans="1:7" ht="12.95" customHeight="1">
      <c r="A133" s="1"/>
      <c r="B133" s="21" t="s">
        <v>112</v>
      </c>
      <c r="C133" s="12" t="s">
        <v>53</v>
      </c>
      <c r="D133" s="2" t="s">
        <v>53</v>
      </c>
      <c r="E133" s="12" t="s">
        <v>53</v>
      </c>
      <c r="F133" s="23">
        <v>26313.9</v>
      </c>
      <c r="G133" s="20">
        <v>0.1353</v>
      </c>
    </row>
    <row r="134" spans="1:7" ht="12.95" customHeight="1">
      <c r="A134" s="1"/>
      <c r="B134" s="24" t="s">
        <v>113</v>
      </c>
      <c r="C134" s="25" t="s">
        <v>53</v>
      </c>
      <c r="D134" s="25" t="s">
        <v>53</v>
      </c>
      <c r="E134" s="25" t="s">
        <v>53</v>
      </c>
      <c r="F134" s="26">
        <v>194702.24</v>
      </c>
      <c r="G134" s="27">
        <v>1</v>
      </c>
    </row>
    <row r="135" spans="1:7" ht="12.95" customHeight="1">
      <c r="A135" s="1"/>
      <c r="B135" s="5" t="s">
        <v>53</v>
      </c>
      <c r="C135" s="1"/>
      <c r="D135" s="1"/>
      <c r="E135" s="1"/>
      <c r="F135" s="1"/>
      <c r="G135" s="1"/>
    </row>
    <row r="136" spans="1:7" ht="12.95" customHeight="1">
      <c r="A136" s="1"/>
      <c r="B136" s="3" t="s">
        <v>114</v>
      </c>
      <c r="C136" s="1"/>
      <c r="D136" s="1"/>
      <c r="E136" s="1"/>
      <c r="F136" s="1"/>
      <c r="G136" s="1"/>
    </row>
    <row r="137" spans="1:7" ht="12.95" customHeight="1">
      <c r="A137" s="1"/>
      <c r="B137" s="3" t="s">
        <v>115</v>
      </c>
      <c r="C137" s="1"/>
      <c r="D137" s="1"/>
      <c r="E137" s="1"/>
      <c r="F137" s="1"/>
      <c r="G137" s="1"/>
    </row>
    <row r="138" spans="1:7" ht="12.95" customHeight="1">
      <c r="A138" s="1"/>
      <c r="B138" s="3" t="s">
        <v>116</v>
      </c>
      <c r="C138" s="1"/>
      <c r="D138" s="1"/>
      <c r="E138" s="1"/>
      <c r="F138" s="1"/>
      <c r="G138" s="1"/>
    </row>
    <row r="139" spans="1:7" ht="12.95" customHeight="1">
      <c r="A139" s="1"/>
      <c r="B139" s="3" t="s">
        <v>484</v>
      </c>
      <c r="C139" s="1"/>
      <c r="D139" s="1"/>
      <c r="E139" s="1"/>
      <c r="F139" s="1"/>
      <c r="G139" s="1"/>
    </row>
    <row r="140" spans="1:7" ht="12.95" customHeight="1">
      <c r="A140" s="1"/>
      <c r="B140" s="3" t="s">
        <v>53</v>
      </c>
      <c r="C140" s="1"/>
      <c r="D140" s="1"/>
      <c r="E140" s="1"/>
      <c r="F140" s="1"/>
      <c r="G140" s="1"/>
    </row>
    <row r="141" spans="1:7" ht="12.95" customHeight="1">
      <c r="A141" s="1"/>
      <c r="B141" s="3" t="s">
        <v>53</v>
      </c>
      <c r="C141" s="1"/>
      <c r="D141" s="1"/>
      <c r="E141" s="1"/>
      <c r="F141" s="1"/>
      <c r="G141" s="1"/>
    </row>
    <row r="142" spans="1:7">
      <c r="B142" s="35" t="s">
        <v>3147</v>
      </c>
      <c r="C142" s="35"/>
      <c r="D142" s="36"/>
      <c r="E142" s="37"/>
      <c r="F142" s="37"/>
    </row>
    <row r="143" spans="1:7">
      <c r="B143" s="35"/>
      <c r="C143" s="35"/>
      <c r="D143" s="36"/>
      <c r="E143" s="37"/>
      <c r="F143" s="38" t="s">
        <v>3148</v>
      </c>
    </row>
    <row r="144" spans="1:7" ht="36">
      <c r="B144" s="39" t="s">
        <v>3149</v>
      </c>
      <c r="C144" s="39" t="s">
        <v>56</v>
      </c>
      <c r="D144" s="40" t="s">
        <v>3150</v>
      </c>
      <c r="E144" s="40" t="s">
        <v>3220</v>
      </c>
      <c r="F144" s="40" t="s">
        <v>3151</v>
      </c>
    </row>
    <row r="145" spans="2:6">
      <c r="B145" s="41" t="s">
        <v>3161</v>
      </c>
      <c r="C145" s="42" t="s">
        <v>3162</v>
      </c>
      <c r="D145" s="43">
        <v>647.86986302499997</v>
      </c>
      <c r="E145" s="44">
        <v>3.3274904819523862E-3</v>
      </c>
      <c r="F145" s="43">
        <v>2710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11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662</v>
      </c>
      <c r="B7" s="15" t="s">
        <v>663</v>
      </c>
      <c r="C7" s="12" t="s">
        <v>664</v>
      </c>
      <c r="D7" s="12" t="s">
        <v>499</v>
      </c>
      <c r="E7" s="16">
        <v>101725</v>
      </c>
      <c r="F7" s="17">
        <v>9555.39</v>
      </c>
      <c r="G7" s="18">
        <v>8.8200000000000001E-2</v>
      </c>
    </row>
    <row r="8" spans="1:7" ht="12.95" customHeight="1">
      <c r="A8" s="14" t="s">
        <v>700</v>
      </c>
      <c r="B8" s="15" t="s">
        <v>701</v>
      </c>
      <c r="C8" s="12" t="s">
        <v>702</v>
      </c>
      <c r="D8" s="12" t="s">
        <v>703</v>
      </c>
      <c r="E8" s="16">
        <v>348000</v>
      </c>
      <c r="F8" s="17">
        <v>6397.46</v>
      </c>
      <c r="G8" s="18">
        <v>5.8999999999999997E-2</v>
      </c>
    </row>
    <row r="9" spans="1:7" ht="12.95" customHeight="1">
      <c r="A9" s="14" t="s">
        <v>492</v>
      </c>
      <c r="B9" s="15" t="s">
        <v>493</v>
      </c>
      <c r="C9" s="12" t="s">
        <v>494</v>
      </c>
      <c r="D9" s="12" t="s">
        <v>495</v>
      </c>
      <c r="E9" s="16">
        <v>500000</v>
      </c>
      <c r="F9" s="17">
        <v>6360.5</v>
      </c>
      <c r="G9" s="18">
        <v>5.8700000000000002E-2</v>
      </c>
    </row>
    <row r="10" spans="1:7" ht="12.95" customHeight="1">
      <c r="A10" s="14" t="s">
        <v>496</v>
      </c>
      <c r="B10" s="15" t="s">
        <v>497</v>
      </c>
      <c r="C10" s="12" t="s">
        <v>498</v>
      </c>
      <c r="D10" s="12" t="s">
        <v>499</v>
      </c>
      <c r="E10" s="16">
        <v>130000</v>
      </c>
      <c r="F10" s="17">
        <v>5505.18</v>
      </c>
      <c r="G10" s="18">
        <v>5.0799999999999998E-2</v>
      </c>
    </row>
    <row r="11" spans="1:7" ht="12.95" customHeight="1">
      <c r="A11" s="14" t="s">
        <v>524</v>
      </c>
      <c r="B11" s="15" t="s">
        <v>525</v>
      </c>
      <c r="C11" s="12" t="s">
        <v>526</v>
      </c>
      <c r="D11" s="12" t="s">
        <v>491</v>
      </c>
      <c r="E11" s="16">
        <v>750000</v>
      </c>
      <c r="F11" s="17">
        <v>5483.63</v>
      </c>
      <c r="G11" s="18">
        <v>5.0599999999999999E-2</v>
      </c>
    </row>
    <row r="12" spans="1:7" ht="12.95" customHeight="1">
      <c r="A12" s="14" t="s">
        <v>630</v>
      </c>
      <c r="B12" s="15" t="s">
        <v>631</v>
      </c>
      <c r="C12" s="12" t="s">
        <v>632</v>
      </c>
      <c r="D12" s="12" t="s">
        <v>495</v>
      </c>
      <c r="E12" s="16">
        <v>288818</v>
      </c>
      <c r="F12" s="17">
        <v>4864.71</v>
      </c>
      <c r="G12" s="18">
        <v>4.4900000000000002E-2</v>
      </c>
    </row>
    <row r="13" spans="1:7" ht="12.95" customHeight="1">
      <c r="A13" s="14" t="s">
        <v>488</v>
      </c>
      <c r="B13" s="15" t="s">
        <v>489</v>
      </c>
      <c r="C13" s="12" t="s">
        <v>490</v>
      </c>
      <c r="D13" s="12" t="s">
        <v>491</v>
      </c>
      <c r="E13" s="16">
        <v>200000</v>
      </c>
      <c r="F13" s="17">
        <v>4323.3999999999996</v>
      </c>
      <c r="G13" s="18">
        <v>3.9899999999999998E-2</v>
      </c>
    </row>
    <row r="14" spans="1:7" ht="12.95" customHeight="1">
      <c r="A14" s="14" t="s">
        <v>521</v>
      </c>
      <c r="B14" s="15" t="s">
        <v>522</v>
      </c>
      <c r="C14" s="12" t="s">
        <v>523</v>
      </c>
      <c r="D14" s="12" t="s">
        <v>495</v>
      </c>
      <c r="E14" s="16">
        <v>841840</v>
      </c>
      <c r="F14" s="17">
        <v>4278.6499999999996</v>
      </c>
      <c r="G14" s="18">
        <v>3.95E-2</v>
      </c>
    </row>
    <row r="15" spans="1:7" ht="12.95" customHeight="1">
      <c r="A15" s="14" t="s">
        <v>646</v>
      </c>
      <c r="B15" s="15" t="s">
        <v>647</v>
      </c>
      <c r="C15" s="12" t="s">
        <v>648</v>
      </c>
      <c r="D15" s="12" t="s">
        <v>549</v>
      </c>
      <c r="E15" s="16">
        <v>215000</v>
      </c>
      <c r="F15" s="17">
        <v>3837.64</v>
      </c>
      <c r="G15" s="18">
        <v>3.5400000000000001E-2</v>
      </c>
    </row>
    <row r="16" spans="1:7" ht="12.95" customHeight="1">
      <c r="A16" s="14" t="s">
        <v>1019</v>
      </c>
      <c r="B16" s="15" t="s">
        <v>1020</v>
      </c>
      <c r="C16" s="12" t="s">
        <v>1021</v>
      </c>
      <c r="D16" s="12" t="s">
        <v>553</v>
      </c>
      <c r="E16" s="16">
        <v>230383</v>
      </c>
      <c r="F16" s="17">
        <v>3195.18</v>
      </c>
      <c r="G16" s="18">
        <v>2.9499999999999998E-2</v>
      </c>
    </row>
    <row r="17" spans="1:7" ht="12.95" customHeight="1">
      <c r="A17" s="14" t="s">
        <v>506</v>
      </c>
      <c r="B17" s="15" t="s">
        <v>507</v>
      </c>
      <c r="C17" s="12" t="s">
        <v>508</v>
      </c>
      <c r="D17" s="12" t="s">
        <v>509</v>
      </c>
      <c r="E17" s="16">
        <v>200000</v>
      </c>
      <c r="F17" s="17">
        <v>3028.1</v>
      </c>
      <c r="G17" s="18">
        <v>2.7900000000000001E-2</v>
      </c>
    </row>
    <row r="18" spans="1:7" ht="12.95" customHeight="1">
      <c r="A18" s="14" t="s">
        <v>518</v>
      </c>
      <c r="B18" s="15" t="s">
        <v>519</v>
      </c>
      <c r="C18" s="12" t="s">
        <v>520</v>
      </c>
      <c r="D18" s="12" t="s">
        <v>517</v>
      </c>
      <c r="E18" s="16">
        <v>260081</v>
      </c>
      <c r="F18" s="17">
        <v>2999.51</v>
      </c>
      <c r="G18" s="18">
        <v>2.7699999999999999E-2</v>
      </c>
    </row>
    <row r="19" spans="1:7" ht="12.95" customHeight="1">
      <c r="A19" s="14" t="s">
        <v>500</v>
      </c>
      <c r="B19" s="15" t="s">
        <v>501</v>
      </c>
      <c r="C19" s="12" t="s">
        <v>502</v>
      </c>
      <c r="D19" s="12" t="s">
        <v>499</v>
      </c>
      <c r="E19" s="16">
        <v>115000</v>
      </c>
      <c r="F19" s="17">
        <v>2774.43</v>
      </c>
      <c r="G19" s="18">
        <v>2.5600000000000001E-2</v>
      </c>
    </row>
    <row r="20" spans="1:7" ht="12.95" customHeight="1">
      <c r="A20" s="14" t="s">
        <v>503</v>
      </c>
      <c r="B20" s="15" t="s">
        <v>504</v>
      </c>
      <c r="C20" s="12" t="s">
        <v>505</v>
      </c>
      <c r="D20" s="12" t="s">
        <v>495</v>
      </c>
      <c r="E20" s="16">
        <v>443000</v>
      </c>
      <c r="F20" s="17">
        <v>2387.33</v>
      </c>
      <c r="G20" s="18">
        <v>2.1999999999999999E-2</v>
      </c>
    </row>
    <row r="21" spans="1:7" ht="12.95" customHeight="1">
      <c r="A21" s="14" t="s">
        <v>538</v>
      </c>
      <c r="B21" s="15" t="s">
        <v>539</v>
      </c>
      <c r="C21" s="12" t="s">
        <v>540</v>
      </c>
      <c r="D21" s="12" t="s">
        <v>541</v>
      </c>
      <c r="E21" s="16">
        <v>28432</v>
      </c>
      <c r="F21" s="17">
        <v>2095.04</v>
      </c>
      <c r="G21" s="18">
        <v>1.9300000000000001E-2</v>
      </c>
    </row>
    <row r="22" spans="1:7" ht="12.95" customHeight="1">
      <c r="A22" s="14" t="s">
        <v>697</v>
      </c>
      <c r="B22" s="15" t="s">
        <v>698</v>
      </c>
      <c r="C22" s="12" t="s">
        <v>699</v>
      </c>
      <c r="D22" s="12" t="s">
        <v>534</v>
      </c>
      <c r="E22" s="16">
        <v>171000</v>
      </c>
      <c r="F22" s="17">
        <v>2031.39</v>
      </c>
      <c r="G22" s="18">
        <v>1.8700000000000001E-2</v>
      </c>
    </row>
    <row r="23" spans="1:7" ht="12.95" customHeight="1">
      <c r="A23" s="14" t="s">
        <v>1022</v>
      </c>
      <c r="B23" s="15" t="s">
        <v>1023</v>
      </c>
      <c r="C23" s="12" t="s">
        <v>1024</v>
      </c>
      <c r="D23" s="12" t="s">
        <v>491</v>
      </c>
      <c r="E23" s="16">
        <v>80000</v>
      </c>
      <c r="F23" s="17">
        <v>2024.04</v>
      </c>
      <c r="G23" s="18">
        <v>1.8700000000000001E-2</v>
      </c>
    </row>
    <row r="24" spans="1:7" ht="12.95" customHeight="1">
      <c r="A24" s="14" t="s">
        <v>542</v>
      </c>
      <c r="B24" s="15" t="s">
        <v>543</v>
      </c>
      <c r="C24" s="12" t="s">
        <v>544</v>
      </c>
      <c r="D24" s="12" t="s">
        <v>545</v>
      </c>
      <c r="E24" s="16">
        <v>168199</v>
      </c>
      <c r="F24" s="17">
        <v>1818.74</v>
      </c>
      <c r="G24" s="18">
        <v>1.6799999999999999E-2</v>
      </c>
    </row>
    <row r="25" spans="1:7" ht="12.95" customHeight="1">
      <c r="A25" s="14" t="s">
        <v>510</v>
      </c>
      <c r="B25" s="15" t="s">
        <v>511</v>
      </c>
      <c r="C25" s="12" t="s">
        <v>512</v>
      </c>
      <c r="D25" s="12" t="s">
        <v>513</v>
      </c>
      <c r="E25" s="16">
        <v>80000</v>
      </c>
      <c r="F25" s="17">
        <v>1476.64</v>
      </c>
      <c r="G25" s="18">
        <v>1.3599999999999999E-2</v>
      </c>
    </row>
    <row r="26" spans="1:7" ht="12.95" customHeight="1">
      <c r="A26" s="14" t="s">
        <v>636</v>
      </c>
      <c r="B26" s="15" t="s">
        <v>637</v>
      </c>
      <c r="C26" s="12" t="s">
        <v>638</v>
      </c>
      <c r="D26" s="12" t="s">
        <v>495</v>
      </c>
      <c r="E26" s="16">
        <v>501861</v>
      </c>
      <c r="F26" s="17">
        <v>1174.0999999999999</v>
      </c>
      <c r="G26" s="18">
        <v>1.0800000000000001E-2</v>
      </c>
    </row>
    <row r="27" spans="1:7" ht="12.95" customHeight="1">
      <c r="A27" s="14" t="s">
        <v>546</v>
      </c>
      <c r="B27" s="15" t="s">
        <v>547</v>
      </c>
      <c r="C27" s="12" t="s">
        <v>548</v>
      </c>
      <c r="D27" s="12" t="s">
        <v>549</v>
      </c>
      <c r="E27" s="16">
        <v>35900</v>
      </c>
      <c r="F27" s="17">
        <v>690.36</v>
      </c>
      <c r="G27" s="18">
        <v>6.4000000000000003E-3</v>
      </c>
    </row>
    <row r="28" spans="1:7" ht="12.95" customHeight="1">
      <c r="A28" s="1"/>
      <c r="B28" s="11" t="s">
        <v>103</v>
      </c>
      <c r="C28" s="12" t="s">
        <v>53</v>
      </c>
      <c r="D28" s="12" t="s">
        <v>53</v>
      </c>
      <c r="E28" s="12" t="s">
        <v>53</v>
      </c>
      <c r="F28" s="19">
        <v>76301.42</v>
      </c>
      <c r="G28" s="20">
        <v>0.70399999999999996</v>
      </c>
    </row>
    <row r="29" spans="1:7" ht="12.95" customHeight="1">
      <c r="A29" s="1"/>
      <c r="B29" s="21" t="s">
        <v>609</v>
      </c>
      <c r="C29" s="2" t="s">
        <v>53</v>
      </c>
      <c r="D29" s="2" t="s">
        <v>53</v>
      </c>
      <c r="E29" s="2" t="s">
        <v>53</v>
      </c>
      <c r="F29" s="28" t="s">
        <v>137</v>
      </c>
      <c r="G29" s="29" t="s">
        <v>137</v>
      </c>
    </row>
    <row r="30" spans="1:7" ht="12.95" customHeight="1">
      <c r="A30" s="1"/>
      <c r="B30" s="21" t="s">
        <v>103</v>
      </c>
      <c r="C30" s="2" t="s">
        <v>53</v>
      </c>
      <c r="D30" s="2" t="s">
        <v>53</v>
      </c>
      <c r="E30" s="2" t="s">
        <v>53</v>
      </c>
      <c r="F30" s="28" t="s">
        <v>137</v>
      </c>
      <c r="G30" s="29" t="s">
        <v>137</v>
      </c>
    </row>
    <row r="31" spans="1:7" ht="12.95" customHeight="1">
      <c r="A31" s="1"/>
      <c r="B31" s="21" t="s">
        <v>108</v>
      </c>
      <c r="C31" s="22" t="s">
        <v>53</v>
      </c>
      <c r="D31" s="2" t="s">
        <v>53</v>
      </c>
      <c r="E31" s="22" t="s">
        <v>53</v>
      </c>
      <c r="F31" s="19">
        <v>76301.42</v>
      </c>
      <c r="G31" s="20">
        <v>0.70399999999999996</v>
      </c>
    </row>
    <row r="32" spans="1:7" ht="12.95" customHeight="1">
      <c r="A32" s="1"/>
      <c r="B32" s="11" t="s">
        <v>613</v>
      </c>
      <c r="C32" s="12" t="s">
        <v>53</v>
      </c>
      <c r="D32" s="12" t="s">
        <v>53</v>
      </c>
      <c r="E32" s="12" t="s">
        <v>53</v>
      </c>
      <c r="F32" s="1"/>
      <c r="G32" s="13" t="s">
        <v>53</v>
      </c>
    </row>
    <row r="33" spans="1:7" ht="12.95" customHeight="1">
      <c r="A33" s="1"/>
      <c r="B33" s="11" t="s">
        <v>614</v>
      </c>
      <c r="C33" s="12" t="s">
        <v>53</v>
      </c>
      <c r="D33" s="12" t="s">
        <v>53</v>
      </c>
      <c r="E33" s="12" t="s">
        <v>53</v>
      </c>
      <c r="F33" s="1"/>
      <c r="G33" s="13" t="s">
        <v>53</v>
      </c>
    </row>
    <row r="34" spans="1:7" ht="12.95" customHeight="1">
      <c r="A34" s="14" t="s">
        <v>1025</v>
      </c>
      <c r="B34" s="15" t="s">
        <v>1026</v>
      </c>
      <c r="C34" s="12" t="s">
        <v>53</v>
      </c>
      <c r="D34" s="12" t="s">
        <v>53</v>
      </c>
      <c r="E34" s="16">
        <v>318750</v>
      </c>
      <c r="F34" s="17">
        <v>62.79</v>
      </c>
      <c r="G34" s="18">
        <v>5.9999999999999995E-4</v>
      </c>
    </row>
    <row r="35" spans="1:7" ht="12.95" customHeight="1">
      <c r="A35" s="14" t="s">
        <v>1027</v>
      </c>
      <c r="B35" s="15" t="s">
        <v>1028</v>
      </c>
      <c r="C35" s="12" t="s">
        <v>53</v>
      </c>
      <c r="D35" s="12" t="s">
        <v>53</v>
      </c>
      <c r="E35" s="16">
        <v>75000</v>
      </c>
      <c r="F35" s="17">
        <v>0.64</v>
      </c>
      <c r="G35" s="30" t="s">
        <v>443</v>
      </c>
    </row>
    <row r="36" spans="1:7" ht="12.95" customHeight="1">
      <c r="A36" s="14" t="s">
        <v>1029</v>
      </c>
      <c r="B36" s="15" t="s">
        <v>1030</v>
      </c>
      <c r="C36" s="12" t="s">
        <v>53</v>
      </c>
      <c r="D36" s="12" t="s">
        <v>53</v>
      </c>
      <c r="E36" s="16">
        <v>75000</v>
      </c>
      <c r="F36" s="17">
        <v>0.41</v>
      </c>
      <c r="G36" s="30" t="s">
        <v>443</v>
      </c>
    </row>
    <row r="37" spans="1:7" ht="12.95" customHeight="1">
      <c r="A37" s="1"/>
      <c r="B37" s="11" t="s">
        <v>103</v>
      </c>
      <c r="C37" s="12" t="s">
        <v>53</v>
      </c>
      <c r="D37" s="12" t="s">
        <v>53</v>
      </c>
      <c r="E37" s="12" t="s">
        <v>53</v>
      </c>
      <c r="F37" s="19">
        <v>63.84</v>
      </c>
      <c r="G37" s="20">
        <v>5.9999999999999995E-4</v>
      </c>
    </row>
    <row r="38" spans="1:7" ht="12.95" customHeight="1">
      <c r="A38" s="1"/>
      <c r="B38" s="21" t="s">
        <v>108</v>
      </c>
      <c r="C38" s="22" t="s">
        <v>53</v>
      </c>
      <c r="D38" s="2" t="s">
        <v>53</v>
      </c>
      <c r="E38" s="22" t="s">
        <v>53</v>
      </c>
      <c r="F38" s="19">
        <v>63.84</v>
      </c>
      <c r="G38" s="20">
        <v>5.9999999999999995E-4</v>
      </c>
    </row>
    <row r="39" spans="1:7" ht="12.95" customHeight="1">
      <c r="A39" s="1"/>
      <c r="B39" s="11" t="s">
        <v>109</v>
      </c>
      <c r="C39" s="12" t="s">
        <v>53</v>
      </c>
      <c r="D39" s="12" t="s">
        <v>53</v>
      </c>
      <c r="E39" s="12" t="s">
        <v>53</v>
      </c>
      <c r="F39" s="1"/>
      <c r="G39" s="13" t="s">
        <v>53</v>
      </c>
    </row>
    <row r="40" spans="1:7" ht="12.95" customHeight="1">
      <c r="A40" s="14" t="s">
        <v>110</v>
      </c>
      <c r="B40" s="15" t="s">
        <v>111</v>
      </c>
      <c r="C40" s="12" t="s">
        <v>53</v>
      </c>
      <c r="D40" s="12" t="s">
        <v>53</v>
      </c>
      <c r="E40" s="16"/>
      <c r="F40" s="17">
        <v>31715.93</v>
      </c>
      <c r="G40" s="18">
        <v>0.29260000000000003</v>
      </c>
    </row>
    <row r="41" spans="1:7" ht="12.95" customHeight="1">
      <c r="A41" s="1"/>
      <c r="B41" s="11" t="s">
        <v>103</v>
      </c>
      <c r="C41" s="12" t="s">
        <v>53</v>
      </c>
      <c r="D41" s="12" t="s">
        <v>53</v>
      </c>
      <c r="E41" s="12" t="s">
        <v>53</v>
      </c>
      <c r="F41" s="19">
        <v>31715.93</v>
      </c>
      <c r="G41" s="20">
        <v>0.29260000000000003</v>
      </c>
    </row>
    <row r="42" spans="1:7" ht="12.95" customHeight="1">
      <c r="A42" s="1"/>
      <c r="B42" s="21" t="s">
        <v>108</v>
      </c>
      <c r="C42" s="22" t="s">
        <v>53</v>
      </c>
      <c r="D42" s="2" t="s">
        <v>53</v>
      </c>
      <c r="E42" s="22" t="s">
        <v>53</v>
      </c>
      <c r="F42" s="19">
        <v>31715.93</v>
      </c>
      <c r="G42" s="20">
        <v>0.29260000000000003</v>
      </c>
    </row>
    <row r="43" spans="1:7" ht="12.95" customHeight="1">
      <c r="A43" s="1"/>
      <c r="B43" s="21" t="s">
        <v>112</v>
      </c>
      <c r="C43" s="12" t="s">
        <v>53</v>
      </c>
      <c r="D43" s="2" t="s">
        <v>53</v>
      </c>
      <c r="E43" s="12" t="s">
        <v>53</v>
      </c>
      <c r="F43" s="23">
        <v>315.69</v>
      </c>
      <c r="G43" s="20">
        <v>2.8E-3</v>
      </c>
    </row>
    <row r="44" spans="1:7" ht="12.95" customHeight="1">
      <c r="A44" s="1"/>
      <c r="B44" s="24" t="s">
        <v>113</v>
      </c>
      <c r="C44" s="25" t="s">
        <v>53</v>
      </c>
      <c r="D44" s="25" t="s">
        <v>53</v>
      </c>
      <c r="E44" s="25" t="s">
        <v>53</v>
      </c>
      <c r="F44" s="26">
        <v>108396.88</v>
      </c>
      <c r="G44" s="27">
        <v>1</v>
      </c>
    </row>
    <row r="45" spans="1:7" ht="12.95" customHeight="1">
      <c r="A45" s="1"/>
      <c r="B45" s="5" t="s">
        <v>53</v>
      </c>
      <c r="C45" s="1"/>
      <c r="D45" s="1"/>
      <c r="E45" s="1"/>
      <c r="F45" s="1"/>
      <c r="G45" s="1"/>
    </row>
    <row r="46" spans="1:7" ht="12.95" customHeight="1">
      <c r="A46" s="1"/>
      <c r="B46" s="3" t="s">
        <v>692</v>
      </c>
      <c r="C46" s="1"/>
      <c r="D46" s="1"/>
      <c r="E46" s="1"/>
      <c r="F46" s="1"/>
      <c r="G46" s="1"/>
    </row>
    <row r="47" spans="1:7" ht="12.95" customHeight="1">
      <c r="A47" s="1"/>
      <c r="B47" s="3" t="s">
        <v>115</v>
      </c>
      <c r="C47" s="1"/>
      <c r="D47" s="1"/>
      <c r="E47" s="1"/>
      <c r="F47" s="1"/>
      <c r="G47" s="1"/>
    </row>
    <row r="48" spans="1:7" ht="12.95" customHeight="1">
      <c r="A48" s="1"/>
      <c r="B48" s="3" t="s">
        <v>484</v>
      </c>
      <c r="C48" s="1"/>
      <c r="D48" s="1"/>
      <c r="E48" s="1"/>
      <c r="F48" s="1"/>
      <c r="G48" s="1"/>
    </row>
    <row r="49" spans="1:7" ht="12.95" customHeight="1">
      <c r="A49" s="1"/>
      <c r="B49" s="3" t="s">
        <v>53</v>
      </c>
      <c r="C49" s="1"/>
      <c r="D49" s="1"/>
      <c r="E49" s="1"/>
      <c r="F49" s="1"/>
      <c r="G49" s="1"/>
    </row>
    <row r="50" spans="1:7" ht="12.95" customHeight="1">
      <c r="A50" s="1"/>
      <c r="B50" s="3" t="s">
        <v>53</v>
      </c>
      <c r="C50" s="1"/>
      <c r="D50" s="1"/>
      <c r="E50" s="1"/>
      <c r="F50" s="1"/>
      <c r="G50" s="1"/>
    </row>
    <row r="51" spans="1:7" ht="12.95" customHeight="1">
      <c r="A51" s="1"/>
      <c r="B51" s="5"/>
      <c r="C51" s="1"/>
      <c r="D51" s="1"/>
      <c r="E51" s="1"/>
      <c r="F51" s="1"/>
      <c r="G5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12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496</v>
      </c>
      <c r="B7" s="15" t="s">
        <v>497</v>
      </c>
      <c r="C7" s="12" t="s">
        <v>498</v>
      </c>
      <c r="D7" s="12" t="s">
        <v>499</v>
      </c>
      <c r="E7" s="16">
        <v>25000</v>
      </c>
      <c r="F7" s="17">
        <v>1058.69</v>
      </c>
      <c r="G7" s="18">
        <v>0.1004</v>
      </c>
    </row>
    <row r="8" spans="1:7" ht="12.95" customHeight="1">
      <c r="A8" s="14" t="s">
        <v>492</v>
      </c>
      <c r="B8" s="15" t="s">
        <v>493</v>
      </c>
      <c r="C8" s="12" t="s">
        <v>494</v>
      </c>
      <c r="D8" s="12" t="s">
        <v>495</v>
      </c>
      <c r="E8" s="16">
        <v>65200</v>
      </c>
      <c r="F8" s="17">
        <v>829.41</v>
      </c>
      <c r="G8" s="18">
        <v>7.8700000000000006E-2</v>
      </c>
    </row>
    <row r="9" spans="1:7" ht="12.95" customHeight="1">
      <c r="A9" s="14" t="s">
        <v>1022</v>
      </c>
      <c r="B9" s="15" t="s">
        <v>1023</v>
      </c>
      <c r="C9" s="12" t="s">
        <v>1024</v>
      </c>
      <c r="D9" s="12" t="s">
        <v>491</v>
      </c>
      <c r="E9" s="16">
        <v>30000</v>
      </c>
      <c r="F9" s="17">
        <v>759.02</v>
      </c>
      <c r="G9" s="18">
        <v>7.1999999999999995E-2</v>
      </c>
    </row>
    <row r="10" spans="1:7" ht="12.95" customHeight="1">
      <c r="A10" s="14" t="s">
        <v>700</v>
      </c>
      <c r="B10" s="15" t="s">
        <v>701</v>
      </c>
      <c r="C10" s="12" t="s">
        <v>702</v>
      </c>
      <c r="D10" s="12" t="s">
        <v>703</v>
      </c>
      <c r="E10" s="16">
        <v>32000</v>
      </c>
      <c r="F10" s="17">
        <v>588.27</v>
      </c>
      <c r="G10" s="18">
        <v>5.5800000000000002E-2</v>
      </c>
    </row>
    <row r="11" spans="1:7" ht="12.95" customHeight="1">
      <c r="A11" s="14" t="s">
        <v>630</v>
      </c>
      <c r="B11" s="15" t="s">
        <v>631</v>
      </c>
      <c r="C11" s="12" t="s">
        <v>632</v>
      </c>
      <c r="D11" s="12" t="s">
        <v>495</v>
      </c>
      <c r="E11" s="16">
        <v>33839</v>
      </c>
      <c r="F11" s="17">
        <v>569.97</v>
      </c>
      <c r="G11" s="18">
        <v>5.4100000000000002E-2</v>
      </c>
    </row>
    <row r="12" spans="1:7" ht="12.95" customHeight="1">
      <c r="A12" s="14" t="s">
        <v>524</v>
      </c>
      <c r="B12" s="15" t="s">
        <v>525</v>
      </c>
      <c r="C12" s="12" t="s">
        <v>526</v>
      </c>
      <c r="D12" s="12" t="s">
        <v>491</v>
      </c>
      <c r="E12" s="16">
        <v>73000</v>
      </c>
      <c r="F12" s="17">
        <v>533.74</v>
      </c>
      <c r="G12" s="18">
        <v>5.0599999999999999E-2</v>
      </c>
    </row>
    <row r="13" spans="1:7" ht="12.95" customHeight="1">
      <c r="A13" s="14" t="s">
        <v>488</v>
      </c>
      <c r="B13" s="15" t="s">
        <v>489</v>
      </c>
      <c r="C13" s="12" t="s">
        <v>490</v>
      </c>
      <c r="D13" s="12" t="s">
        <v>491</v>
      </c>
      <c r="E13" s="16">
        <v>20000</v>
      </c>
      <c r="F13" s="17">
        <v>432.34</v>
      </c>
      <c r="G13" s="18">
        <v>4.1000000000000002E-2</v>
      </c>
    </row>
    <row r="14" spans="1:7" ht="12.95" customHeight="1">
      <c r="A14" s="14" t="s">
        <v>646</v>
      </c>
      <c r="B14" s="15" t="s">
        <v>647</v>
      </c>
      <c r="C14" s="12" t="s">
        <v>648</v>
      </c>
      <c r="D14" s="12" t="s">
        <v>549</v>
      </c>
      <c r="E14" s="16">
        <v>21000</v>
      </c>
      <c r="F14" s="17">
        <v>374.84</v>
      </c>
      <c r="G14" s="18">
        <v>3.56E-2</v>
      </c>
    </row>
    <row r="15" spans="1:7" ht="12.95" customHeight="1">
      <c r="A15" s="14" t="s">
        <v>1019</v>
      </c>
      <c r="B15" s="15" t="s">
        <v>1020</v>
      </c>
      <c r="C15" s="12" t="s">
        <v>1021</v>
      </c>
      <c r="D15" s="12" t="s">
        <v>553</v>
      </c>
      <c r="E15" s="16">
        <v>27000</v>
      </c>
      <c r="F15" s="17">
        <v>374.46</v>
      </c>
      <c r="G15" s="18">
        <v>3.5499999999999997E-2</v>
      </c>
    </row>
    <row r="16" spans="1:7" ht="12.95" customHeight="1">
      <c r="A16" s="14" t="s">
        <v>521</v>
      </c>
      <c r="B16" s="15" t="s">
        <v>522</v>
      </c>
      <c r="C16" s="12" t="s">
        <v>523</v>
      </c>
      <c r="D16" s="12" t="s">
        <v>495</v>
      </c>
      <c r="E16" s="16">
        <v>61440</v>
      </c>
      <c r="F16" s="17">
        <v>312.27</v>
      </c>
      <c r="G16" s="18">
        <v>2.9600000000000001E-2</v>
      </c>
    </row>
    <row r="17" spans="1:7" ht="12.95" customHeight="1">
      <c r="A17" s="14" t="s">
        <v>500</v>
      </c>
      <c r="B17" s="15" t="s">
        <v>501</v>
      </c>
      <c r="C17" s="12" t="s">
        <v>502</v>
      </c>
      <c r="D17" s="12" t="s">
        <v>499</v>
      </c>
      <c r="E17" s="16">
        <v>11000</v>
      </c>
      <c r="F17" s="17">
        <v>265.38</v>
      </c>
      <c r="G17" s="18">
        <v>2.52E-2</v>
      </c>
    </row>
    <row r="18" spans="1:7" ht="12.95" customHeight="1">
      <c r="A18" s="14" t="s">
        <v>506</v>
      </c>
      <c r="B18" s="15" t="s">
        <v>507</v>
      </c>
      <c r="C18" s="12" t="s">
        <v>508</v>
      </c>
      <c r="D18" s="12" t="s">
        <v>509</v>
      </c>
      <c r="E18" s="16">
        <v>15000</v>
      </c>
      <c r="F18" s="17">
        <v>227.11</v>
      </c>
      <c r="G18" s="18">
        <v>2.1499999999999998E-2</v>
      </c>
    </row>
    <row r="19" spans="1:7" ht="12.95" customHeight="1">
      <c r="A19" s="14" t="s">
        <v>636</v>
      </c>
      <c r="B19" s="15" t="s">
        <v>637</v>
      </c>
      <c r="C19" s="12" t="s">
        <v>638</v>
      </c>
      <c r="D19" s="12" t="s">
        <v>495</v>
      </c>
      <c r="E19" s="16">
        <v>83600</v>
      </c>
      <c r="F19" s="17">
        <v>195.58</v>
      </c>
      <c r="G19" s="18">
        <v>1.8599999999999998E-2</v>
      </c>
    </row>
    <row r="20" spans="1:7" ht="12.95" customHeight="1">
      <c r="A20" s="14" t="s">
        <v>538</v>
      </c>
      <c r="B20" s="15" t="s">
        <v>539</v>
      </c>
      <c r="C20" s="12" t="s">
        <v>540</v>
      </c>
      <c r="D20" s="12" t="s">
        <v>541</v>
      </c>
      <c r="E20" s="16">
        <v>2400</v>
      </c>
      <c r="F20" s="17">
        <v>176.85</v>
      </c>
      <c r="G20" s="18">
        <v>1.6799999999999999E-2</v>
      </c>
    </row>
    <row r="21" spans="1:7" ht="12.95" customHeight="1">
      <c r="A21" s="14" t="s">
        <v>546</v>
      </c>
      <c r="B21" s="15" t="s">
        <v>547</v>
      </c>
      <c r="C21" s="12" t="s">
        <v>548</v>
      </c>
      <c r="D21" s="12" t="s">
        <v>549</v>
      </c>
      <c r="E21" s="16">
        <v>9000</v>
      </c>
      <c r="F21" s="17">
        <v>173.07</v>
      </c>
      <c r="G21" s="18">
        <v>1.6400000000000001E-2</v>
      </c>
    </row>
    <row r="22" spans="1:7" ht="12.95" customHeight="1">
      <c r="A22" s="14" t="s">
        <v>510</v>
      </c>
      <c r="B22" s="15" t="s">
        <v>511</v>
      </c>
      <c r="C22" s="12" t="s">
        <v>512</v>
      </c>
      <c r="D22" s="12" t="s">
        <v>513</v>
      </c>
      <c r="E22" s="16">
        <v>7400</v>
      </c>
      <c r="F22" s="17">
        <v>136.59</v>
      </c>
      <c r="G22" s="18">
        <v>1.2999999999999999E-2</v>
      </c>
    </row>
    <row r="23" spans="1:7" ht="12.95" customHeight="1">
      <c r="A23" s="14" t="s">
        <v>503</v>
      </c>
      <c r="B23" s="15" t="s">
        <v>504</v>
      </c>
      <c r="C23" s="12" t="s">
        <v>505</v>
      </c>
      <c r="D23" s="12" t="s">
        <v>495</v>
      </c>
      <c r="E23" s="16">
        <v>25000</v>
      </c>
      <c r="F23" s="17">
        <v>134.72999999999999</v>
      </c>
      <c r="G23" s="18">
        <v>1.2800000000000001E-2</v>
      </c>
    </row>
    <row r="24" spans="1:7" ht="12.95" customHeight="1">
      <c r="A24" s="14" t="s">
        <v>697</v>
      </c>
      <c r="B24" s="15" t="s">
        <v>698</v>
      </c>
      <c r="C24" s="12" t="s">
        <v>699</v>
      </c>
      <c r="D24" s="12" t="s">
        <v>534</v>
      </c>
      <c r="E24" s="16">
        <v>11000</v>
      </c>
      <c r="F24" s="17">
        <v>130.66999999999999</v>
      </c>
      <c r="G24" s="18">
        <v>1.24E-2</v>
      </c>
    </row>
    <row r="25" spans="1:7" ht="12.95" customHeight="1">
      <c r="A25" s="14" t="s">
        <v>599</v>
      </c>
      <c r="B25" s="15" t="s">
        <v>600</v>
      </c>
      <c r="C25" s="12" t="s">
        <v>601</v>
      </c>
      <c r="D25" s="12" t="s">
        <v>499</v>
      </c>
      <c r="E25" s="16">
        <v>22727</v>
      </c>
      <c r="F25" s="17">
        <v>73.28</v>
      </c>
      <c r="G25" s="18">
        <v>7.0000000000000001E-3</v>
      </c>
    </row>
    <row r="26" spans="1:7" ht="12.95" customHeight="1">
      <c r="A26" s="1"/>
      <c r="B26" s="11" t="s">
        <v>103</v>
      </c>
      <c r="C26" s="12" t="s">
        <v>53</v>
      </c>
      <c r="D26" s="12" t="s">
        <v>53</v>
      </c>
      <c r="E26" s="12" t="s">
        <v>53</v>
      </c>
      <c r="F26" s="19">
        <v>7346.27</v>
      </c>
      <c r="G26" s="20">
        <v>0.69699999999999995</v>
      </c>
    </row>
    <row r="27" spans="1:7" ht="12.95" customHeight="1">
      <c r="A27" s="1"/>
      <c r="B27" s="21" t="s">
        <v>609</v>
      </c>
      <c r="C27" s="2" t="s">
        <v>53</v>
      </c>
      <c r="D27" s="2" t="s">
        <v>53</v>
      </c>
      <c r="E27" s="2" t="s">
        <v>53</v>
      </c>
      <c r="F27" s="28" t="s">
        <v>137</v>
      </c>
      <c r="G27" s="29" t="s">
        <v>137</v>
      </c>
    </row>
    <row r="28" spans="1:7" ht="12.95" customHeight="1">
      <c r="A28" s="1"/>
      <c r="B28" s="21" t="s">
        <v>103</v>
      </c>
      <c r="C28" s="2" t="s">
        <v>53</v>
      </c>
      <c r="D28" s="2" t="s">
        <v>53</v>
      </c>
      <c r="E28" s="2" t="s">
        <v>53</v>
      </c>
      <c r="F28" s="28" t="s">
        <v>137</v>
      </c>
      <c r="G28" s="29" t="s">
        <v>137</v>
      </c>
    </row>
    <row r="29" spans="1:7" ht="12.95" customHeight="1">
      <c r="A29" s="1"/>
      <c r="B29" s="21" t="s">
        <v>108</v>
      </c>
      <c r="C29" s="22" t="s">
        <v>53</v>
      </c>
      <c r="D29" s="2" t="s">
        <v>53</v>
      </c>
      <c r="E29" s="22" t="s">
        <v>53</v>
      </c>
      <c r="F29" s="19">
        <v>7346.27</v>
      </c>
      <c r="G29" s="20">
        <v>0.69699999999999995</v>
      </c>
    </row>
    <row r="30" spans="1:7" ht="12.95" customHeight="1">
      <c r="A30" s="1"/>
      <c r="B30" s="11" t="s">
        <v>613</v>
      </c>
      <c r="C30" s="12" t="s">
        <v>53</v>
      </c>
      <c r="D30" s="12" t="s">
        <v>53</v>
      </c>
      <c r="E30" s="12" t="s">
        <v>53</v>
      </c>
      <c r="F30" s="1"/>
      <c r="G30" s="13" t="s">
        <v>53</v>
      </c>
    </row>
    <row r="31" spans="1:7" ht="12.95" customHeight="1">
      <c r="A31" s="1"/>
      <c r="B31" s="11" t="s">
        <v>614</v>
      </c>
      <c r="C31" s="12" t="s">
        <v>53</v>
      </c>
      <c r="D31" s="12" t="s">
        <v>53</v>
      </c>
      <c r="E31" s="12" t="s">
        <v>53</v>
      </c>
      <c r="F31" s="1"/>
      <c r="G31" s="13" t="s">
        <v>53</v>
      </c>
    </row>
    <row r="32" spans="1:7" ht="12.95" customHeight="1">
      <c r="A32" s="14" t="s">
        <v>1029</v>
      </c>
      <c r="B32" s="15" t="s">
        <v>1030</v>
      </c>
      <c r="C32" s="12" t="s">
        <v>53</v>
      </c>
      <c r="D32" s="12" t="s">
        <v>53</v>
      </c>
      <c r="E32" s="16">
        <v>30000</v>
      </c>
      <c r="F32" s="17">
        <v>0.17</v>
      </c>
      <c r="G32" s="30" t="s">
        <v>443</v>
      </c>
    </row>
    <row r="33" spans="1:7" ht="12.95" customHeight="1">
      <c r="A33" s="14" t="s">
        <v>1027</v>
      </c>
      <c r="B33" s="15" t="s">
        <v>1028</v>
      </c>
      <c r="C33" s="12" t="s">
        <v>53</v>
      </c>
      <c r="D33" s="12" t="s">
        <v>53</v>
      </c>
      <c r="E33" s="16">
        <v>15000</v>
      </c>
      <c r="F33" s="17">
        <v>0.13</v>
      </c>
      <c r="G33" s="30" t="s">
        <v>443</v>
      </c>
    </row>
    <row r="34" spans="1:7" ht="12.95" customHeight="1">
      <c r="A34" s="1"/>
      <c r="B34" s="11" t="s">
        <v>103</v>
      </c>
      <c r="C34" s="12" t="s">
        <v>53</v>
      </c>
      <c r="D34" s="12" t="s">
        <v>53</v>
      </c>
      <c r="E34" s="12" t="s">
        <v>53</v>
      </c>
      <c r="F34" s="19">
        <v>0.3</v>
      </c>
      <c r="G34" s="20">
        <v>0</v>
      </c>
    </row>
    <row r="35" spans="1:7" ht="12.95" customHeight="1">
      <c r="A35" s="1"/>
      <c r="B35" s="21" t="s">
        <v>108</v>
      </c>
      <c r="C35" s="22" t="s">
        <v>53</v>
      </c>
      <c r="D35" s="2" t="s">
        <v>53</v>
      </c>
      <c r="E35" s="22" t="s">
        <v>53</v>
      </c>
      <c r="F35" s="19">
        <v>0.3</v>
      </c>
      <c r="G35" s="20">
        <v>0</v>
      </c>
    </row>
    <row r="36" spans="1:7" ht="12.95" customHeight="1">
      <c r="A36" s="1"/>
      <c r="B36" s="11" t="s">
        <v>687</v>
      </c>
      <c r="C36" s="12" t="s">
        <v>53</v>
      </c>
      <c r="D36" s="12" t="s">
        <v>53</v>
      </c>
      <c r="E36" s="12" t="s">
        <v>53</v>
      </c>
      <c r="F36" s="1"/>
      <c r="G36" s="13" t="s">
        <v>53</v>
      </c>
    </row>
    <row r="37" spans="1:7" ht="12.95" customHeight="1">
      <c r="A37" s="1"/>
      <c r="B37" s="11" t="s">
        <v>688</v>
      </c>
      <c r="C37" s="12" t="s">
        <v>53</v>
      </c>
      <c r="D37" s="31" t="s">
        <v>689</v>
      </c>
      <c r="E37" s="12" t="s">
        <v>53</v>
      </c>
      <c r="F37" s="1"/>
      <c r="G37" s="13" t="s">
        <v>53</v>
      </c>
    </row>
    <row r="38" spans="1:7" ht="12.95" customHeight="1">
      <c r="A38" s="14" t="s">
        <v>1031</v>
      </c>
      <c r="B38" s="15" t="s">
        <v>3112</v>
      </c>
      <c r="C38" s="12" t="s">
        <v>53</v>
      </c>
      <c r="D38" s="32" t="s">
        <v>1032</v>
      </c>
      <c r="E38" s="33" t="s">
        <v>53</v>
      </c>
      <c r="F38" s="17">
        <v>30</v>
      </c>
      <c r="G38" s="18">
        <v>2.8E-3</v>
      </c>
    </row>
    <row r="39" spans="1:7" ht="12.95" customHeight="1">
      <c r="A39" s="1"/>
      <c r="B39" s="11" t="s">
        <v>103</v>
      </c>
      <c r="C39" s="12" t="s">
        <v>53</v>
      </c>
      <c r="D39" s="12" t="s">
        <v>53</v>
      </c>
      <c r="E39" s="12" t="s">
        <v>53</v>
      </c>
      <c r="F39" s="19">
        <v>30</v>
      </c>
      <c r="G39" s="20">
        <v>2.8E-3</v>
      </c>
    </row>
    <row r="40" spans="1:7" ht="12.95" customHeight="1">
      <c r="A40" s="1"/>
      <c r="B40" s="21" t="s">
        <v>108</v>
      </c>
      <c r="C40" s="22" t="s">
        <v>53</v>
      </c>
      <c r="D40" s="2" t="s">
        <v>53</v>
      </c>
      <c r="E40" s="22" t="s">
        <v>53</v>
      </c>
      <c r="F40" s="19">
        <v>30</v>
      </c>
      <c r="G40" s="20">
        <v>2.8E-3</v>
      </c>
    </row>
    <row r="41" spans="1:7" ht="12.95" customHeight="1">
      <c r="A41" s="1"/>
      <c r="B41" s="11" t="s">
        <v>109</v>
      </c>
      <c r="C41" s="12" t="s">
        <v>53</v>
      </c>
      <c r="D41" s="12" t="s">
        <v>53</v>
      </c>
      <c r="E41" s="12" t="s">
        <v>53</v>
      </c>
      <c r="F41" s="1"/>
      <c r="G41" s="13" t="s">
        <v>53</v>
      </c>
    </row>
    <row r="42" spans="1:7" ht="12.95" customHeight="1">
      <c r="A42" s="14" t="s">
        <v>110</v>
      </c>
      <c r="B42" s="15" t="s">
        <v>111</v>
      </c>
      <c r="C42" s="12" t="s">
        <v>53</v>
      </c>
      <c r="D42" s="12" t="s">
        <v>53</v>
      </c>
      <c r="E42" s="16"/>
      <c r="F42" s="17">
        <v>2728.06</v>
      </c>
      <c r="G42" s="18">
        <v>0.25879999999999997</v>
      </c>
    </row>
    <row r="43" spans="1:7" ht="12.95" customHeight="1">
      <c r="A43" s="1"/>
      <c r="B43" s="11" t="s">
        <v>103</v>
      </c>
      <c r="C43" s="12" t="s">
        <v>53</v>
      </c>
      <c r="D43" s="12" t="s">
        <v>53</v>
      </c>
      <c r="E43" s="12" t="s">
        <v>53</v>
      </c>
      <c r="F43" s="19">
        <v>2728.06</v>
      </c>
      <c r="G43" s="20">
        <v>0.25879999999999997</v>
      </c>
    </row>
    <row r="44" spans="1:7" ht="12.95" customHeight="1">
      <c r="A44" s="1"/>
      <c r="B44" s="21" t="s">
        <v>108</v>
      </c>
      <c r="C44" s="22" t="s">
        <v>53</v>
      </c>
      <c r="D44" s="2" t="s">
        <v>53</v>
      </c>
      <c r="E44" s="22" t="s">
        <v>53</v>
      </c>
      <c r="F44" s="19">
        <v>2728.06</v>
      </c>
      <c r="G44" s="20">
        <v>0.25879999999999997</v>
      </c>
    </row>
    <row r="45" spans="1:7" ht="12.95" customHeight="1">
      <c r="A45" s="1"/>
      <c r="B45" s="21" t="s">
        <v>112</v>
      </c>
      <c r="C45" s="12" t="s">
        <v>53</v>
      </c>
      <c r="D45" s="2" t="s">
        <v>53</v>
      </c>
      <c r="E45" s="12" t="s">
        <v>53</v>
      </c>
      <c r="F45" s="23">
        <v>435.05</v>
      </c>
      <c r="G45" s="20">
        <v>4.1399999999999999E-2</v>
      </c>
    </row>
    <row r="46" spans="1:7" ht="12.95" customHeight="1">
      <c r="A46" s="1"/>
      <c r="B46" s="24" t="s">
        <v>113</v>
      </c>
      <c r="C46" s="25" t="s">
        <v>53</v>
      </c>
      <c r="D46" s="25" t="s">
        <v>53</v>
      </c>
      <c r="E46" s="25" t="s">
        <v>53</v>
      </c>
      <c r="F46" s="26">
        <v>10539.68</v>
      </c>
      <c r="G46" s="27">
        <v>1</v>
      </c>
    </row>
    <row r="47" spans="1:7" ht="12.95" customHeight="1">
      <c r="A47" s="1"/>
      <c r="B47" s="5" t="s">
        <v>53</v>
      </c>
      <c r="C47" s="1"/>
      <c r="D47" s="1"/>
      <c r="E47" s="1"/>
      <c r="F47" s="1"/>
      <c r="G47" s="1"/>
    </row>
    <row r="48" spans="1:7" ht="12.95" customHeight="1">
      <c r="A48" s="1"/>
      <c r="B48" s="3" t="s">
        <v>692</v>
      </c>
      <c r="C48" s="1"/>
      <c r="D48" s="1"/>
      <c r="E48" s="1"/>
      <c r="F48" s="1"/>
      <c r="G48" s="1"/>
    </row>
    <row r="49" spans="1:7" ht="12.95" customHeight="1">
      <c r="A49" s="1"/>
      <c r="B49" s="3" t="s">
        <v>115</v>
      </c>
      <c r="C49" s="1"/>
      <c r="D49" s="1"/>
      <c r="E49" s="1"/>
      <c r="F49" s="1"/>
      <c r="G49" s="1"/>
    </row>
    <row r="50" spans="1:7" ht="12.95" customHeight="1">
      <c r="A50" s="1"/>
      <c r="B50" s="3" t="s">
        <v>484</v>
      </c>
      <c r="C50" s="1"/>
      <c r="D50" s="1"/>
      <c r="E50" s="1"/>
      <c r="F50" s="1"/>
      <c r="G50" s="1"/>
    </row>
    <row r="51" spans="1:7" ht="12.95" customHeight="1">
      <c r="A51" s="1"/>
      <c r="B51" s="3" t="s">
        <v>53</v>
      </c>
      <c r="C51" s="1"/>
      <c r="D51" s="1"/>
      <c r="E51" s="1"/>
      <c r="F51" s="1"/>
      <c r="G51" s="1"/>
    </row>
    <row r="52" spans="1:7" ht="12.95" customHeight="1">
      <c r="A52" s="1"/>
      <c r="B52" s="3" t="s">
        <v>53</v>
      </c>
      <c r="C52" s="1"/>
      <c r="D52" s="1"/>
      <c r="E52" s="1"/>
      <c r="F52" s="1"/>
      <c r="G52" s="1"/>
    </row>
    <row r="53" spans="1:7" ht="12.95" customHeight="1">
      <c r="A53" s="1"/>
      <c r="B53" s="5"/>
      <c r="C53" s="1"/>
      <c r="D53" s="1"/>
      <c r="E53" s="1"/>
      <c r="F53" s="1"/>
      <c r="G53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13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500</v>
      </c>
      <c r="B7" s="15" t="s">
        <v>501</v>
      </c>
      <c r="C7" s="12" t="s">
        <v>502</v>
      </c>
      <c r="D7" s="12" t="s">
        <v>499</v>
      </c>
      <c r="E7" s="16">
        <v>1107000</v>
      </c>
      <c r="F7" s="17">
        <v>26706.93</v>
      </c>
      <c r="G7" s="18">
        <v>9.1800000000000007E-2</v>
      </c>
    </row>
    <row r="8" spans="1:7" ht="12.95" customHeight="1">
      <c r="A8" s="14" t="s">
        <v>496</v>
      </c>
      <c r="B8" s="15" t="s">
        <v>497</v>
      </c>
      <c r="C8" s="12" t="s">
        <v>498</v>
      </c>
      <c r="D8" s="12" t="s">
        <v>499</v>
      </c>
      <c r="E8" s="16">
        <v>599500</v>
      </c>
      <c r="F8" s="17">
        <v>25387.33</v>
      </c>
      <c r="G8" s="18">
        <v>8.7300000000000003E-2</v>
      </c>
    </row>
    <row r="9" spans="1:7" ht="12.95" customHeight="1">
      <c r="A9" s="14" t="s">
        <v>506</v>
      </c>
      <c r="B9" s="15" t="s">
        <v>507</v>
      </c>
      <c r="C9" s="12" t="s">
        <v>508</v>
      </c>
      <c r="D9" s="12" t="s">
        <v>509</v>
      </c>
      <c r="E9" s="16">
        <v>1669000</v>
      </c>
      <c r="F9" s="17">
        <v>25269.49</v>
      </c>
      <c r="G9" s="18">
        <v>8.6900000000000005E-2</v>
      </c>
    </row>
    <row r="10" spans="1:7" ht="12.95" customHeight="1">
      <c r="A10" s="14" t="s">
        <v>642</v>
      </c>
      <c r="B10" s="15" t="s">
        <v>643</v>
      </c>
      <c r="C10" s="12" t="s">
        <v>644</v>
      </c>
      <c r="D10" s="12" t="s">
        <v>645</v>
      </c>
      <c r="E10" s="16">
        <v>1196625</v>
      </c>
      <c r="F10" s="17">
        <v>15534.59</v>
      </c>
      <c r="G10" s="18">
        <v>5.3400000000000003E-2</v>
      </c>
    </row>
    <row r="11" spans="1:7" ht="12.95" customHeight="1">
      <c r="A11" s="14" t="s">
        <v>538</v>
      </c>
      <c r="B11" s="15" t="s">
        <v>539</v>
      </c>
      <c r="C11" s="12" t="s">
        <v>540</v>
      </c>
      <c r="D11" s="12" t="s">
        <v>541</v>
      </c>
      <c r="E11" s="16">
        <v>183600</v>
      </c>
      <c r="F11" s="17">
        <v>13528.75</v>
      </c>
      <c r="G11" s="18">
        <v>4.65E-2</v>
      </c>
    </row>
    <row r="12" spans="1:7" ht="12.95" customHeight="1">
      <c r="A12" s="14" t="s">
        <v>587</v>
      </c>
      <c r="B12" s="15" t="s">
        <v>588</v>
      </c>
      <c r="C12" s="12" t="s">
        <v>589</v>
      </c>
      <c r="D12" s="12" t="s">
        <v>545</v>
      </c>
      <c r="E12" s="16">
        <v>7800000</v>
      </c>
      <c r="F12" s="17">
        <v>11430.9</v>
      </c>
      <c r="G12" s="18">
        <v>3.9300000000000002E-2</v>
      </c>
    </row>
    <row r="13" spans="1:7" ht="12.95" customHeight="1">
      <c r="A13" s="14" t="s">
        <v>693</v>
      </c>
      <c r="B13" s="15" t="s">
        <v>694</v>
      </c>
      <c r="C13" s="12" t="s">
        <v>695</v>
      </c>
      <c r="D13" s="12" t="s">
        <v>696</v>
      </c>
      <c r="E13" s="16">
        <v>2063865</v>
      </c>
      <c r="F13" s="17">
        <v>9407.1</v>
      </c>
      <c r="G13" s="18">
        <v>3.2399999999999998E-2</v>
      </c>
    </row>
    <row r="14" spans="1:7" ht="12.95" customHeight="1">
      <c r="A14" s="14" t="s">
        <v>492</v>
      </c>
      <c r="B14" s="15" t="s">
        <v>493</v>
      </c>
      <c r="C14" s="12" t="s">
        <v>494</v>
      </c>
      <c r="D14" s="12" t="s">
        <v>495</v>
      </c>
      <c r="E14" s="16">
        <v>623000</v>
      </c>
      <c r="F14" s="17">
        <v>7925.18</v>
      </c>
      <c r="G14" s="18">
        <v>2.7300000000000001E-2</v>
      </c>
    </row>
    <row r="15" spans="1:7" ht="12.95" customHeight="1">
      <c r="A15" s="14" t="s">
        <v>503</v>
      </c>
      <c r="B15" s="15" t="s">
        <v>504</v>
      </c>
      <c r="C15" s="12" t="s">
        <v>505</v>
      </c>
      <c r="D15" s="12" t="s">
        <v>495</v>
      </c>
      <c r="E15" s="16">
        <v>1134375</v>
      </c>
      <c r="F15" s="17">
        <v>6113.15</v>
      </c>
      <c r="G15" s="18">
        <v>2.1000000000000001E-2</v>
      </c>
    </row>
    <row r="16" spans="1:7" ht="12.95" customHeight="1">
      <c r="A16" s="14" t="s">
        <v>571</v>
      </c>
      <c r="B16" s="15" t="s">
        <v>572</v>
      </c>
      <c r="C16" s="12" t="s">
        <v>573</v>
      </c>
      <c r="D16" s="12" t="s">
        <v>513</v>
      </c>
      <c r="E16" s="16">
        <v>1296250</v>
      </c>
      <c r="F16" s="17">
        <v>5606.93</v>
      </c>
      <c r="G16" s="18">
        <v>1.9300000000000001E-2</v>
      </c>
    </row>
    <row r="17" spans="1:7" ht="12.95" customHeight="1">
      <c r="A17" s="14" t="s">
        <v>558</v>
      </c>
      <c r="B17" s="15" t="s">
        <v>559</v>
      </c>
      <c r="C17" s="12" t="s">
        <v>560</v>
      </c>
      <c r="D17" s="12" t="s">
        <v>491</v>
      </c>
      <c r="E17" s="16">
        <v>721200</v>
      </c>
      <c r="F17" s="17">
        <v>5497.71</v>
      </c>
      <c r="G17" s="18">
        <v>1.89E-2</v>
      </c>
    </row>
    <row r="18" spans="1:7" ht="12.95" customHeight="1">
      <c r="A18" s="14" t="s">
        <v>697</v>
      </c>
      <c r="B18" s="15" t="s">
        <v>698</v>
      </c>
      <c r="C18" s="12" t="s">
        <v>699</v>
      </c>
      <c r="D18" s="12" t="s">
        <v>534</v>
      </c>
      <c r="E18" s="16">
        <v>447750</v>
      </c>
      <c r="F18" s="17">
        <v>5319.05</v>
      </c>
      <c r="G18" s="18">
        <v>1.83E-2</v>
      </c>
    </row>
    <row r="19" spans="1:7" ht="12.95" customHeight="1">
      <c r="A19" s="14" t="s">
        <v>510</v>
      </c>
      <c r="B19" s="15" t="s">
        <v>511</v>
      </c>
      <c r="C19" s="12" t="s">
        <v>512</v>
      </c>
      <c r="D19" s="12" t="s">
        <v>513</v>
      </c>
      <c r="E19" s="16">
        <v>255200</v>
      </c>
      <c r="F19" s="17">
        <v>4710.4799999999996</v>
      </c>
      <c r="G19" s="18">
        <v>1.6199999999999999E-2</v>
      </c>
    </row>
    <row r="20" spans="1:7" ht="12.95" customHeight="1">
      <c r="A20" s="14" t="s">
        <v>1019</v>
      </c>
      <c r="B20" s="15" t="s">
        <v>1020</v>
      </c>
      <c r="C20" s="12" t="s">
        <v>1021</v>
      </c>
      <c r="D20" s="12" t="s">
        <v>553</v>
      </c>
      <c r="E20" s="16">
        <v>330000</v>
      </c>
      <c r="F20" s="17">
        <v>4576.7700000000004</v>
      </c>
      <c r="G20" s="18">
        <v>1.5699999999999999E-2</v>
      </c>
    </row>
    <row r="21" spans="1:7" ht="12.95" customHeight="1">
      <c r="A21" s="14" t="s">
        <v>561</v>
      </c>
      <c r="B21" s="15" t="s">
        <v>562</v>
      </c>
      <c r="C21" s="12" t="s">
        <v>563</v>
      </c>
      <c r="D21" s="12" t="s">
        <v>564</v>
      </c>
      <c r="E21" s="16">
        <v>106600</v>
      </c>
      <c r="F21" s="17">
        <v>4313.09</v>
      </c>
      <c r="G21" s="18">
        <v>1.4800000000000001E-2</v>
      </c>
    </row>
    <row r="22" spans="1:7" ht="12.95" customHeight="1">
      <c r="A22" s="14" t="s">
        <v>869</v>
      </c>
      <c r="B22" s="15" t="s">
        <v>870</v>
      </c>
      <c r="C22" s="12" t="s">
        <v>871</v>
      </c>
      <c r="D22" s="12" t="s">
        <v>549</v>
      </c>
      <c r="E22" s="16">
        <v>651250</v>
      </c>
      <c r="F22" s="17">
        <v>3904.57</v>
      </c>
      <c r="G22" s="18">
        <v>1.34E-2</v>
      </c>
    </row>
    <row r="23" spans="1:7" ht="12.95" customHeight="1">
      <c r="A23" s="14" t="s">
        <v>546</v>
      </c>
      <c r="B23" s="15" t="s">
        <v>547</v>
      </c>
      <c r="C23" s="12" t="s">
        <v>548</v>
      </c>
      <c r="D23" s="12" t="s">
        <v>549</v>
      </c>
      <c r="E23" s="16">
        <v>128400</v>
      </c>
      <c r="F23" s="17">
        <v>2469.13</v>
      </c>
      <c r="G23" s="18">
        <v>8.5000000000000006E-3</v>
      </c>
    </row>
    <row r="24" spans="1:7" ht="12.95" customHeight="1">
      <c r="A24" s="14" t="s">
        <v>1033</v>
      </c>
      <c r="B24" s="15" t="s">
        <v>1034</v>
      </c>
      <c r="C24" s="12" t="s">
        <v>1035</v>
      </c>
      <c r="D24" s="12" t="s">
        <v>1036</v>
      </c>
      <c r="E24" s="16">
        <v>1610000</v>
      </c>
      <c r="F24" s="17">
        <v>2454.4499999999998</v>
      </c>
      <c r="G24" s="18">
        <v>8.3999999999999995E-3</v>
      </c>
    </row>
    <row r="25" spans="1:7" ht="12.95" customHeight="1">
      <c r="A25" s="14" t="s">
        <v>590</v>
      </c>
      <c r="B25" s="15" t="s">
        <v>591</v>
      </c>
      <c r="C25" s="12" t="s">
        <v>592</v>
      </c>
      <c r="D25" s="12" t="s">
        <v>541</v>
      </c>
      <c r="E25" s="16">
        <v>450000</v>
      </c>
      <c r="F25" s="17">
        <v>2391.98</v>
      </c>
      <c r="G25" s="18">
        <v>8.2000000000000007E-3</v>
      </c>
    </row>
    <row r="26" spans="1:7" ht="12.95" customHeight="1">
      <c r="A26" s="14" t="s">
        <v>1037</v>
      </c>
      <c r="B26" s="15" t="s">
        <v>1038</v>
      </c>
      <c r="C26" s="12" t="s">
        <v>1039</v>
      </c>
      <c r="D26" s="12" t="s">
        <v>495</v>
      </c>
      <c r="E26" s="16">
        <v>651000</v>
      </c>
      <c r="F26" s="17">
        <v>2172.71</v>
      </c>
      <c r="G26" s="18">
        <v>7.4999999999999997E-3</v>
      </c>
    </row>
    <row r="27" spans="1:7" ht="12.95" customHeight="1">
      <c r="A27" s="14" t="s">
        <v>596</v>
      </c>
      <c r="B27" s="15" t="s">
        <v>597</v>
      </c>
      <c r="C27" s="12" t="s">
        <v>598</v>
      </c>
      <c r="D27" s="12" t="s">
        <v>549</v>
      </c>
      <c r="E27" s="16">
        <v>828000</v>
      </c>
      <c r="F27" s="17">
        <v>1968.16</v>
      </c>
      <c r="G27" s="18">
        <v>6.7999999999999996E-3</v>
      </c>
    </row>
    <row r="28" spans="1:7" ht="12.95" customHeight="1">
      <c r="A28" s="14" t="s">
        <v>887</v>
      </c>
      <c r="B28" s="15" t="s">
        <v>888</v>
      </c>
      <c r="C28" s="12" t="s">
        <v>889</v>
      </c>
      <c r="D28" s="12" t="s">
        <v>541</v>
      </c>
      <c r="E28" s="16">
        <v>55500</v>
      </c>
      <c r="F28" s="17">
        <v>1767.68</v>
      </c>
      <c r="G28" s="18">
        <v>6.1000000000000004E-3</v>
      </c>
    </row>
    <row r="29" spans="1:7" ht="12.95" customHeight="1">
      <c r="A29" s="14" t="s">
        <v>1040</v>
      </c>
      <c r="B29" s="15" t="s">
        <v>1041</v>
      </c>
      <c r="C29" s="12" t="s">
        <v>1042</v>
      </c>
      <c r="D29" s="12" t="s">
        <v>513</v>
      </c>
      <c r="E29" s="16">
        <v>328900</v>
      </c>
      <c r="F29" s="17">
        <v>1572.8</v>
      </c>
      <c r="G29" s="18">
        <v>5.4000000000000003E-3</v>
      </c>
    </row>
    <row r="30" spans="1:7" ht="12.95" customHeight="1">
      <c r="A30" s="14" t="s">
        <v>639</v>
      </c>
      <c r="B30" s="15" t="s">
        <v>640</v>
      </c>
      <c r="C30" s="12" t="s">
        <v>641</v>
      </c>
      <c r="D30" s="12" t="s">
        <v>564</v>
      </c>
      <c r="E30" s="16">
        <v>100000</v>
      </c>
      <c r="F30" s="17">
        <v>1445.65</v>
      </c>
      <c r="G30" s="18">
        <v>5.0000000000000001E-3</v>
      </c>
    </row>
    <row r="31" spans="1:7" ht="12.95" customHeight="1">
      <c r="A31" s="14" t="s">
        <v>646</v>
      </c>
      <c r="B31" s="15" t="s">
        <v>647</v>
      </c>
      <c r="C31" s="12" t="s">
        <v>648</v>
      </c>
      <c r="D31" s="12" t="s">
        <v>549</v>
      </c>
      <c r="E31" s="16">
        <v>78000</v>
      </c>
      <c r="F31" s="17">
        <v>1392.26</v>
      </c>
      <c r="G31" s="18">
        <v>4.7999999999999996E-3</v>
      </c>
    </row>
    <row r="32" spans="1:7" ht="12.95" customHeight="1">
      <c r="A32" s="14" t="s">
        <v>884</v>
      </c>
      <c r="B32" s="15" t="s">
        <v>885</v>
      </c>
      <c r="C32" s="12" t="s">
        <v>886</v>
      </c>
      <c r="D32" s="12" t="s">
        <v>513</v>
      </c>
      <c r="E32" s="16">
        <v>179000</v>
      </c>
      <c r="F32" s="17">
        <v>817.76</v>
      </c>
      <c r="G32" s="18">
        <v>2.8E-3</v>
      </c>
    </row>
    <row r="33" spans="1:7" ht="12.95" customHeight="1">
      <c r="A33" s="14" t="s">
        <v>890</v>
      </c>
      <c r="B33" s="15" t="s">
        <v>891</v>
      </c>
      <c r="C33" s="12" t="s">
        <v>892</v>
      </c>
      <c r="D33" s="12" t="s">
        <v>893</v>
      </c>
      <c r="E33" s="16">
        <v>1180000</v>
      </c>
      <c r="F33" s="17">
        <v>729.24</v>
      </c>
      <c r="G33" s="18">
        <v>2.5000000000000001E-3</v>
      </c>
    </row>
    <row r="34" spans="1:7" ht="12.95" customHeight="1">
      <c r="A34" s="14" t="s">
        <v>897</v>
      </c>
      <c r="B34" s="15" t="s">
        <v>898</v>
      </c>
      <c r="C34" s="12" t="s">
        <v>899</v>
      </c>
      <c r="D34" s="12" t="s">
        <v>491</v>
      </c>
      <c r="E34" s="16">
        <v>112000</v>
      </c>
      <c r="F34" s="17">
        <v>636.27</v>
      </c>
      <c r="G34" s="18">
        <v>2.2000000000000001E-3</v>
      </c>
    </row>
    <row r="35" spans="1:7" ht="12.95" customHeight="1">
      <c r="A35" s="14" t="s">
        <v>662</v>
      </c>
      <c r="B35" s="15" t="s">
        <v>663</v>
      </c>
      <c r="C35" s="12" t="s">
        <v>664</v>
      </c>
      <c r="D35" s="12" t="s">
        <v>499</v>
      </c>
      <c r="E35" s="16">
        <v>5500</v>
      </c>
      <c r="F35" s="17">
        <v>516.63</v>
      </c>
      <c r="G35" s="18">
        <v>1.8E-3</v>
      </c>
    </row>
    <row r="36" spans="1:7" ht="12.95" customHeight="1">
      <c r="A36" s="14" t="s">
        <v>1043</v>
      </c>
      <c r="B36" s="15" t="s">
        <v>1044</v>
      </c>
      <c r="C36" s="12" t="s">
        <v>1045</v>
      </c>
      <c r="D36" s="12" t="s">
        <v>1046</v>
      </c>
      <c r="E36" s="16">
        <v>295000</v>
      </c>
      <c r="F36" s="17">
        <v>494.72</v>
      </c>
      <c r="G36" s="18">
        <v>1.6999999999999999E-3</v>
      </c>
    </row>
    <row r="37" spans="1:7" ht="12.95" customHeight="1">
      <c r="A37" s="14" t="s">
        <v>1047</v>
      </c>
      <c r="B37" s="15" t="s">
        <v>1048</v>
      </c>
      <c r="C37" s="12" t="s">
        <v>1049</v>
      </c>
      <c r="D37" s="12" t="s">
        <v>541</v>
      </c>
      <c r="E37" s="16">
        <v>14800</v>
      </c>
      <c r="F37" s="17">
        <v>361.57</v>
      </c>
      <c r="G37" s="18">
        <v>1.1999999999999999E-3</v>
      </c>
    </row>
    <row r="38" spans="1:7" ht="12.95" customHeight="1">
      <c r="A38" s="14" t="s">
        <v>1050</v>
      </c>
      <c r="B38" s="15" t="s">
        <v>1051</v>
      </c>
      <c r="C38" s="12" t="s">
        <v>1052</v>
      </c>
      <c r="D38" s="12" t="s">
        <v>893</v>
      </c>
      <c r="E38" s="16">
        <v>57000</v>
      </c>
      <c r="F38" s="17">
        <v>161.88</v>
      </c>
      <c r="G38" s="18">
        <v>5.9999999999999995E-4</v>
      </c>
    </row>
    <row r="39" spans="1:7" ht="12.95" customHeight="1">
      <c r="A39" s="14" t="s">
        <v>1053</v>
      </c>
      <c r="B39" s="15" t="s">
        <v>1054</v>
      </c>
      <c r="C39" s="12" t="s">
        <v>1055</v>
      </c>
      <c r="D39" s="12" t="s">
        <v>513</v>
      </c>
      <c r="E39" s="16">
        <v>20300</v>
      </c>
      <c r="F39" s="17">
        <v>154.97999999999999</v>
      </c>
      <c r="G39" s="18">
        <v>5.0000000000000001E-4</v>
      </c>
    </row>
    <row r="40" spans="1:7" ht="12.95" customHeight="1">
      <c r="A40" s="14" t="s">
        <v>1056</v>
      </c>
      <c r="B40" s="15" t="s">
        <v>1057</v>
      </c>
      <c r="C40" s="12" t="s">
        <v>1058</v>
      </c>
      <c r="D40" s="12" t="s">
        <v>517</v>
      </c>
      <c r="E40" s="16">
        <v>25200</v>
      </c>
      <c r="F40" s="17">
        <v>138.81</v>
      </c>
      <c r="G40" s="18">
        <v>5.0000000000000001E-4</v>
      </c>
    </row>
    <row r="41" spans="1:7" ht="12.95" customHeight="1">
      <c r="A41" s="14" t="s">
        <v>1059</v>
      </c>
      <c r="B41" s="15" t="s">
        <v>1060</v>
      </c>
      <c r="C41" s="12" t="s">
        <v>1061</v>
      </c>
      <c r="D41" s="12" t="s">
        <v>893</v>
      </c>
      <c r="E41" s="16">
        <v>24000</v>
      </c>
      <c r="F41" s="17">
        <v>45.66</v>
      </c>
      <c r="G41" s="18">
        <v>2.0000000000000001E-4</v>
      </c>
    </row>
    <row r="42" spans="1:7" ht="12.95" customHeight="1">
      <c r="A42" s="14" t="s">
        <v>1062</v>
      </c>
      <c r="B42" s="15" t="s">
        <v>1063</v>
      </c>
      <c r="C42" s="12" t="s">
        <v>1064</v>
      </c>
      <c r="D42" s="12" t="s">
        <v>549</v>
      </c>
      <c r="E42" s="16">
        <v>5400</v>
      </c>
      <c r="F42" s="17">
        <v>17.350000000000001</v>
      </c>
      <c r="G42" s="18">
        <v>1E-4</v>
      </c>
    </row>
    <row r="43" spans="1:7" ht="12.95" customHeight="1">
      <c r="A43" s="14" t="s">
        <v>907</v>
      </c>
      <c r="B43" s="15" t="s">
        <v>908</v>
      </c>
      <c r="C43" s="12" t="s">
        <v>909</v>
      </c>
      <c r="D43" s="12" t="s">
        <v>549</v>
      </c>
      <c r="E43" s="16">
        <v>700</v>
      </c>
      <c r="F43" s="17">
        <v>8.89</v>
      </c>
      <c r="G43" s="30" t="s">
        <v>443</v>
      </c>
    </row>
    <row r="44" spans="1:7" ht="12.95" customHeight="1">
      <c r="A44" s="14" t="s">
        <v>1065</v>
      </c>
      <c r="B44" s="15" t="s">
        <v>1066</v>
      </c>
      <c r="C44" s="12" t="s">
        <v>1067</v>
      </c>
      <c r="D44" s="12" t="s">
        <v>1068</v>
      </c>
      <c r="E44" s="16">
        <v>5334</v>
      </c>
      <c r="F44" s="17">
        <v>6.46</v>
      </c>
      <c r="G44" s="30" t="s">
        <v>443</v>
      </c>
    </row>
    <row r="45" spans="1:7" ht="12.95" customHeight="1">
      <c r="A45" s="1"/>
      <c r="B45" s="11" t="s">
        <v>103</v>
      </c>
      <c r="C45" s="12" t="s">
        <v>53</v>
      </c>
      <c r="D45" s="12" t="s">
        <v>53</v>
      </c>
      <c r="E45" s="12" t="s">
        <v>53</v>
      </c>
      <c r="F45" s="19">
        <v>196957.06</v>
      </c>
      <c r="G45" s="20">
        <v>0.67730000000000001</v>
      </c>
    </row>
    <row r="46" spans="1:7" ht="12.95" customHeight="1">
      <c r="A46" s="1"/>
      <c r="B46" s="21" t="s">
        <v>609</v>
      </c>
      <c r="C46" s="2" t="s">
        <v>53</v>
      </c>
      <c r="D46" s="2" t="s">
        <v>53</v>
      </c>
      <c r="E46" s="2" t="s">
        <v>53</v>
      </c>
      <c r="F46" s="28" t="s">
        <v>137</v>
      </c>
      <c r="G46" s="29" t="s">
        <v>137</v>
      </c>
    </row>
    <row r="47" spans="1:7" ht="12.95" customHeight="1">
      <c r="A47" s="1"/>
      <c r="B47" s="21" t="s">
        <v>103</v>
      </c>
      <c r="C47" s="2" t="s">
        <v>53</v>
      </c>
      <c r="D47" s="2" t="s">
        <v>53</v>
      </c>
      <c r="E47" s="2" t="s">
        <v>53</v>
      </c>
      <c r="F47" s="28" t="s">
        <v>137</v>
      </c>
      <c r="G47" s="29" t="s">
        <v>137</v>
      </c>
    </row>
    <row r="48" spans="1:7" ht="12.95" customHeight="1">
      <c r="A48" s="1"/>
      <c r="B48" s="21" t="s">
        <v>108</v>
      </c>
      <c r="C48" s="22" t="s">
        <v>53</v>
      </c>
      <c r="D48" s="2" t="s">
        <v>53</v>
      </c>
      <c r="E48" s="22" t="s">
        <v>53</v>
      </c>
      <c r="F48" s="19">
        <v>196957.06</v>
      </c>
      <c r="G48" s="20">
        <v>0.67730000000000001</v>
      </c>
    </row>
    <row r="49" spans="1:7" ht="12.95" customHeight="1">
      <c r="A49" s="1"/>
      <c r="B49" s="11" t="s">
        <v>613</v>
      </c>
      <c r="C49" s="12" t="s">
        <v>53</v>
      </c>
      <c r="D49" s="12" t="s">
        <v>53</v>
      </c>
      <c r="E49" s="12" t="s">
        <v>53</v>
      </c>
      <c r="F49" s="1"/>
      <c r="G49" s="13" t="s">
        <v>53</v>
      </c>
    </row>
    <row r="50" spans="1:7" ht="12.95" customHeight="1">
      <c r="A50" s="1"/>
      <c r="B50" s="11" t="s">
        <v>922</v>
      </c>
      <c r="C50" s="12" t="s">
        <v>53</v>
      </c>
      <c r="D50" s="12" t="s">
        <v>53</v>
      </c>
      <c r="E50" s="12" t="s">
        <v>53</v>
      </c>
      <c r="F50" s="1"/>
      <c r="G50" s="13" t="s">
        <v>53</v>
      </c>
    </row>
    <row r="51" spans="1:7" ht="12.95" customHeight="1">
      <c r="A51" s="14" t="s">
        <v>1069</v>
      </c>
      <c r="B51" s="15" t="s">
        <v>1070</v>
      </c>
      <c r="C51" s="12" t="s">
        <v>53</v>
      </c>
      <c r="D51" s="12" t="s">
        <v>53</v>
      </c>
      <c r="E51" s="16">
        <v>-5334</v>
      </c>
      <c r="F51" s="17">
        <v>-6.48</v>
      </c>
      <c r="G51" s="30" t="s">
        <v>443</v>
      </c>
    </row>
    <row r="52" spans="1:7" ht="12.95" customHeight="1">
      <c r="A52" s="14" t="s">
        <v>1071</v>
      </c>
      <c r="B52" s="15" t="s">
        <v>1072</v>
      </c>
      <c r="C52" s="12" t="s">
        <v>53</v>
      </c>
      <c r="D52" s="12" t="s">
        <v>53</v>
      </c>
      <c r="E52" s="16">
        <v>-700</v>
      </c>
      <c r="F52" s="17">
        <v>-8.9600000000000009</v>
      </c>
      <c r="G52" s="30" t="s">
        <v>443</v>
      </c>
    </row>
    <row r="53" spans="1:7" ht="12.95" customHeight="1">
      <c r="A53" s="14" t="s">
        <v>1073</v>
      </c>
      <c r="B53" s="15" t="s">
        <v>1074</v>
      </c>
      <c r="C53" s="12" t="s">
        <v>53</v>
      </c>
      <c r="D53" s="12" t="s">
        <v>53</v>
      </c>
      <c r="E53" s="16">
        <v>-5400</v>
      </c>
      <c r="F53" s="17">
        <v>-17.43</v>
      </c>
      <c r="G53" s="18">
        <v>-1E-4</v>
      </c>
    </row>
    <row r="54" spans="1:7" ht="12.95" customHeight="1">
      <c r="A54" s="14" t="s">
        <v>1075</v>
      </c>
      <c r="B54" s="15" t="s">
        <v>1076</v>
      </c>
      <c r="C54" s="12" t="s">
        <v>53</v>
      </c>
      <c r="D54" s="12" t="s">
        <v>53</v>
      </c>
      <c r="E54" s="16">
        <v>-24000</v>
      </c>
      <c r="F54" s="17">
        <v>-45.71</v>
      </c>
      <c r="G54" s="18">
        <v>-2.0000000000000001E-4</v>
      </c>
    </row>
    <row r="55" spans="1:7" ht="12.95" customHeight="1">
      <c r="A55" s="14" t="s">
        <v>1077</v>
      </c>
      <c r="B55" s="15" t="s">
        <v>1078</v>
      </c>
      <c r="C55" s="12" t="s">
        <v>53</v>
      </c>
      <c r="D55" s="12" t="s">
        <v>53</v>
      </c>
      <c r="E55" s="16">
        <v>-25200</v>
      </c>
      <c r="F55" s="17">
        <v>-139.76</v>
      </c>
      <c r="G55" s="18">
        <v>-5.0000000000000001E-4</v>
      </c>
    </row>
    <row r="56" spans="1:7" ht="12.95" customHeight="1">
      <c r="A56" s="14" t="s">
        <v>1079</v>
      </c>
      <c r="B56" s="15" t="s">
        <v>1080</v>
      </c>
      <c r="C56" s="12" t="s">
        <v>53</v>
      </c>
      <c r="D56" s="12" t="s">
        <v>53</v>
      </c>
      <c r="E56" s="16">
        <v>-20300</v>
      </c>
      <c r="F56" s="17">
        <v>-155.81</v>
      </c>
      <c r="G56" s="18">
        <v>-5.0000000000000001E-4</v>
      </c>
    </row>
    <row r="57" spans="1:7" ht="12.95" customHeight="1">
      <c r="A57" s="14" t="s">
        <v>1081</v>
      </c>
      <c r="B57" s="15" t="s">
        <v>1082</v>
      </c>
      <c r="C57" s="12" t="s">
        <v>53</v>
      </c>
      <c r="D57" s="12" t="s">
        <v>53</v>
      </c>
      <c r="E57" s="16">
        <v>-57000</v>
      </c>
      <c r="F57" s="17">
        <v>-163.05000000000001</v>
      </c>
      <c r="G57" s="18">
        <v>-5.9999999999999995E-4</v>
      </c>
    </row>
    <row r="58" spans="1:7" ht="12.95" customHeight="1">
      <c r="A58" s="14" t="s">
        <v>1083</v>
      </c>
      <c r="B58" s="15" t="s">
        <v>1084</v>
      </c>
      <c r="C58" s="12" t="s">
        <v>53</v>
      </c>
      <c r="D58" s="12" t="s">
        <v>53</v>
      </c>
      <c r="E58" s="16">
        <v>-14800</v>
      </c>
      <c r="F58" s="17">
        <v>-364.25</v>
      </c>
      <c r="G58" s="18">
        <v>-1.2999999999999999E-3</v>
      </c>
    </row>
    <row r="59" spans="1:7" ht="12.95" customHeight="1">
      <c r="A59" s="14" t="s">
        <v>1085</v>
      </c>
      <c r="B59" s="15" t="s">
        <v>1086</v>
      </c>
      <c r="C59" s="12" t="s">
        <v>53</v>
      </c>
      <c r="D59" s="12" t="s">
        <v>53</v>
      </c>
      <c r="E59" s="16">
        <v>-295000</v>
      </c>
      <c r="F59" s="17">
        <v>-497.22</v>
      </c>
      <c r="G59" s="18">
        <v>-1.6999999999999999E-3</v>
      </c>
    </row>
    <row r="60" spans="1:7" ht="12.95" customHeight="1">
      <c r="A60" s="14" t="s">
        <v>1087</v>
      </c>
      <c r="B60" s="15" t="s">
        <v>1088</v>
      </c>
      <c r="C60" s="12" t="s">
        <v>53</v>
      </c>
      <c r="D60" s="12" t="s">
        <v>53</v>
      </c>
      <c r="E60" s="16">
        <v>-5500</v>
      </c>
      <c r="F60" s="17">
        <v>-520.29999999999995</v>
      </c>
      <c r="G60" s="18">
        <v>-1.8E-3</v>
      </c>
    </row>
    <row r="61" spans="1:7" ht="12.95" customHeight="1">
      <c r="A61" s="14" t="s">
        <v>933</v>
      </c>
      <c r="B61" s="15" t="s">
        <v>934</v>
      </c>
      <c r="C61" s="12" t="s">
        <v>53</v>
      </c>
      <c r="D61" s="12" t="s">
        <v>53</v>
      </c>
      <c r="E61" s="16">
        <v>-112000</v>
      </c>
      <c r="F61" s="17">
        <v>-638.01</v>
      </c>
      <c r="G61" s="18">
        <v>-2.2000000000000001E-3</v>
      </c>
    </row>
    <row r="62" spans="1:7" ht="12.95" customHeight="1">
      <c r="A62" s="14" t="s">
        <v>937</v>
      </c>
      <c r="B62" s="15" t="s">
        <v>938</v>
      </c>
      <c r="C62" s="12" t="s">
        <v>53</v>
      </c>
      <c r="D62" s="12" t="s">
        <v>53</v>
      </c>
      <c r="E62" s="16">
        <v>-1180000</v>
      </c>
      <c r="F62" s="17">
        <v>-732.19</v>
      </c>
      <c r="G62" s="18">
        <v>-2.5000000000000001E-3</v>
      </c>
    </row>
    <row r="63" spans="1:7" ht="12.95" customHeight="1">
      <c r="A63" s="14" t="s">
        <v>947</v>
      </c>
      <c r="B63" s="15" t="s">
        <v>948</v>
      </c>
      <c r="C63" s="12" t="s">
        <v>53</v>
      </c>
      <c r="D63" s="12" t="s">
        <v>53</v>
      </c>
      <c r="E63" s="16">
        <v>-179000</v>
      </c>
      <c r="F63" s="17">
        <v>-823.85</v>
      </c>
      <c r="G63" s="18">
        <v>-2.8E-3</v>
      </c>
    </row>
    <row r="64" spans="1:7" ht="12.95" customHeight="1">
      <c r="A64" s="14" t="s">
        <v>961</v>
      </c>
      <c r="B64" s="15" t="s">
        <v>962</v>
      </c>
      <c r="C64" s="12" t="s">
        <v>53</v>
      </c>
      <c r="D64" s="12" t="s">
        <v>53</v>
      </c>
      <c r="E64" s="16">
        <v>-78000</v>
      </c>
      <c r="F64" s="17">
        <v>-1403.26</v>
      </c>
      <c r="G64" s="18">
        <v>-4.7999999999999996E-3</v>
      </c>
    </row>
    <row r="65" spans="1:7" ht="12.95" customHeight="1">
      <c r="A65" s="14" t="s">
        <v>955</v>
      </c>
      <c r="B65" s="15" t="s">
        <v>956</v>
      </c>
      <c r="C65" s="12" t="s">
        <v>53</v>
      </c>
      <c r="D65" s="12" t="s">
        <v>53</v>
      </c>
      <c r="E65" s="16">
        <v>-100000</v>
      </c>
      <c r="F65" s="17">
        <v>-1456.55</v>
      </c>
      <c r="G65" s="18">
        <v>-5.0000000000000001E-3</v>
      </c>
    </row>
    <row r="66" spans="1:7" ht="12.95" customHeight="1">
      <c r="A66" s="14" t="s">
        <v>1089</v>
      </c>
      <c r="B66" s="15" t="s">
        <v>1090</v>
      </c>
      <c r="C66" s="12" t="s">
        <v>53</v>
      </c>
      <c r="D66" s="12" t="s">
        <v>53</v>
      </c>
      <c r="E66" s="16">
        <v>-328900</v>
      </c>
      <c r="F66" s="17">
        <v>-1583.32</v>
      </c>
      <c r="G66" s="18">
        <v>-5.4000000000000003E-3</v>
      </c>
    </row>
    <row r="67" spans="1:7" ht="12.95" customHeight="1">
      <c r="A67" s="14" t="s">
        <v>945</v>
      </c>
      <c r="B67" s="15" t="s">
        <v>946</v>
      </c>
      <c r="C67" s="12" t="s">
        <v>53</v>
      </c>
      <c r="D67" s="12" t="s">
        <v>53</v>
      </c>
      <c r="E67" s="16">
        <v>-55500</v>
      </c>
      <c r="F67" s="17">
        <v>-1780.94</v>
      </c>
      <c r="G67" s="18">
        <v>-6.1000000000000004E-3</v>
      </c>
    </row>
    <row r="68" spans="1:7" ht="12.95" customHeight="1">
      <c r="A68" s="14" t="s">
        <v>953</v>
      </c>
      <c r="B68" s="15" t="s">
        <v>954</v>
      </c>
      <c r="C68" s="12" t="s">
        <v>53</v>
      </c>
      <c r="D68" s="12" t="s">
        <v>53</v>
      </c>
      <c r="E68" s="16">
        <v>-828000</v>
      </c>
      <c r="F68" s="17">
        <v>-1980.58</v>
      </c>
      <c r="G68" s="18">
        <v>-6.7999999999999996E-3</v>
      </c>
    </row>
    <row r="69" spans="1:7" ht="12.95" customHeight="1">
      <c r="A69" s="14" t="s">
        <v>1091</v>
      </c>
      <c r="B69" s="15" t="s">
        <v>1092</v>
      </c>
      <c r="C69" s="12" t="s">
        <v>53</v>
      </c>
      <c r="D69" s="12" t="s">
        <v>53</v>
      </c>
      <c r="E69" s="16">
        <v>-651000</v>
      </c>
      <c r="F69" s="17">
        <v>-2188.34</v>
      </c>
      <c r="G69" s="18">
        <v>-7.4999999999999997E-3</v>
      </c>
    </row>
    <row r="70" spans="1:7" ht="12.95" customHeight="1">
      <c r="A70" s="14" t="s">
        <v>1093</v>
      </c>
      <c r="B70" s="15" t="s">
        <v>1094</v>
      </c>
      <c r="C70" s="12" t="s">
        <v>53</v>
      </c>
      <c r="D70" s="12" t="s">
        <v>53</v>
      </c>
      <c r="E70" s="16">
        <v>-450000</v>
      </c>
      <c r="F70" s="17">
        <v>-2409.3000000000002</v>
      </c>
      <c r="G70" s="18">
        <v>-8.3000000000000001E-3</v>
      </c>
    </row>
    <row r="71" spans="1:7" ht="12.95" customHeight="1">
      <c r="A71" s="14" t="s">
        <v>1095</v>
      </c>
      <c r="B71" s="15" t="s">
        <v>1096</v>
      </c>
      <c r="C71" s="12" t="s">
        <v>53</v>
      </c>
      <c r="D71" s="12" t="s">
        <v>53</v>
      </c>
      <c r="E71" s="16">
        <v>-1610000</v>
      </c>
      <c r="F71" s="17">
        <v>-2472.16</v>
      </c>
      <c r="G71" s="18">
        <v>-8.5000000000000006E-3</v>
      </c>
    </row>
    <row r="72" spans="1:7" ht="12.95" customHeight="1">
      <c r="A72" s="14" t="s">
        <v>943</v>
      </c>
      <c r="B72" s="15" t="s">
        <v>944</v>
      </c>
      <c r="C72" s="12" t="s">
        <v>53</v>
      </c>
      <c r="D72" s="12" t="s">
        <v>53</v>
      </c>
      <c r="E72" s="16">
        <v>-128400</v>
      </c>
      <c r="F72" s="17">
        <v>-2487.4299999999998</v>
      </c>
      <c r="G72" s="18">
        <v>-8.6E-3</v>
      </c>
    </row>
    <row r="73" spans="1:7" ht="12.95" customHeight="1">
      <c r="A73" s="14" t="s">
        <v>959</v>
      </c>
      <c r="B73" s="15" t="s">
        <v>960</v>
      </c>
      <c r="C73" s="12" t="s">
        <v>53</v>
      </c>
      <c r="D73" s="12" t="s">
        <v>53</v>
      </c>
      <c r="E73" s="16">
        <v>-651250</v>
      </c>
      <c r="F73" s="17">
        <v>-3920.2</v>
      </c>
      <c r="G73" s="18">
        <v>-1.35E-2</v>
      </c>
    </row>
    <row r="74" spans="1:7" ht="12.95" customHeight="1">
      <c r="A74" s="14" t="s">
        <v>949</v>
      </c>
      <c r="B74" s="15" t="s">
        <v>950</v>
      </c>
      <c r="C74" s="12" t="s">
        <v>53</v>
      </c>
      <c r="D74" s="12" t="s">
        <v>53</v>
      </c>
      <c r="E74" s="16">
        <v>-106600</v>
      </c>
      <c r="F74" s="17">
        <v>-4345.0200000000004</v>
      </c>
      <c r="G74" s="18">
        <v>-1.49E-2</v>
      </c>
    </row>
    <row r="75" spans="1:7" ht="12.95" customHeight="1">
      <c r="A75" s="14" t="s">
        <v>1097</v>
      </c>
      <c r="B75" s="15" t="s">
        <v>1098</v>
      </c>
      <c r="C75" s="12" t="s">
        <v>53</v>
      </c>
      <c r="D75" s="12" t="s">
        <v>53</v>
      </c>
      <c r="E75" s="16">
        <v>-330000</v>
      </c>
      <c r="F75" s="17">
        <v>-4610.6000000000004</v>
      </c>
      <c r="G75" s="18">
        <v>-1.5900000000000001E-2</v>
      </c>
    </row>
    <row r="76" spans="1:7" ht="12.95" customHeight="1">
      <c r="A76" s="14" t="s">
        <v>1099</v>
      </c>
      <c r="B76" s="15" t="s">
        <v>1100</v>
      </c>
      <c r="C76" s="12" t="s">
        <v>53</v>
      </c>
      <c r="D76" s="12" t="s">
        <v>53</v>
      </c>
      <c r="E76" s="16">
        <v>-255200</v>
      </c>
      <c r="F76" s="17">
        <v>-4731.1499999999996</v>
      </c>
      <c r="G76" s="18">
        <v>-1.6299999999999999E-2</v>
      </c>
    </row>
    <row r="77" spans="1:7" ht="12.95" customHeight="1">
      <c r="A77" s="14" t="s">
        <v>1101</v>
      </c>
      <c r="B77" s="15" t="s">
        <v>1102</v>
      </c>
      <c r="C77" s="12" t="s">
        <v>53</v>
      </c>
      <c r="D77" s="12" t="s">
        <v>53</v>
      </c>
      <c r="E77" s="16">
        <v>-447750</v>
      </c>
      <c r="F77" s="17">
        <v>-5337.4</v>
      </c>
      <c r="G77" s="18">
        <v>-1.84E-2</v>
      </c>
    </row>
    <row r="78" spans="1:7" ht="12.95" customHeight="1">
      <c r="A78" s="14" t="s">
        <v>1103</v>
      </c>
      <c r="B78" s="15" t="s">
        <v>1104</v>
      </c>
      <c r="C78" s="12" t="s">
        <v>53</v>
      </c>
      <c r="D78" s="12" t="s">
        <v>53</v>
      </c>
      <c r="E78" s="16">
        <v>-721200</v>
      </c>
      <c r="F78" s="17">
        <v>-5525.11</v>
      </c>
      <c r="G78" s="18">
        <v>-1.9E-2</v>
      </c>
    </row>
    <row r="79" spans="1:7" ht="12.95" customHeight="1">
      <c r="A79" s="14" t="s">
        <v>1105</v>
      </c>
      <c r="B79" s="15" t="s">
        <v>1106</v>
      </c>
      <c r="C79" s="12" t="s">
        <v>53</v>
      </c>
      <c r="D79" s="12" t="s">
        <v>53</v>
      </c>
      <c r="E79" s="16">
        <v>-1296250</v>
      </c>
      <c r="F79" s="17">
        <v>-5626.37</v>
      </c>
      <c r="G79" s="18">
        <v>-1.9300000000000001E-2</v>
      </c>
    </row>
    <row r="80" spans="1:7" ht="12.95" customHeight="1">
      <c r="A80" s="14" t="s">
        <v>1107</v>
      </c>
      <c r="B80" s="15" t="s">
        <v>1108</v>
      </c>
      <c r="C80" s="12" t="s">
        <v>53</v>
      </c>
      <c r="D80" s="12" t="s">
        <v>53</v>
      </c>
      <c r="E80" s="16">
        <v>-1134375</v>
      </c>
      <c r="F80" s="17">
        <v>-6157.39</v>
      </c>
      <c r="G80" s="18">
        <v>-2.12E-2</v>
      </c>
    </row>
    <row r="81" spans="1:7" ht="12.95" customHeight="1">
      <c r="A81" s="14" t="s">
        <v>963</v>
      </c>
      <c r="B81" s="15" t="s">
        <v>964</v>
      </c>
      <c r="C81" s="12" t="s">
        <v>53</v>
      </c>
      <c r="D81" s="12" t="s">
        <v>53</v>
      </c>
      <c r="E81" s="16">
        <v>-623000</v>
      </c>
      <c r="F81" s="17">
        <v>-7984.06</v>
      </c>
      <c r="G81" s="18">
        <v>-2.75E-2</v>
      </c>
    </row>
    <row r="82" spans="1:7" ht="12.95" customHeight="1">
      <c r="A82" s="14" t="s">
        <v>1109</v>
      </c>
      <c r="B82" s="15" t="s">
        <v>1110</v>
      </c>
      <c r="C82" s="12" t="s">
        <v>53</v>
      </c>
      <c r="D82" s="12" t="s">
        <v>53</v>
      </c>
      <c r="E82" s="16">
        <v>-2063865</v>
      </c>
      <c r="F82" s="17">
        <v>-9473.14</v>
      </c>
      <c r="G82" s="18">
        <v>-3.2599999999999997E-2</v>
      </c>
    </row>
    <row r="83" spans="1:7" ht="12.95" customHeight="1">
      <c r="A83" s="14" t="s">
        <v>1111</v>
      </c>
      <c r="B83" s="15" t="s">
        <v>1112</v>
      </c>
      <c r="C83" s="12" t="s">
        <v>53</v>
      </c>
      <c r="D83" s="12" t="s">
        <v>53</v>
      </c>
      <c r="E83" s="16">
        <v>-7800000</v>
      </c>
      <c r="F83" s="17">
        <v>-11512.8</v>
      </c>
      <c r="G83" s="18">
        <v>-3.9600000000000003E-2</v>
      </c>
    </row>
    <row r="84" spans="1:7" ht="12.95" customHeight="1">
      <c r="A84" s="14" t="s">
        <v>1113</v>
      </c>
      <c r="B84" s="15" t="s">
        <v>1114</v>
      </c>
      <c r="C84" s="12" t="s">
        <v>53</v>
      </c>
      <c r="D84" s="12" t="s">
        <v>53</v>
      </c>
      <c r="E84" s="16">
        <v>-183600</v>
      </c>
      <c r="F84" s="17">
        <v>-13626.7</v>
      </c>
      <c r="G84" s="18">
        <v>-4.6899999999999997E-2</v>
      </c>
    </row>
    <row r="85" spans="1:7" ht="12.95" customHeight="1">
      <c r="A85" s="14" t="s">
        <v>941</v>
      </c>
      <c r="B85" s="15" t="s">
        <v>942</v>
      </c>
      <c r="C85" s="12" t="s">
        <v>53</v>
      </c>
      <c r="D85" s="12" t="s">
        <v>53</v>
      </c>
      <c r="E85" s="16">
        <v>-1196625</v>
      </c>
      <c r="F85" s="17">
        <v>-15673.39</v>
      </c>
      <c r="G85" s="18">
        <v>-5.3900000000000003E-2</v>
      </c>
    </row>
    <row r="86" spans="1:7" ht="12.95" customHeight="1">
      <c r="A86" s="14" t="s">
        <v>969</v>
      </c>
      <c r="B86" s="15" t="s">
        <v>970</v>
      </c>
      <c r="C86" s="12" t="s">
        <v>53</v>
      </c>
      <c r="D86" s="12" t="s">
        <v>53</v>
      </c>
      <c r="E86" s="16">
        <v>-1669000</v>
      </c>
      <c r="F86" s="17">
        <v>-25468.94</v>
      </c>
      <c r="G86" s="18">
        <v>-8.7599999999999997E-2</v>
      </c>
    </row>
    <row r="87" spans="1:7" ht="12.95" customHeight="1">
      <c r="A87" s="14" t="s">
        <v>965</v>
      </c>
      <c r="B87" s="15" t="s">
        <v>966</v>
      </c>
      <c r="C87" s="12" t="s">
        <v>53</v>
      </c>
      <c r="D87" s="12" t="s">
        <v>53</v>
      </c>
      <c r="E87" s="16">
        <v>-599500</v>
      </c>
      <c r="F87" s="17">
        <v>-25497.63</v>
      </c>
      <c r="G87" s="18">
        <v>-8.77E-2</v>
      </c>
    </row>
    <row r="88" spans="1:7" ht="12.95" customHeight="1">
      <c r="A88" s="14" t="s">
        <v>967</v>
      </c>
      <c r="B88" s="15" t="s">
        <v>968</v>
      </c>
      <c r="C88" s="12" t="s">
        <v>53</v>
      </c>
      <c r="D88" s="12" t="s">
        <v>53</v>
      </c>
      <c r="E88" s="16">
        <v>-1107000</v>
      </c>
      <c r="F88" s="17">
        <v>-26910.06</v>
      </c>
      <c r="G88" s="18">
        <v>-9.2499999999999999E-2</v>
      </c>
    </row>
    <row r="89" spans="1:7" ht="12.95" customHeight="1">
      <c r="A89" s="1"/>
      <c r="B89" s="11" t="s">
        <v>103</v>
      </c>
      <c r="C89" s="12" t="s">
        <v>53</v>
      </c>
      <c r="D89" s="12" t="s">
        <v>53</v>
      </c>
      <c r="E89" s="12" t="s">
        <v>53</v>
      </c>
      <c r="F89" s="19">
        <v>-198274.86</v>
      </c>
      <c r="G89" s="20">
        <v>-0.68200000000000005</v>
      </c>
    </row>
    <row r="90" spans="1:7" ht="12.95" customHeight="1">
      <c r="A90" s="1"/>
      <c r="B90" s="21" t="s">
        <v>108</v>
      </c>
      <c r="C90" s="22" t="s">
        <v>53</v>
      </c>
      <c r="D90" s="2" t="s">
        <v>53</v>
      </c>
      <c r="E90" s="22" t="s">
        <v>53</v>
      </c>
      <c r="F90" s="19">
        <v>-198274.86</v>
      </c>
      <c r="G90" s="20">
        <v>-0.68200000000000005</v>
      </c>
    </row>
    <row r="91" spans="1:7" ht="12.95" customHeight="1">
      <c r="A91" s="1"/>
      <c r="B91" s="11" t="s">
        <v>61</v>
      </c>
      <c r="C91" s="12" t="s">
        <v>53</v>
      </c>
      <c r="D91" s="12" t="s">
        <v>53</v>
      </c>
      <c r="E91" s="12" t="s">
        <v>53</v>
      </c>
      <c r="F91" s="1"/>
      <c r="G91" s="13" t="s">
        <v>53</v>
      </c>
    </row>
    <row r="92" spans="1:7" ht="12.95" customHeight="1">
      <c r="A92" s="1"/>
      <c r="B92" s="11" t="s">
        <v>62</v>
      </c>
      <c r="C92" s="12" t="s">
        <v>53</v>
      </c>
      <c r="D92" s="12" t="s">
        <v>53</v>
      </c>
      <c r="E92" s="12" t="s">
        <v>53</v>
      </c>
      <c r="F92" s="1"/>
      <c r="G92" s="13" t="s">
        <v>53</v>
      </c>
    </row>
    <row r="93" spans="1:7" ht="12.95" customHeight="1">
      <c r="A93" s="14" t="s">
        <v>1115</v>
      </c>
      <c r="B93" s="15" t="s">
        <v>1116</v>
      </c>
      <c r="C93" s="12" t="s">
        <v>1117</v>
      </c>
      <c r="D93" s="12" t="s">
        <v>66</v>
      </c>
      <c r="E93" s="16">
        <v>500</v>
      </c>
      <c r="F93" s="17">
        <v>5092.99</v>
      </c>
      <c r="G93" s="18">
        <v>1.7500000000000002E-2</v>
      </c>
    </row>
    <row r="94" spans="1:7" ht="12.95" customHeight="1">
      <c r="A94" s="14" t="s">
        <v>1118</v>
      </c>
      <c r="B94" s="15" t="s">
        <v>3123</v>
      </c>
      <c r="C94" s="12" t="s">
        <v>1119</v>
      </c>
      <c r="D94" s="12" t="s">
        <v>66</v>
      </c>
      <c r="E94" s="16">
        <v>27</v>
      </c>
      <c r="F94" s="17">
        <v>2736.03</v>
      </c>
      <c r="G94" s="18">
        <v>9.4000000000000004E-3</v>
      </c>
    </row>
    <row r="95" spans="1:7" ht="12.95" customHeight="1">
      <c r="A95" s="14" t="s">
        <v>252</v>
      </c>
      <c r="B95" s="15" t="s">
        <v>3119</v>
      </c>
      <c r="C95" s="12" t="s">
        <v>253</v>
      </c>
      <c r="D95" s="12" t="s">
        <v>76</v>
      </c>
      <c r="E95" s="16">
        <v>250</v>
      </c>
      <c r="F95" s="17">
        <v>2559.94</v>
      </c>
      <c r="G95" s="18">
        <v>8.8000000000000005E-3</v>
      </c>
    </row>
    <row r="96" spans="1:7" ht="12.95" customHeight="1">
      <c r="A96" s="14" t="s">
        <v>1120</v>
      </c>
      <c r="B96" s="15" t="s">
        <v>1121</v>
      </c>
      <c r="C96" s="12" t="s">
        <v>1122</v>
      </c>
      <c r="D96" s="12" t="s">
        <v>66</v>
      </c>
      <c r="E96" s="16">
        <v>250</v>
      </c>
      <c r="F96" s="17">
        <v>2529.5</v>
      </c>
      <c r="G96" s="18">
        <v>8.6999999999999994E-3</v>
      </c>
    </row>
    <row r="97" spans="1:7" ht="12.95" customHeight="1">
      <c r="A97" s="14" t="s">
        <v>1123</v>
      </c>
      <c r="B97" s="15" t="s">
        <v>1124</v>
      </c>
      <c r="C97" s="12" t="s">
        <v>1125</v>
      </c>
      <c r="D97" s="12" t="s">
        <v>66</v>
      </c>
      <c r="E97" s="16">
        <v>250</v>
      </c>
      <c r="F97" s="17">
        <v>2521.25</v>
      </c>
      <c r="G97" s="18">
        <v>8.6999999999999994E-3</v>
      </c>
    </row>
    <row r="98" spans="1:7" ht="12.95" customHeight="1">
      <c r="A98" s="14" t="s">
        <v>1126</v>
      </c>
      <c r="B98" s="15" t="s">
        <v>1127</v>
      </c>
      <c r="C98" s="12" t="s">
        <v>1128</v>
      </c>
      <c r="D98" s="12" t="s">
        <v>66</v>
      </c>
      <c r="E98" s="16">
        <v>250</v>
      </c>
      <c r="F98" s="17">
        <v>2514.21</v>
      </c>
      <c r="G98" s="18">
        <v>8.6E-3</v>
      </c>
    </row>
    <row r="99" spans="1:7" ht="12.95" customHeight="1">
      <c r="A99" s="14" t="s">
        <v>1129</v>
      </c>
      <c r="B99" s="15" t="s">
        <v>1130</v>
      </c>
      <c r="C99" s="12" t="s">
        <v>1131</v>
      </c>
      <c r="D99" s="12" t="s">
        <v>66</v>
      </c>
      <c r="E99" s="16">
        <v>250</v>
      </c>
      <c r="F99" s="17">
        <v>2513.81</v>
      </c>
      <c r="G99" s="18">
        <v>8.6E-3</v>
      </c>
    </row>
    <row r="100" spans="1:7" ht="12.95" customHeight="1">
      <c r="A100" s="14" t="s">
        <v>1132</v>
      </c>
      <c r="B100" s="15" t="s">
        <v>1133</v>
      </c>
      <c r="C100" s="12" t="s">
        <v>1134</v>
      </c>
      <c r="D100" s="12" t="s">
        <v>66</v>
      </c>
      <c r="E100" s="16">
        <v>250</v>
      </c>
      <c r="F100" s="17">
        <v>2513.62</v>
      </c>
      <c r="G100" s="18">
        <v>8.6E-3</v>
      </c>
    </row>
    <row r="101" spans="1:7" ht="12.95" customHeight="1">
      <c r="A101" s="14" t="s">
        <v>1135</v>
      </c>
      <c r="B101" s="15" t="s">
        <v>1136</v>
      </c>
      <c r="C101" s="12" t="s">
        <v>1137</v>
      </c>
      <c r="D101" s="12" t="s">
        <v>129</v>
      </c>
      <c r="E101" s="16">
        <v>250</v>
      </c>
      <c r="F101" s="17">
        <v>2511.25</v>
      </c>
      <c r="G101" s="18">
        <v>8.6E-3</v>
      </c>
    </row>
    <row r="102" spans="1:7" ht="12.95" customHeight="1">
      <c r="A102" s="14" t="s">
        <v>977</v>
      </c>
      <c r="B102" s="15" t="s">
        <v>978</v>
      </c>
      <c r="C102" s="12" t="s">
        <v>979</v>
      </c>
      <c r="D102" s="12" t="s">
        <v>66</v>
      </c>
      <c r="E102" s="16">
        <v>250</v>
      </c>
      <c r="F102" s="17">
        <v>2509.34</v>
      </c>
      <c r="G102" s="18">
        <v>8.6E-3</v>
      </c>
    </row>
    <row r="103" spans="1:7" ht="12.95" customHeight="1">
      <c r="A103" s="14" t="s">
        <v>1138</v>
      </c>
      <c r="B103" s="15" t="s">
        <v>1139</v>
      </c>
      <c r="C103" s="12" t="s">
        <v>1140</v>
      </c>
      <c r="D103" s="12" t="s">
        <v>66</v>
      </c>
      <c r="E103" s="16">
        <v>250</v>
      </c>
      <c r="F103" s="17">
        <v>2503.2600000000002</v>
      </c>
      <c r="G103" s="18">
        <v>8.6E-3</v>
      </c>
    </row>
    <row r="104" spans="1:7" ht="12.95" customHeight="1">
      <c r="A104" s="14" t="s">
        <v>974</v>
      </c>
      <c r="B104" s="15" t="s">
        <v>975</v>
      </c>
      <c r="C104" s="12" t="s">
        <v>976</v>
      </c>
      <c r="D104" s="12" t="s">
        <v>66</v>
      </c>
      <c r="E104" s="16">
        <v>250</v>
      </c>
      <c r="F104" s="17">
        <v>2499.79</v>
      </c>
      <c r="G104" s="18">
        <v>8.6E-3</v>
      </c>
    </row>
    <row r="105" spans="1:7" ht="12.95" customHeight="1">
      <c r="A105" s="14" t="s">
        <v>1141</v>
      </c>
      <c r="B105" s="15" t="s">
        <v>1142</v>
      </c>
      <c r="C105" s="12" t="s">
        <v>1143</v>
      </c>
      <c r="D105" s="12" t="s">
        <v>66</v>
      </c>
      <c r="E105" s="16">
        <v>250</v>
      </c>
      <c r="F105" s="17">
        <v>2487.8000000000002</v>
      </c>
      <c r="G105" s="18">
        <v>8.6E-3</v>
      </c>
    </row>
    <row r="106" spans="1:7" ht="12.95" customHeight="1">
      <c r="A106" s="14" t="s">
        <v>1144</v>
      </c>
      <c r="B106" s="15" t="s">
        <v>1145</v>
      </c>
      <c r="C106" s="12" t="s">
        <v>1146</v>
      </c>
      <c r="D106" s="12" t="s">
        <v>66</v>
      </c>
      <c r="E106" s="16">
        <v>200</v>
      </c>
      <c r="F106" s="17">
        <v>1995.78</v>
      </c>
      <c r="G106" s="18">
        <v>6.8999999999999999E-3</v>
      </c>
    </row>
    <row r="107" spans="1:7" ht="12.95" customHeight="1">
      <c r="A107" s="14" t="s">
        <v>1147</v>
      </c>
      <c r="B107" s="15" t="s">
        <v>3124</v>
      </c>
      <c r="C107" s="12" t="s">
        <v>1148</v>
      </c>
      <c r="D107" s="12" t="s">
        <v>793</v>
      </c>
      <c r="E107" s="16">
        <v>150</v>
      </c>
      <c r="F107" s="17">
        <v>1505.75</v>
      </c>
      <c r="G107" s="18">
        <v>5.1999999999999998E-3</v>
      </c>
    </row>
    <row r="108" spans="1:7" ht="12.95" customHeight="1">
      <c r="A108" s="14" t="s">
        <v>1149</v>
      </c>
      <c r="B108" s="15" t="s">
        <v>1150</v>
      </c>
      <c r="C108" s="12" t="s">
        <v>1151</v>
      </c>
      <c r="D108" s="12" t="s">
        <v>66</v>
      </c>
      <c r="E108" s="16">
        <v>150</v>
      </c>
      <c r="F108" s="17">
        <v>1505.22</v>
      </c>
      <c r="G108" s="18">
        <v>5.1999999999999998E-3</v>
      </c>
    </row>
    <row r="109" spans="1:7" ht="12.95" customHeight="1">
      <c r="A109" s="14" t="s">
        <v>1152</v>
      </c>
      <c r="B109" s="15" t="s">
        <v>1153</v>
      </c>
      <c r="C109" s="12" t="s">
        <v>1154</v>
      </c>
      <c r="D109" s="12" t="s">
        <v>66</v>
      </c>
      <c r="E109" s="16">
        <v>100</v>
      </c>
      <c r="F109" s="17">
        <v>1019.92</v>
      </c>
      <c r="G109" s="18">
        <v>3.5000000000000001E-3</v>
      </c>
    </row>
    <row r="110" spans="1:7" ht="12.95" customHeight="1">
      <c r="A110" s="14" t="s">
        <v>1155</v>
      </c>
      <c r="B110" s="15" t="s">
        <v>1156</v>
      </c>
      <c r="C110" s="12" t="s">
        <v>1157</v>
      </c>
      <c r="D110" s="12" t="s">
        <v>66</v>
      </c>
      <c r="E110" s="16">
        <v>100</v>
      </c>
      <c r="F110" s="17">
        <v>1013.37</v>
      </c>
      <c r="G110" s="18">
        <v>3.5000000000000001E-3</v>
      </c>
    </row>
    <row r="111" spans="1:7" ht="12.95" customHeight="1">
      <c r="A111" s="14" t="s">
        <v>1158</v>
      </c>
      <c r="B111" s="15" t="s">
        <v>1159</v>
      </c>
      <c r="C111" s="12" t="s">
        <v>1160</v>
      </c>
      <c r="D111" s="12" t="s">
        <v>102</v>
      </c>
      <c r="E111" s="16">
        <v>100</v>
      </c>
      <c r="F111" s="17">
        <v>1005.7</v>
      </c>
      <c r="G111" s="18">
        <v>3.5000000000000001E-3</v>
      </c>
    </row>
    <row r="112" spans="1:7" ht="12.95" customHeight="1">
      <c r="A112" s="14" t="s">
        <v>1161</v>
      </c>
      <c r="B112" s="15" t="s">
        <v>1162</v>
      </c>
      <c r="C112" s="12" t="s">
        <v>1163</v>
      </c>
      <c r="D112" s="12" t="s">
        <v>66</v>
      </c>
      <c r="E112" s="16">
        <v>40</v>
      </c>
      <c r="F112" s="17">
        <v>400.84</v>
      </c>
      <c r="G112" s="18">
        <v>1.4E-3</v>
      </c>
    </row>
    <row r="113" spans="1:7" ht="12.95" customHeight="1">
      <c r="A113" s="14" t="s">
        <v>1164</v>
      </c>
      <c r="B113" s="15" t="s">
        <v>1165</v>
      </c>
      <c r="C113" s="12" t="s">
        <v>1166</v>
      </c>
      <c r="D113" s="12" t="s">
        <v>102</v>
      </c>
      <c r="E113" s="16">
        <v>15</v>
      </c>
      <c r="F113" s="17">
        <v>375.62</v>
      </c>
      <c r="G113" s="18">
        <v>1.2999999999999999E-3</v>
      </c>
    </row>
    <row r="114" spans="1:7" ht="12.95" customHeight="1">
      <c r="A114" s="14" t="s">
        <v>1167</v>
      </c>
      <c r="B114" s="15" t="s">
        <v>1168</v>
      </c>
      <c r="C114" s="12" t="s">
        <v>1169</v>
      </c>
      <c r="D114" s="12" t="s">
        <v>66</v>
      </c>
      <c r="E114" s="16">
        <v>30</v>
      </c>
      <c r="F114" s="17">
        <v>306.2</v>
      </c>
      <c r="G114" s="18">
        <v>1.1000000000000001E-3</v>
      </c>
    </row>
    <row r="115" spans="1:7" ht="12.95" customHeight="1">
      <c r="A115" s="14" t="s">
        <v>1170</v>
      </c>
      <c r="B115" s="15" t="s">
        <v>1171</v>
      </c>
      <c r="C115" s="12" t="s">
        <v>1172</v>
      </c>
      <c r="D115" s="12" t="s">
        <v>102</v>
      </c>
      <c r="E115" s="16">
        <v>10</v>
      </c>
      <c r="F115" s="17">
        <v>114.26</v>
      </c>
      <c r="G115" s="18">
        <v>4.0000000000000002E-4</v>
      </c>
    </row>
    <row r="116" spans="1:7" ht="12.95" customHeight="1">
      <c r="A116" s="14" t="s">
        <v>1173</v>
      </c>
      <c r="B116" s="15" t="s">
        <v>1174</v>
      </c>
      <c r="C116" s="12" t="s">
        <v>1175</v>
      </c>
      <c r="D116" s="12" t="s">
        <v>66</v>
      </c>
      <c r="E116" s="16">
        <v>10</v>
      </c>
      <c r="F116" s="17">
        <v>100.42</v>
      </c>
      <c r="G116" s="18">
        <v>2.9999999999999997E-4</v>
      </c>
    </row>
    <row r="117" spans="1:7" ht="12.95" customHeight="1">
      <c r="A117" s="1"/>
      <c r="B117" s="11" t="s">
        <v>103</v>
      </c>
      <c r="C117" s="12" t="s">
        <v>53</v>
      </c>
      <c r="D117" s="12" t="s">
        <v>53</v>
      </c>
      <c r="E117" s="12" t="s">
        <v>53</v>
      </c>
      <c r="F117" s="19">
        <v>44835.87</v>
      </c>
      <c r="G117" s="20">
        <v>0.1542</v>
      </c>
    </row>
    <row r="118" spans="1:7" ht="12.95" customHeight="1">
      <c r="A118" s="1"/>
      <c r="B118" s="21" t="s">
        <v>104</v>
      </c>
      <c r="C118" s="2" t="s">
        <v>53</v>
      </c>
      <c r="D118" s="2" t="s">
        <v>53</v>
      </c>
      <c r="E118" s="2" t="s">
        <v>53</v>
      </c>
      <c r="F118" s="28" t="s">
        <v>137</v>
      </c>
      <c r="G118" s="29" t="s">
        <v>137</v>
      </c>
    </row>
    <row r="119" spans="1:7" ht="12.95" customHeight="1">
      <c r="A119" s="1"/>
      <c r="B119" s="21" t="s">
        <v>103</v>
      </c>
      <c r="C119" s="2" t="s">
        <v>53</v>
      </c>
      <c r="D119" s="2" t="s">
        <v>53</v>
      </c>
      <c r="E119" s="2" t="s">
        <v>53</v>
      </c>
      <c r="F119" s="28" t="s">
        <v>137</v>
      </c>
      <c r="G119" s="29" t="s">
        <v>137</v>
      </c>
    </row>
    <row r="120" spans="1:7" ht="12.95" customHeight="1">
      <c r="A120" s="1"/>
      <c r="B120" s="21" t="s">
        <v>108</v>
      </c>
      <c r="C120" s="22" t="s">
        <v>53</v>
      </c>
      <c r="D120" s="2" t="s">
        <v>53</v>
      </c>
      <c r="E120" s="22" t="s">
        <v>53</v>
      </c>
      <c r="F120" s="19">
        <v>44835.87</v>
      </c>
      <c r="G120" s="20">
        <v>0.1542</v>
      </c>
    </row>
    <row r="121" spans="1:7" ht="12.95" customHeight="1">
      <c r="A121" s="1"/>
      <c r="B121" s="11" t="s">
        <v>462</v>
      </c>
      <c r="C121" s="12" t="s">
        <v>53</v>
      </c>
      <c r="D121" s="12" t="s">
        <v>53</v>
      </c>
      <c r="E121" s="12" t="s">
        <v>53</v>
      </c>
      <c r="F121" s="1"/>
      <c r="G121" s="13" t="s">
        <v>53</v>
      </c>
    </row>
    <row r="122" spans="1:7" ht="12.95" customHeight="1">
      <c r="A122" s="1"/>
      <c r="B122" s="11" t="s">
        <v>479</v>
      </c>
      <c r="C122" s="12" t="s">
        <v>53</v>
      </c>
      <c r="D122" s="12" t="s">
        <v>53</v>
      </c>
      <c r="E122" s="12" t="s">
        <v>53</v>
      </c>
      <c r="F122" s="1"/>
      <c r="G122" s="13" t="s">
        <v>53</v>
      </c>
    </row>
    <row r="123" spans="1:7" ht="12.95" customHeight="1">
      <c r="A123" s="14" t="s">
        <v>1176</v>
      </c>
      <c r="B123" s="15" t="s">
        <v>1177</v>
      </c>
      <c r="C123" s="12" t="s">
        <v>1178</v>
      </c>
      <c r="D123" s="12" t="s">
        <v>467</v>
      </c>
      <c r="E123" s="16">
        <v>1000</v>
      </c>
      <c r="F123" s="17">
        <v>4956.4799999999996</v>
      </c>
      <c r="G123" s="18">
        <v>1.7000000000000001E-2</v>
      </c>
    </row>
    <row r="124" spans="1:7" ht="12.95" customHeight="1">
      <c r="A124" s="14" t="s">
        <v>1179</v>
      </c>
      <c r="B124" s="15" t="s">
        <v>1180</v>
      </c>
      <c r="C124" s="12" t="s">
        <v>1181</v>
      </c>
      <c r="D124" s="12" t="s">
        <v>467</v>
      </c>
      <c r="E124" s="16">
        <v>1000</v>
      </c>
      <c r="F124" s="17">
        <v>4769.8100000000004</v>
      </c>
      <c r="G124" s="18">
        <v>1.6400000000000001E-2</v>
      </c>
    </row>
    <row r="125" spans="1:7" ht="12.95" customHeight="1">
      <c r="A125" s="1"/>
      <c r="B125" s="11" t="s">
        <v>103</v>
      </c>
      <c r="C125" s="12" t="s">
        <v>53</v>
      </c>
      <c r="D125" s="12" t="s">
        <v>53</v>
      </c>
      <c r="E125" s="12" t="s">
        <v>53</v>
      </c>
      <c r="F125" s="19">
        <v>9726.2900000000009</v>
      </c>
      <c r="G125" s="20">
        <v>3.3399999999999999E-2</v>
      </c>
    </row>
    <row r="126" spans="1:7" ht="12.95" customHeight="1">
      <c r="A126" s="1"/>
      <c r="B126" s="11" t="s">
        <v>1000</v>
      </c>
      <c r="C126" s="12" t="s">
        <v>53</v>
      </c>
      <c r="D126" s="12" t="s">
        <v>53</v>
      </c>
      <c r="E126" s="12" t="s">
        <v>53</v>
      </c>
      <c r="F126" s="1"/>
      <c r="G126" s="13" t="s">
        <v>53</v>
      </c>
    </row>
    <row r="127" spans="1:7" ht="12.95" customHeight="1">
      <c r="A127" s="14" t="s">
        <v>1001</v>
      </c>
      <c r="B127" s="15" t="s">
        <v>1002</v>
      </c>
      <c r="C127" s="12" t="s">
        <v>1003</v>
      </c>
      <c r="D127" s="12" t="s">
        <v>133</v>
      </c>
      <c r="E127" s="16">
        <v>2500000</v>
      </c>
      <c r="F127" s="17">
        <v>2473.9899999999998</v>
      </c>
      <c r="G127" s="18">
        <v>8.5000000000000006E-3</v>
      </c>
    </row>
    <row r="128" spans="1:7" ht="12.95" customHeight="1">
      <c r="A128" s="1"/>
      <c r="B128" s="11" t="s">
        <v>103</v>
      </c>
      <c r="C128" s="12" t="s">
        <v>53</v>
      </c>
      <c r="D128" s="12" t="s">
        <v>53</v>
      </c>
      <c r="E128" s="12" t="s">
        <v>53</v>
      </c>
      <c r="F128" s="19">
        <v>2473.9899999999998</v>
      </c>
      <c r="G128" s="20">
        <v>8.5000000000000006E-3</v>
      </c>
    </row>
    <row r="129" spans="1:7" ht="12.95" customHeight="1">
      <c r="A129" s="1"/>
      <c r="B129" s="21" t="s">
        <v>108</v>
      </c>
      <c r="C129" s="22" t="s">
        <v>53</v>
      </c>
      <c r="D129" s="2" t="s">
        <v>53</v>
      </c>
      <c r="E129" s="22" t="s">
        <v>53</v>
      </c>
      <c r="F129" s="19">
        <v>12200.28</v>
      </c>
      <c r="G129" s="20">
        <v>4.19E-2</v>
      </c>
    </row>
    <row r="130" spans="1:7" ht="12.95" customHeight="1">
      <c r="A130" s="1"/>
      <c r="B130" s="11" t="s">
        <v>687</v>
      </c>
      <c r="C130" s="12" t="s">
        <v>53</v>
      </c>
      <c r="D130" s="12" t="s">
        <v>53</v>
      </c>
      <c r="E130" s="12" t="s">
        <v>53</v>
      </c>
      <c r="F130" s="1"/>
      <c r="G130" s="13" t="s">
        <v>53</v>
      </c>
    </row>
    <row r="131" spans="1:7" ht="12.95" customHeight="1">
      <c r="A131" s="1"/>
      <c r="B131" s="11" t="s">
        <v>688</v>
      </c>
      <c r="C131" s="12" t="s">
        <v>53</v>
      </c>
      <c r="D131" s="31" t="s">
        <v>689</v>
      </c>
      <c r="E131" s="12" t="s">
        <v>53</v>
      </c>
      <c r="F131" s="1"/>
      <c r="G131" s="13" t="s">
        <v>53</v>
      </c>
    </row>
    <row r="132" spans="1:7" ht="12.95" customHeight="1">
      <c r="A132" s="14" t="s">
        <v>1182</v>
      </c>
      <c r="B132" s="15" t="s">
        <v>3113</v>
      </c>
      <c r="C132" s="12" t="s">
        <v>53</v>
      </c>
      <c r="D132" s="32" t="s">
        <v>1183</v>
      </c>
      <c r="E132" s="33" t="s">
        <v>53</v>
      </c>
      <c r="F132" s="17">
        <v>4500</v>
      </c>
      <c r="G132" s="18">
        <v>1.55E-2</v>
      </c>
    </row>
    <row r="133" spans="1:7" ht="12.95" customHeight="1">
      <c r="A133" s="14" t="s">
        <v>1184</v>
      </c>
      <c r="B133" s="15" t="s">
        <v>3095</v>
      </c>
      <c r="C133" s="12" t="s">
        <v>53</v>
      </c>
      <c r="D133" s="32" t="s">
        <v>1032</v>
      </c>
      <c r="E133" s="33" t="s">
        <v>53</v>
      </c>
      <c r="F133" s="17">
        <v>4200</v>
      </c>
      <c r="G133" s="18">
        <v>1.44E-2</v>
      </c>
    </row>
    <row r="134" spans="1:7" ht="12.95" customHeight="1">
      <c r="A134" s="14" t="s">
        <v>1185</v>
      </c>
      <c r="B134" s="15" t="s">
        <v>1186</v>
      </c>
      <c r="C134" s="12" t="s">
        <v>53</v>
      </c>
      <c r="D134" s="32" t="s">
        <v>1187</v>
      </c>
      <c r="E134" s="33" t="s">
        <v>53</v>
      </c>
      <c r="F134" s="17">
        <v>4000</v>
      </c>
      <c r="G134" s="18">
        <v>1.38E-2</v>
      </c>
    </row>
    <row r="135" spans="1:7" ht="12.95" customHeight="1">
      <c r="A135" s="14" t="s">
        <v>1188</v>
      </c>
      <c r="B135" s="15" t="s">
        <v>3096</v>
      </c>
      <c r="C135" s="12" t="s">
        <v>53</v>
      </c>
      <c r="D135" s="32" t="s">
        <v>1189</v>
      </c>
      <c r="E135" s="33" t="s">
        <v>53</v>
      </c>
      <c r="F135" s="17">
        <v>3150</v>
      </c>
      <c r="G135" s="18">
        <v>1.0800000000000001E-2</v>
      </c>
    </row>
    <row r="136" spans="1:7" ht="12.95" customHeight="1">
      <c r="A136" s="14" t="s">
        <v>1190</v>
      </c>
      <c r="B136" s="15" t="s">
        <v>1191</v>
      </c>
      <c r="C136" s="12" t="s">
        <v>53</v>
      </c>
      <c r="D136" s="32" t="s">
        <v>1192</v>
      </c>
      <c r="E136" s="33" t="s">
        <v>53</v>
      </c>
      <c r="F136" s="17">
        <v>2625</v>
      </c>
      <c r="G136" s="18">
        <v>8.9999999999999993E-3</v>
      </c>
    </row>
    <row r="137" spans="1:7" ht="12.95" customHeight="1">
      <c r="A137" s="14" t="s">
        <v>1193</v>
      </c>
      <c r="B137" s="15" t="s">
        <v>1194</v>
      </c>
      <c r="C137" s="12" t="s">
        <v>53</v>
      </c>
      <c r="D137" s="32" t="s">
        <v>1187</v>
      </c>
      <c r="E137" s="33" t="s">
        <v>53</v>
      </c>
      <c r="F137" s="17">
        <v>2500</v>
      </c>
      <c r="G137" s="18">
        <v>8.6E-3</v>
      </c>
    </row>
    <row r="138" spans="1:7" ht="12.95" customHeight="1">
      <c r="A138" s="14" t="s">
        <v>1195</v>
      </c>
      <c r="B138" s="15" t="s">
        <v>3097</v>
      </c>
      <c r="C138" s="12" t="s">
        <v>53</v>
      </c>
      <c r="D138" s="32" t="s">
        <v>1189</v>
      </c>
      <c r="E138" s="33" t="s">
        <v>53</v>
      </c>
      <c r="F138" s="17">
        <v>2100</v>
      </c>
      <c r="G138" s="18">
        <v>7.1999999999999998E-3</v>
      </c>
    </row>
    <row r="139" spans="1:7" ht="12.95" customHeight="1">
      <c r="A139" s="14" t="s">
        <v>1196</v>
      </c>
      <c r="B139" s="15" t="s">
        <v>3098</v>
      </c>
      <c r="C139" s="12" t="s">
        <v>53</v>
      </c>
      <c r="D139" s="32" t="s">
        <v>1189</v>
      </c>
      <c r="E139" s="33" t="s">
        <v>53</v>
      </c>
      <c r="F139" s="17">
        <v>2100</v>
      </c>
      <c r="G139" s="18">
        <v>7.1999999999999998E-3</v>
      </c>
    </row>
    <row r="140" spans="1:7" ht="12.95" customHeight="1">
      <c r="A140" s="14" t="s">
        <v>1197</v>
      </c>
      <c r="B140" s="15" t="s">
        <v>3099</v>
      </c>
      <c r="C140" s="12" t="s">
        <v>53</v>
      </c>
      <c r="D140" s="32" t="s">
        <v>1198</v>
      </c>
      <c r="E140" s="33" t="s">
        <v>53</v>
      </c>
      <c r="F140" s="17">
        <v>1575</v>
      </c>
      <c r="G140" s="18">
        <v>5.4000000000000003E-3</v>
      </c>
    </row>
    <row r="141" spans="1:7" ht="12.95" customHeight="1">
      <c r="A141" s="14" t="s">
        <v>1199</v>
      </c>
      <c r="B141" s="15" t="s">
        <v>3091</v>
      </c>
      <c r="C141" s="12" t="s">
        <v>53</v>
      </c>
      <c r="D141" s="32" t="s">
        <v>1189</v>
      </c>
      <c r="E141" s="33" t="s">
        <v>53</v>
      </c>
      <c r="F141" s="17">
        <v>1575</v>
      </c>
      <c r="G141" s="18">
        <v>5.4000000000000003E-3</v>
      </c>
    </row>
    <row r="142" spans="1:7" ht="12.95" customHeight="1">
      <c r="A142" s="14" t="s">
        <v>1200</v>
      </c>
      <c r="B142" s="15" t="s">
        <v>1201</v>
      </c>
      <c r="C142" s="12" t="s">
        <v>53</v>
      </c>
      <c r="D142" s="32" t="s">
        <v>1202</v>
      </c>
      <c r="E142" s="33" t="s">
        <v>53</v>
      </c>
      <c r="F142" s="17">
        <v>1575</v>
      </c>
      <c r="G142" s="18">
        <v>5.4000000000000003E-3</v>
      </c>
    </row>
    <row r="143" spans="1:7" ht="12.95" customHeight="1">
      <c r="A143" s="14" t="s">
        <v>1203</v>
      </c>
      <c r="B143" s="15" t="s">
        <v>3092</v>
      </c>
      <c r="C143" s="12" t="s">
        <v>53</v>
      </c>
      <c r="D143" s="32" t="s">
        <v>1204</v>
      </c>
      <c r="E143" s="33" t="s">
        <v>53</v>
      </c>
      <c r="F143" s="17">
        <v>1050</v>
      </c>
      <c r="G143" s="18">
        <v>3.5999999999999999E-3</v>
      </c>
    </row>
    <row r="144" spans="1:7" ht="12.95" customHeight="1">
      <c r="A144" s="14" t="s">
        <v>1205</v>
      </c>
      <c r="B144" s="15" t="s">
        <v>3093</v>
      </c>
      <c r="C144" s="12" t="s">
        <v>53</v>
      </c>
      <c r="D144" s="32" t="s">
        <v>1032</v>
      </c>
      <c r="E144" s="33" t="s">
        <v>53</v>
      </c>
      <c r="F144" s="17">
        <v>1050</v>
      </c>
      <c r="G144" s="18">
        <v>3.5999999999999999E-3</v>
      </c>
    </row>
    <row r="145" spans="1:7" ht="12.95" customHeight="1">
      <c r="A145" s="14" t="s">
        <v>1206</v>
      </c>
      <c r="B145" s="15" t="s">
        <v>3100</v>
      </c>
      <c r="C145" s="12" t="s">
        <v>53</v>
      </c>
      <c r="D145" s="32" t="s">
        <v>1032</v>
      </c>
      <c r="E145" s="33" t="s">
        <v>53</v>
      </c>
      <c r="F145" s="17">
        <v>1050</v>
      </c>
      <c r="G145" s="18">
        <v>3.5999999999999999E-3</v>
      </c>
    </row>
    <row r="146" spans="1:7" ht="12.95" customHeight="1">
      <c r="A146" s="14" t="s">
        <v>1207</v>
      </c>
      <c r="B146" s="15" t="s">
        <v>1208</v>
      </c>
      <c r="C146" s="12" t="s">
        <v>53</v>
      </c>
      <c r="D146" s="32" t="s">
        <v>1192</v>
      </c>
      <c r="E146" s="33" t="s">
        <v>53</v>
      </c>
      <c r="F146" s="17">
        <v>525</v>
      </c>
      <c r="G146" s="18">
        <v>1.8E-3</v>
      </c>
    </row>
    <row r="147" spans="1:7" ht="12.95" customHeight="1">
      <c r="A147" s="14" t="s">
        <v>1209</v>
      </c>
      <c r="B147" s="15" t="s">
        <v>3094</v>
      </c>
      <c r="C147" s="12" t="s">
        <v>53</v>
      </c>
      <c r="D147" s="32" t="s">
        <v>1032</v>
      </c>
      <c r="E147" s="33" t="s">
        <v>53</v>
      </c>
      <c r="F147" s="17">
        <v>525</v>
      </c>
      <c r="G147" s="18">
        <v>1.8E-3</v>
      </c>
    </row>
    <row r="148" spans="1:7" ht="12.95" customHeight="1">
      <c r="A148" s="14" t="s">
        <v>1210</v>
      </c>
      <c r="B148" s="15" t="s">
        <v>3163</v>
      </c>
      <c r="C148" s="12" t="s">
        <v>53</v>
      </c>
      <c r="D148" s="32" t="s">
        <v>1204</v>
      </c>
      <c r="E148" s="33" t="s">
        <v>53</v>
      </c>
      <c r="F148" s="17">
        <v>500</v>
      </c>
      <c r="G148" s="18">
        <v>1.6999999999999999E-3</v>
      </c>
    </row>
    <row r="149" spans="1:7" ht="12.95" customHeight="1">
      <c r="A149" s="14" t="s">
        <v>1211</v>
      </c>
      <c r="B149" s="15" t="s">
        <v>3114</v>
      </c>
      <c r="C149" s="12" t="s">
        <v>53</v>
      </c>
      <c r="D149" s="32" t="s">
        <v>1198</v>
      </c>
      <c r="E149" s="33" t="s">
        <v>53</v>
      </c>
      <c r="F149" s="17">
        <v>500</v>
      </c>
      <c r="G149" s="18">
        <v>1.6999999999999999E-3</v>
      </c>
    </row>
    <row r="150" spans="1:7" ht="12.95" customHeight="1">
      <c r="A150" s="14" t="s">
        <v>1212</v>
      </c>
      <c r="B150" s="15" t="s">
        <v>3115</v>
      </c>
      <c r="C150" s="12" t="s">
        <v>53</v>
      </c>
      <c r="D150" s="32" t="s">
        <v>1198</v>
      </c>
      <c r="E150" s="33" t="s">
        <v>53</v>
      </c>
      <c r="F150" s="17">
        <v>500</v>
      </c>
      <c r="G150" s="18">
        <v>1.6999999999999999E-3</v>
      </c>
    </row>
    <row r="151" spans="1:7" ht="12.95" customHeight="1">
      <c r="A151" s="14" t="s">
        <v>1213</v>
      </c>
      <c r="B151" s="15" t="s">
        <v>3116</v>
      </c>
      <c r="C151" s="12" t="s">
        <v>53</v>
      </c>
      <c r="D151" s="32" t="s">
        <v>1214</v>
      </c>
      <c r="E151" s="33" t="s">
        <v>53</v>
      </c>
      <c r="F151" s="17">
        <v>500</v>
      </c>
      <c r="G151" s="18">
        <v>1.6999999999999999E-3</v>
      </c>
    </row>
    <row r="152" spans="1:7" ht="12.95" customHeight="1">
      <c r="A152" s="14" t="s">
        <v>1215</v>
      </c>
      <c r="B152" s="15" t="s">
        <v>3117</v>
      </c>
      <c r="C152" s="12" t="s">
        <v>53</v>
      </c>
      <c r="D152" s="32" t="s">
        <v>1189</v>
      </c>
      <c r="E152" s="33" t="s">
        <v>53</v>
      </c>
      <c r="F152" s="17">
        <v>500</v>
      </c>
      <c r="G152" s="18">
        <v>1.6999999999999999E-3</v>
      </c>
    </row>
    <row r="153" spans="1:7" ht="12.95" customHeight="1">
      <c r="A153" s="14" t="s">
        <v>1216</v>
      </c>
      <c r="B153" s="15" t="s">
        <v>3118</v>
      </c>
      <c r="C153" s="12" t="s">
        <v>53</v>
      </c>
      <c r="D153" s="32" t="s">
        <v>1189</v>
      </c>
      <c r="E153" s="33" t="s">
        <v>53</v>
      </c>
      <c r="F153" s="17">
        <v>200</v>
      </c>
      <c r="G153" s="18">
        <v>6.9999999999999999E-4</v>
      </c>
    </row>
    <row r="154" spans="1:7" ht="12.95" customHeight="1">
      <c r="A154" s="1"/>
      <c r="B154" s="11" t="s">
        <v>103</v>
      </c>
      <c r="C154" s="12" t="s">
        <v>53</v>
      </c>
      <c r="D154" s="12" t="s">
        <v>53</v>
      </c>
      <c r="E154" s="12" t="s">
        <v>53</v>
      </c>
      <c r="F154" s="19">
        <v>36800</v>
      </c>
      <c r="G154" s="20">
        <v>0.1263</v>
      </c>
    </row>
    <row r="155" spans="1:7" ht="12.95" customHeight="1">
      <c r="A155" s="1"/>
      <c r="B155" s="21" t="s">
        <v>108</v>
      </c>
      <c r="C155" s="22" t="s">
        <v>53</v>
      </c>
      <c r="D155" s="2" t="s">
        <v>53</v>
      </c>
      <c r="E155" s="22" t="s">
        <v>53</v>
      </c>
      <c r="F155" s="19">
        <v>36800</v>
      </c>
      <c r="G155" s="20">
        <v>0.1263</v>
      </c>
    </row>
    <row r="156" spans="1:7" ht="12.95" customHeight="1">
      <c r="A156" s="1"/>
      <c r="B156" s="11" t="s">
        <v>109</v>
      </c>
      <c r="C156" s="12" t="s">
        <v>53</v>
      </c>
      <c r="D156" s="12" t="s">
        <v>53</v>
      </c>
      <c r="E156" s="12" t="s">
        <v>53</v>
      </c>
      <c r="F156" s="1"/>
      <c r="G156" s="13" t="s">
        <v>53</v>
      </c>
    </row>
    <row r="157" spans="1:7" ht="12.95" customHeight="1">
      <c r="A157" s="14" t="s">
        <v>110</v>
      </c>
      <c r="B157" s="15" t="s">
        <v>111</v>
      </c>
      <c r="C157" s="12" t="s">
        <v>53</v>
      </c>
      <c r="D157" s="12" t="s">
        <v>53</v>
      </c>
      <c r="E157" s="16"/>
      <c r="F157" s="17">
        <v>25612.45</v>
      </c>
      <c r="G157" s="18">
        <v>8.8099999999999998E-2</v>
      </c>
    </row>
    <row r="158" spans="1:7" ht="12.95" customHeight="1">
      <c r="A158" s="1"/>
      <c r="B158" s="11" t="s">
        <v>103</v>
      </c>
      <c r="C158" s="12" t="s">
        <v>53</v>
      </c>
      <c r="D158" s="12" t="s">
        <v>53</v>
      </c>
      <c r="E158" s="12" t="s">
        <v>53</v>
      </c>
      <c r="F158" s="19">
        <v>25612.45</v>
      </c>
      <c r="G158" s="20">
        <v>8.8099999999999998E-2</v>
      </c>
    </row>
    <row r="159" spans="1:7" ht="12.95" customHeight="1">
      <c r="A159" s="1"/>
      <c r="B159" s="21" t="s">
        <v>108</v>
      </c>
      <c r="C159" s="22" t="s">
        <v>53</v>
      </c>
      <c r="D159" s="2" t="s">
        <v>53</v>
      </c>
      <c r="E159" s="22" t="s">
        <v>53</v>
      </c>
      <c r="F159" s="19">
        <v>25612.45</v>
      </c>
      <c r="G159" s="20">
        <v>8.8099999999999998E-2</v>
      </c>
    </row>
    <row r="160" spans="1:7" ht="12.95" customHeight="1">
      <c r="A160" s="1"/>
      <c r="B160" s="21" t="s">
        <v>112</v>
      </c>
      <c r="C160" s="12" t="s">
        <v>53</v>
      </c>
      <c r="D160" s="2" t="s">
        <v>53</v>
      </c>
      <c r="E160" s="12" t="s">
        <v>53</v>
      </c>
      <c r="F160" s="23">
        <v>172640.7</v>
      </c>
      <c r="G160" s="20">
        <v>0.59419999999999995</v>
      </c>
    </row>
    <row r="161" spans="1:7" ht="12.95" customHeight="1">
      <c r="A161" s="1"/>
      <c r="B161" s="24" t="s">
        <v>113</v>
      </c>
      <c r="C161" s="25" t="s">
        <v>53</v>
      </c>
      <c r="D161" s="25" t="s">
        <v>53</v>
      </c>
      <c r="E161" s="25" t="s">
        <v>53</v>
      </c>
      <c r="F161" s="26">
        <v>290771.5</v>
      </c>
      <c r="G161" s="27">
        <v>1</v>
      </c>
    </row>
    <row r="162" spans="1:7" ht="12.95" customHeight="1">
      <c r="A162" s="1"/>
      <c r="B162" s="5" t="s">
        <v>53</v>
      </c>
      <c r="C162" s="1"/>
      <c r="D162" s="1"/>
      <c r="E162" s="1"/>
      <c r="F162" s="1"/>
      <c r="G162" s="1"/>
    </row>
    <row r="163" spans="1:7" ht="12.95" customHeight="1">
      <c r="A163" s="1"/>
      <c r="B163" s="3" t="s">
        <v>114</v>
      </c>
      <c r="C163" s="1"/>
      <c r="D163" s="1"/>
      <c r="E163" s="1"/>
      <c r="F163" s="1"/>
      <c r="G163" s="1"/>
    </row>
    <row r="164" spans="1:7" ht="12.95" customHeight="1">
      <c r="A164" s="1"/>
      <c r="B164" s="3" t="s">
        <v>115</v>
      </c>
      <c r="C164" s="1"/>
      <c r="D164" s="1"/>
      <c r="E164" s="1"/>
      <c r="F164" s="1"/>
      <c r="G164" s="1"/>
    </row>
    <row r="165" spans="1:7" ht="12.95" customHeight="1">
      <c r="A165" s="1"/>
      <c r="B165" s="3" t="s">
        <v>116</v>
      </c>
      <c r="C165" s="1"/>
      <c r="D165" s="1"/>
      <c r="E165" s="1"/>
      <c r="F165" s="1"/>
      <c r="G165" s="1"/>
    </row>
    <row r="166" spans="1:7" ht="12.95" customHeight="1">
      <c r="A166" s="1"/>
      <c r="B166" s="3" t="s">
        <v>484</v>
      </c>
      <c r="C166" s="1"/>
      <c r="D166" s="1"/>
      <c r="E166" s="1"/>
      <c r="F166" s="1"/>
      <c r="G166" s="1"/>
    </row>
    <row r="167" spans="1:7" ht="12.95" customHeight="1">
      <c r="A167" s="1"/>
      <c r="B167" s="3" t="s">
        <v>53</v>
      </c>
      <c r="C167" s="1"/>
      <c r="D167" s="1"/>
      <c r="E167" s="1"/>
      <c r="F167" s="1"/>
      <c r="G167" s="1"/>
    </row>
    <row r="168" spans="1:7" ht="12.95" customHeight="1">
      <c r="A168" s="1"/>
      <c r="B168" s="3" t="s">
        <v>53</v>
      </c>
      <c r="C168" s="1"/>
      <c r="D168" s="1"/>
      <c r="E168" s="1"/>
      <c r="F168" s="1"/>
      <c r="G168" s="1"/>
    </row>
    <row r="169" spans="1:7" ht="12.95" customHeight="1">
      <c r="A169" s="1"/>
      <c r="B169" s="5"/>
      <c r="C169" s="1"/>
      <c r="D169" s="1"/>
      <c r="E169" s="1"/>
      <c r="F169" s="1"/>
      <c r="G169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14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496</v>
      </c>
      <c r="B7" s="15" t="s">
        <v>497</v>
      </c>
      <c r="C7" s="12" t="s">
        <v>498</v>
      </c>
      <c r="D7" s="12" t="s">
        <v>499</v>
      </c>
      <c r="E7" s="16">
        <v>240000</v>
      </c>
      <c r="F7" s="17">
        <v>10163.4</v>
      </c>
      <c r="G7" s="18">
        <v>5.8799999999999998E-2</v>
      </c>
    </row>
    <row r="8" spans="1:7" ht="12.95" customHeight="1">
      <c r="A8" s="14" t="s">
        <v>630</v>
      </c>
      <c r="B8" s="15" t="s">
        <v>631</v>
      </c>
      <c r="C8" s="12" t="s">
        <v>632</v>
      </c>
      <c r="D8" s="12" t="s">
        <v>495</v>
      </c>
      <c r="E8" s="16">
        <v>600000</v>
      </c>
      <c r="F8" s="17">
        <v>10106.1</v>
      </c>
      <c r="G8" s="18">
        <v>5.8400000000000001E-2</v>
      </c>
    </row>
    <row r="9" spans="1:7" ht="12.95" customHeight="1">
      <c r="A9" s="14" t="s">
        <v>492</v>
      </c>
      <c r="B9" s="15" t="s">
        <v>493</v>
      </c>
      <c r="C9" s="12" t="s">
        <v>494</v>
      </c>
      <c r="D9" s="12" t="s">
        <v>495</v>
      </c>
      <c r="E9" s="16">
        <v>750000</v>
      </c>
      <c r="F9" s="17">
        <v>9540.75</v>
      </c>
      <c r="G9" s="18">
        <v>5.5199999999999999E-2</v>
      </c>
    </row>
    <row r="10" spans="1:7" ht="12.95" customHeight="1">
      <c r="A10" s="14" t="s">
        <v>488</v>
      </c>
      <c r="B10" s="15" t="s">
        <v>489</v>
      </c>
      <c r="C10" s="12" t="s">
        <v>490</v>
      </c>
      <c r="D10" s="12" t="s">
        <v>491</v>
      </c>
      <c r="E10" s="16">
        <v>435976</v>
      </c>
      <c r="F10" s="17">
        <v>9424.49</v>
      </c>
      <c r="G10" s="18">
        <v>5.45E-2</v>
      </c>
    </row>
    <row r="11" spans="1:7" ht="12.95" customHeight="1">
      <c r="A11" s="14" t="s">
        <v>500</v>
      </c>
      <c r="B11" s="15" t="s">
        <v>501</v>
      </c>
      <c r="C11" s="12" t="s">
        <v>502</v>
      </c>
      <c r="D11" s="12" t="s">
        <v>499</v>
      </c>
      <c r="E11" s="16">
        <v>379224</v>
      </c>
      <c r="F11" s="17">
        <v>9148.9699999999993</v>
      </c>
      <c r="G11" s="18">
        <v>5.2900000000000003E-2</v>
      </c>
    </row>
    <row r="12" spans="1:7" ht="12.95" customHeight="1">
      <c r="A12" s="14" t="s">
        <v>503</v>
      </c>
      <c r="B12" s="15" t="s">
        <v>504</v>
      </c>
      <c r="C12" s="12" t="s">
        <v>505</v>
      </c>
      <c r="D12" s="12" t="s">
        <v>495</v>
      </c>
      <c r="E12" s="16">
        <v>1300000</v>
      </c>
      <c r="F12" s="17">
        <v>7005.7</v>
      </c>
      <c r="G12" s="18">
        <v>4.0500000000000001E-2</v>
      </c>
    </row>
    <row r="13" spans="1:7" ht="12.95" customHeight="1">
      <c r="A13" s="14" t="s">
        <v>506</v>
      </c>
      <c r="B13" s="15" t="s">
        <v>507</v>
      </c>
      <c r="C13" s="12" t="s">
        <v>508</v>
      </c>
      <c r="D13" s="12" t="s">
        <v>509</v>
      </c>
      <c r="E13" s="16">
        <v>450000</v>
      </c>
      <c r="F13" s="17">
        <v>6813.23</v>
      </c>
      <c r="G13" s="18">
        <v>3.9399999999999998E-2</v>
      </c>
    </row>
    <row r="14" spans="1:7" ht="12.95" customHeight="1">
      <c r="A14" s="14" t="s">
        <v>700</v>
      </c>
      <c r="B14" s="15" t="s">
        <v>701</v>
      </c>
      <c r="C14" s="12" t="s">
        <v>702</v>
      </c>
      <c r="D14" s="12" t="s">
        <v>703</v>
      </c>
      <c r="E14" s="16">
        <v>319306</v>
      </c>
      <c r="F14" s="17">
        <v>5869.96</v>
      </c>
      <c r="G14" s="18">
        <v>3.39E-2</v>
      </c>
    </row>
    <row r="15" spans="1:7" ht="12.95" customHeight="1">
      <c r="A15" s="14" t="s">
        <v>642</v>
      </c>
      <c r="B15" s="15" t="s">
        <v>643</v>
      </c>
      <c r="C15" s="12" t="s">
        <v>644</v>
      </c>
      <c r="D15" s="12" t="s">
        <v>645</v>
      </c>
      <c r="E15" s="16">
        <v>342578</v>
      </c>
      <c r="F15" s="17">
        <v>4447.3500000000004</v>
      </c>
      <c r="G15" s="18">
        <v>2.5700000000000001E-2</v>
      </c>
    </row>
    <row r="16" spans="1:7" ht="12.95" customHeight="1">
      <c r="A16" s="14" t="s">
        <v>521</v>
      </c>
      <c r="B16" s="15" t="s">
        <v>522</v>
      </c>
      <c r="C16" s="12" t="s">
        <v>523</v>
      </c>
      <c r="D16" s="12" t="s">
        <v>495</v>
      </c>
      <c r="E16" s="16">
        <v>810929</v>
      </c>
      <c r="F16" s="17">
        <v>4121.55</v>
      </c>
      <c r="G16" s="18">
        <v>2.3800000000000002E-2</v>
      </c>
    </row>
    <row r="17" spans="1:7" ht="12.95" customHeight="1">
      <c r="A17" s="14" t="s">
        <v>524</v>
      </c>
      <c r="B17" s="15" t="s">
        <v>525</v>
      </c>
      <c r="C17" s="12" t="s">
        <v>526</v>
      </c>
      <c r="D17" s="12" t="s">
        <v>491</v>
      </c>
      <c r="E17" s="16">
        <v>531152</v>
      </c>
      <c r="F17" s="17">
        <v>3883.52</v>
      </c>
      <c r="G17" s="18">
        <v>2.2499999999999999E-2</v>
      </c>
    </row>
    <row r="18" spans="1:7" ht="12.95" customHeight="1">
      <c r="A18" s="14" t="s">
        <v>662</v>
      </c>
      <c r="B18" s="15" t="s">
        <v>663</v>
      </c>
      <c r="C18" s="12" t="s">
        <v>664</v>
      </c>
      <c r="D18" s="12" t="s">
        <v>499</v>
      </c>
      <c r="E18" s="16">
        <v>41012</v>
      </c>
      <c r="F18" s="17">
        <v>3852.4</v>
      </c>
      <c r="G18" s="18">
        <v>2.23E-2</v>
      </c>
    </row>
    <row r="19" spans="1:7" ht="12.95" customHeight="1">
      <c r="A19" s="14" t="s">
        <v>527</v>
      </c>
      <c r="B19" s="15" t="s">
        <v>528</v>
      </c>
      <c r="C19" s="12" t="s">
        <v>529</v>
      </c>
      <c r="D19" s="12" t="s">
        <v>530</v>
      </c>
      <c r="E19" s="16">
        <v>250523</v>
      </c>
      <c r="F19" s="17">
        <v>3622.31</v>
      </c>
      <c r="G19" s="18">
        <v>2.0899999999999998E-2</v>
      </c>
    </row>
    <row r="20" spans="1:7" ht="12.95" customHeight="1">
      <c r="A20" s="14" t="s">
        <v>546</v>
      </c>
      <c r="B20" s="15" t="s">
        <v>547</v>
      </c>
      <c r="C20" s="12" t="s">
        <v>548</v>
      </c>
      <c r="D20" s="12" t="s">
        <v>549</v>
      </c>
      <c r="E20" s="16">
        <v>158239</v>
      </c>
      <c r="F20" s="17">
        <v>3042.94</v>
      </c>
      <c r="G20" s="18">
        <v>1.7600000000000001E-2</v>
      </c>
    </row>
    <row r="21" spans="1:7" ht="12.95" customHeight="1">
      <c r="A21" s="14" t="s">
        <v>538</v>
      </c>
      <c r="B21" s="15" t="s">
        <v>539</v>
      </c>
      <c r="C21" s="12" t="s">
        <v>540</v>
      </c>
      <c r="D21" s="12" t="s">
        <v>541</v>
      </c>
      <c r="E21" s="16">
        <v>40800</v>
      </c>
      <c r="F21" s="17">
        <v>3006.39</v>
      </c>
      <c r="G21" s="18">
        <v>1.7399999999999999E-2</v>
      </c>
    </row>
    <row r="22" spans="1:7" ht="12.95" customHeight="1">
      <c r="A22" s="14" t="s">
        <v>693</v>
      </c>
      <c r="B22" s="15" t="s">
        <v>694</v>
      </c>
      <c r="C22" s="12" t="s">
        <v>695</v>
      </c>
      <c r="D22" s="12" t="s">
        <v>696</v>
      </c>
      <c r="E22" s="16">
        <v>600000</v>
      </c>
      <c r="F22" s="17">
        <v>2734.8</v>
      </c>
      <c r="G22" s="18">
        <v>1.5800000000000002E-2</v>
      </c>
    </row>
    <row r="23" spans="1:7" ht="12.95" customHeight="1">
      <c r="A23" s="14" t="s">
        <v>561</v>
      </c>
      <c r="B23" s="15" t="s">
        <v>562</v>
      </c>
      <c r="C23" s="12" t="s">
        <v>563</v>
      </c>
      <c r="D23" s="12" t="s">
        <v>564</v>
      </c>
      <c r="E23" s="16">
        <v>59068</v>
      </c>
      <c r="F23" s="17">
        <v>2389.92</v>
      </c>
      <c r="G23" s="18">
        <v>1.38E-2</v>
      </c>
    </row>
    <row r="24" spans="1:7" ht="12.95" customHeight="1">
      <c r="A24" s="14" t="s">
        <v>697</v>
      </c>
      <c r="B24" s="15" t="s">
        <v>698</v>
      </c>
      <c r="C24" s="12" t="s">
        <v>699</v>
      </c>
      <c r="D24" s="12" t="s">
        <v>534</v>
      </c>
      <c r="E24" s="16">
        <v>200000</v>
      </c>
      <c r="F24" s="17">
        <v>2375.9</v>
      </c>
      <c r="G24" s="18">
        <v>1.37E-2</v>
      </c>
    </row>
    <row r="25" spans="1:7" ht="12.95" customHeight="1">
      <c r="A25" s="14" t="s">
        <v>649</v>
      </c>
      <c r="B25" s="15" t="s">
        <v>650</v>
      </c>
      <c r="C25" s="12" t="s">
        <v>651</v>
      </c>
      <c r="D25" s="12" t="s">
        <v>549</v>
      </c>
      <c r="E25" s="16">
        <v>15163</v>
      </c>
      <c r="F25" s="17">
        <v>2241.9</v>
      </c>
      <c r="G25" s="18">
        <v>1.2999999999999999E-2</v>
      </c>
    </row>
    <row r="26" spans="1:7" ht="12.95" customHeight="1">
      <c r="A26" s="14" t="s">
        <v>571</v>
      </c>
      <c r="B26" s="15" t="s">
        <v>572</v>
      </c>
      <c r="C26" s="12" t="s">
        <v>573</v>
      </c>
      <c r="D26" s="12" t="s">
        <v>513</v>
      </c>
      <c r="E26" s="16">
        <v>512373</v>
      </c>
      <c r="F26" s="17">
        <v>2216.27</v>
      </c>
      <c r="G26" s="18">
        <v>1.2800000000000001E-2</v>
      </c>
    </row>
    <row r="27" spans="1:7" ht="12.95" customHeight="1">
      <c r="A27" s="14" t="s">
        <v>704</v>
      </c>
      <c r="B27" s="15" t="s">
        <v>705</v>
      </c>
      <c r="C27" s="12" t="s">
        <v>706</v>
      </c>
      <c r="D27" s="12" t="s">
        <v>580</v>
      </c>
      <c r="E27" s="16">
        <v>140460</v>
      </c>
      <c r="F27" s="17">
        <v>1873.1</v>
      </c>
      <c r="G27" s="18">
        <v>1.0800000000000001E-2</v>
      </c>
    </row>
    <row r="28" spans="1:7" ht="12.95" customHeight="1">
      <c r="A28" s="14" t="s">
        <v>593</v>
      </c>
      <c r="B28" s="15" t="s">
        <v>594</v>
      </c>
      <c r="C28" s="12" t="s">
        <v>595</v>
      </c>
      <c r="D28" s="12" t="s">
        <v>545</v>
      </c>
      <c r="E28" s="16">
        <v>435886</v>
      </c>
      <c r="F28" s="17">
        <v>1822</v>
      </c>
      <c r="G28" s="18">
        <v>1.0500000000000001E-2</v>
      </c>
    </row>
    <row r="29" spans="1:7" ht="12.95" customHeight="1">
      <c r="A29" s="14" t="s">
        <v>646</v>
      </c>
      <c r="B29" s="15" t="s">
        <v>647</v>
      </c>
      <c r="C29" s="12" t="s">
        <v>648</v>
      </c>
      <c r="D29" s="12" t="s">
        <v>549</v>
      </c>
      <c r="E29" s="16">
        <v>100000</v>
      </c>
      <c r="F29" s="17">
        <v>1784.95</v>
      </c>
      <c r="G29" s="18">
        <v>1.03E-2</v>
      </c>
    </row>
    <row r="30" spans="1:7" ht="12.95" customHeight="1">
      <c r="A30" s="14" t="s">
        <v>671</v>
      </c>
      <c r="B30" s="15" t="s">
        <v>672</v>
      </c>
      <c r="C30" s="12" t="s">
        <v>673</v>
      </c>
      <c r="D30" s="12" t="s">
        <v>564</v>
      </c>
      <c r="E30" s="16">
        <v>8290</v>
      </c>
      <c r="F30" s="17">
        <v>1688.17</v>
      </c>
      <c r="G30" s="18">
        <v>9.7999999999999997E-3</v>
      </c>
    </row>
    <row r="31" spans="1:7" ht="12.95" customHeight="1">
      <c r="A31" s="14" t="s">
        <v>577</v>
      </c>
      <c r="B31" s="15" t="s">
        <v>578</v>
      </c>
      <c r="C31" s="12" t="s">
        <v>579</v>
      </c>
      <c r="D31" s="12" t="s">
        <v>580</v>
      </c>
      <c r="E31" s="16">
        <v>279905</v>
      </c>
      <c r="F31" s="17">
        <v>1600.78</v>
      </c>
      <c r="G31" s="18">
        <v>9.2999999999999992E-3</v>
      </c>
    </row>
    <row r="32" spans="1:7" ht="12.95" customHeight="1">
      <c r="A32" s="14" t="s">
        <v>590</v>
      </c>
      <c r="B32" s="15" t="s">
        <v>591</v>
      </c>
      <c r="C32" s="12" t="s">
        <v>592</v>
      </c>
      <c r="D32" s="12" t="s">
        <v>541</v>
      </c>
      <c r="E32" s="16">
        <v>278813</v>
      </c>
      <c r="F32" s="17">
        <v>1482.03</v>
      </c>
      <c r="G32" s="18">
        <v>8.6E-3</v>
      </c>
    </row>
    <row r="33" spans="1:7" ht="12.95" customHeight="1">
      <c r="A33" s="14" t="s">
        <v>587</v>
      </c>
      <c r="B33" s="15" t="s">
        <v>588</v>
      </c>
      <c r="C33" s="12" t="s">
        <v>589</v>
      </c>
      <c r="D33" s="12" t="s">
        <v>545</v>
      </c>
      <c r="E33" s="16">
        <v>962500</v>
      </c>
      <c r="F33" s="17">
        <v>1410.54</v>
      </c>
      <c r="G33" s="18">
        <v>8.2000000000000007E-3</v>
      </c>
    </row>
    <row r="34" spans="1:7" ht="12.95" customHeight="1">
      <c r="A34" s="14" t="s">
        <v>596</v>
      </c>
      <c r="B34" s="15" t="s">
        <v>597</v>
      </c>
      <c r="C34" s="12" t="s">
        <v>598</v>
      </c>
      <c r="D34" s="12" t="s">
        <v>549</v>
      </c>
      <c r="E34" s="16">
        <v>531815</v>
      </c>
      <c r="F34" s="17">
        <v>1264.1199999999999</v>
      </c>
      <c r="G34" s="18">
        <v>7.3000000000000001E-3</v>
      </c>
    </row>
    <row r="35" spans="1:7" ht="12.95" customHeight="1">
      <c r="A35" s="14" t="s">
        <v>605</v>
      </c>
      <c r="B35" s="15" t="s">
        <v>606</v>
      </c>
      <c r="C35" s="12" t="s">
        <v>607</v>
      </c>
      <c r="D35" s="12" t="s">
        <v>608</v>
      </c>
      <c r="E35" s="16">
        <v>64617</v>
      </c>
      <c r="F35" s="17">
        <v>1226.69</v>
      </c>
      <c r="G35" s="18">
        <v>7.1000000000000004E-3</v>
      </c>
    </row>
    <row r="36" spans="1:7" ht="12.95" customHeight="1">
      <c r="A36" s="14" t="s">
        <v>636</v>
      </c>
      <c r="B36" s="15" t="s">
        <v>637</v>
      </c>
      <c r="C36" s="12" t="s">
        <v>638</v>
      </c>
      <c r="D36" s="12" t="s">
        <v>495</v>
      </c>
      <c r="E36" s="16">
        <v>521437</v>
      </c>
      <c r="F36" s="17">
        <v>1219.9000000000001</v>
      </c>
      <c r="G36" s="18">
        <v>7.1000000000000004E-3</v>
      </c>
    </row>
    <row r="37" spans="1:7" ht="12.95" customHeight="1">
      <c r="A37" s="14" t="s">
        <v>542</v>
      </c>
      <c r="B37" s="15" t="s">
        <v>543</v>
      </c>
      <c r="C37" s="12" t="s">
        <v>544</v>
      </c>
      <c r="D37" s="12" t="s">
        <v>545</v>
      </c>
      <c r="E37" s="16">
        <v>105178</v>
      </c>
      <c r="F37" s="17">
        <v>1137.29</v>
      </c>
      <c r="G37" s="18">
        <v>6.6E-3</v>
      </c>
    </row>
    <row r="38" spans="1:7" ht="12.95" customHeight="1">
      <c r="A38" s="14" t="s">
        <v>633</v>
      </c>
      <c r="B38" s="15" t="s">
        <v>634</v>
      </c>
      <c r="C38" s="12" t="s">
        <v>635</v>
      </c>
      <c r="D38" s="12" t="s">
        <v>499</v>
      </c>
      <c r="E38" s="16">
        <v>46780</v>
      </c>
      <c r="F38" s="17">
        <v>762.89</v>
      </c>
      <c r="G38" s="18">
        <v>4.4000000000000003E-3</v>
      </c>
    </row>
    <row r="39" spans="1:7" ht="12.95" customHeight="1">
      <c r="A39" s="1"/>
      <c r="B39" s="11" t="s">
        <v>103</v>
      </c>
      <c r="C39" s="12" t="s">
        <v>53</v>
      </c>
      <c r="D39" s="12" t="s">
        <v>53</v>
      </c>
      <c r="E39" s="12" t="s">
        <v>53</v>
      </c>
      <c r="F39" s="19">
        <v>123280.31</v>
      </c>
      <c r="G39" s="20">
        <v>0.71289999999999998</v>
      </c>
    </row>
    <row r="40" spans="1:7" ht="12.95" customHeight="1">
      <c r="A40" s="1"/>
      <c r="B40" s="21" t="s">
        <v>609</v>
      </c>
      <c r="C40" s="2" t="s">
        <v>53</v>
      </c>
      <c r="D40" s="2" t="s">
        <v>53</v>
      </c>
      <c r="E40" s="2" t="s">
        <v>53</v>
      </c>
      <c r="F40" s="28" t="s">
        <v>137</v>
      </c>
      <c r="G40" s="29" t="s">
        <v>137</v>
      </c>
    </row>
    <row r="41" spans="1:7" ht="12.95" customHeight="1">
      <c r="A41" s="1"/>
      <c r="B41" s="21" t="s">
        <v>103</v>
      </c>
      <c r="C41" s="2" t="s">
        <v>53</v>
      </c>
      <c r="D41" s="2" t="s">
        <v>53</v>
      </c>
      <c r="E41" s="2" t="s">
        <v>53</v>
      </c>
      <c r="F41" s="28" t="s">
        <v>137</v>
      </c>
      <c r="G41" s="29" t="s">
        <v>137</v>
      </c>
    </row>
    <row r="42" spans="1:7" ht="12.95" customHeight="1">
      <c r="A42" s="1"/>
      <c r="B42" s="21" t="s">
        <v>108</v>
      </c>
      <c r="C42" s="22" t="s">
        <v>53</v>
      </c>
      <c r="D42" s="2" t="s">
        <v>53</v>
      </c>
      <c r="E42" s="22" t="s">
        <v>53</v>
      </c>
      <c r="F42" s="19">
        <v>123280.31</v>
      </c>
      <c r="G42" s="20">
        <v>0.71289999999999998</v>
      </c>
    </row>
    <row r="43" spans="1:7" ht="12.95" customHeight="1">
      <c r="A43" s="1"/>
      <c r="B43" s="11" t="s">
        <v>61</v>
      </c>
      <c r="C43" s="12" t="s">
        <v>53</v>
      </c>
      <c r="D43" s="12" t="s">
        <v>53</v>
      </c>
      <c r="E43" s="12" t="s">
        <v>53</v>
      </c>
      <c r="F43" s="1"/>
      <c r="G43" s="13" t="s">
        <v>53</v>
      </c>
    </row>
    <row r="44" spans="1:7" ht="12.95" customHeight="1">
      <c r="A44" s="1"/>
      <c r="B44" s="11" t="s">
        <v>62</v>
      </c>
      <c r="C44" s="12" t="s">
        <v>53</v>
      </c>
      <c r="D44" s="12" t="s">
        <v>53</v>
      </c>
      <c r="E44" s="12" t="s">
        <v>53</v>
      </c>
      <c r="F44" s="1"/>
      <c r="G44" s="13" t="s">
        <v>53</v>
      </c>
    </row>
    <row r="45" spans="1:7" ht="12.95" customHeight="1">
      <c r="A45" s="14" t="s">
        <v>1217</v>
      </c>
      <c r="B45" s="15" t="s">
        <v>1218</v>
      </c>
      <c r="C45" s="12" t="s">
        <v>1219</v>
      </c>
      <c r="D45" s="12" t="s">
        <v>726</v>
      </c>
      <c r="E45" s="16">
        <v>850</v>
      </c>
      <c r="F45" s="17">
        <v>8535.5400000000009</v>
      </c>
      <c r="G45" s="18">
        <v>4.9299999999999997E-2</v>
      </c>
    </row>
    <row r="46" spans="1:7" ht="12.95" customHeight="1">
      <c r="A46" s="14" t="s">
        <v>1220</v>
      </c>
      <c r="B46" s="15" t="s">
        <v>1221</v>
      </c>
      <c r="C46" s="12" t="s">
        <v>1222</v>
      </c>
      <c r="D46" s="12" t="s">
        <v>1223</v>
      </c>
      <c r="E46" s="16">
        <v>300</v>
      </c>
      <c r="F46" s="17">
        <v>3000.35</v>
      </c>
      <c r="G46" s="18">
        <v>1.7299999999999999E-2</v>
      </c>
    </row>
    <row r="47" spans="1:7" ht="12.95" customHeight="1">
      <c r="A47" s="14" t="s">
        <v>790</v>
      </c>
      <c r="B47" s="15" t="s">
        <v>791</v>
      </c>
      <c r="C47" s="12" t="s">
        <v>792</v>
      </c>
      <c r="D47" s="12" t="s">
        <v>793</v>
      </c>
      <c r="E47" s="16">
        <v>290</v>
      </c>
      <c r="F47" s="17">
        <v>2907.06</v>
      </c>
      <c r="G47" s="18">
        <v>1.6799999999999999E-2</v>
      </c>
    </row>
    <row r="48" spans="1:7" ht="12.95" customHeight="1">
      <c r="A48" s="14" t="s">
        <v>383</v>
      </c>
      <c r="B48" s="15" t="s">
        <v>384</v>
      </c>
      <c r="C48" s="12" t="s">
        <v>385</v>
      </c>
      <c r="D48" s="12" t="s">
        <v>129</v>
      </c>
      <c r="E48" s="16">
        <v>250</v>
      </c>
      <c r="F48" s="17">
        <v>2573.71</v>
      </c>
      <c r="G48" s="18">
        <v>1.49E-2</v>
      </c>
    </row>
    <row r="49" spans="1:7" ht="12.95" customHeight="1">
      <c r="A49" s="14" t="s">
        <v>271</v>
      </c>
      <c r="B49" s="15" t="s">
        <v>272</v>
      </c>
      <c r="C49" s="12" t="s">
        <v>273</v>
      </c>
      <c r="D49" s="12" t="s">
        <v>66</v>
      </c>
      <c r="E49" s="16">
        <v>250</v>
      </c>
      <c r="F49" s="17">
        <v>2553.63</v>
      </c>
      <c r="G49" s="18">
        <v>1.4800000000000001E-2</v>
      </c>
    </row>
    <row r="50" spans="1:7" ht="12.95" customHeight="1">
      <c r="A50" s="14" t="s">
        <v>1224</v>
      </c>
      <c r="B50" s="15" t="s">
        <v>1225</v>
      </c>
      <c r="C50" s="12" t="s">
        <v>1226</v>
      </c>
      <c r="D50" s="12" t="s">
        <v>66</v>
      </c>
      <c r="E50" s="16">
        <v>250</v>
      </c>
      <c r="F50" s="17">
        <v>2550.2600000000002</v>
      </c>
      <c r="G50" s="18">
        <v>1.47E-2</v>
      </c>
    </row>
    <row r="51" spans="1:7" ht="12.95" customHeight="1">
      <c r="A51" s="14" t="s">
        <v>1227</v>
      </c>
      <c r="B51" s="15" t="s">
        <v>1228</v>
      </c>
      <c r="C51" s="12" t="s">
        <v>1229</v>
      </c>
      <c r="D51" s="12" t="s">
        <v>66</v>
      </c>
      <c r="E51" s="16">
        <v>250</v>
      </c>
      <c r="F51" s="17">
        <v>2537.84</v>
      </c>
      <c r="G51" s="18">
        <v>1.47E-2</v>
      </c>
    </row>
    <row r="52" spans="1:7" ht="12.95" customHeight="1">
      <c r="A52" s="14" t="s">
        <v>1230</v>
      </c>
      <c r="B52" s="15" t="s">
        <v>1231</v>
      </c>
      <c r="C52" s="12" t="s">
        <v>1232</v>
      </c>
      <c r="D52" s="12" t="s">
        <v>793</v>
      </c>
      <c r="E52" s="16">
        <v>250</v>
      </c>
      <c r="F52" s="17">
        <v>2506.1</v>
      </c>
      <c r="G52" s="18">
        <v>1.4500000000000001E-2</v>
      </c>
    </row>
    <row r="53" spans="1:7" ht="12.95" customHeight="1">
      <c r="A53" s="14" t="s">
        <v>857</v>
      </c>
      <c r="B53" s="15" t="s">
        <v>858</v>
      </c>
      <c r="C53" s="12" t="s">
        <v>859</v>
      </c>
      <c r="D53" s="12" t="s">
        <v>66</v>
      </c>
      <c r="E53" s="16">
        <v>250</v>
      </c>
      <c r="F53" s="17">
        <v>2478.92</v>
      </c>
      <c r="G53" s="18">
        <v>1.43E-2</v>
      </c>
    </row>
    <row r="54" spans="1:7" ht="12.95" customHeight="1">
      <c r="A54" s="14" t="s">
        <v>1233</v>
      </c>
      <c r="B54" s="15" t="s">
        <v>3125</v>
      </c>
      <c r="C54" s="12" t="s">
        <v>1234</v>
      </c>
      <c r="D54" s="12" t="s">
        <v>1223</v>
      </c>
      <c r="E54" s="16">
        <v>240</v>
      </c>
      <c r="F54" s="17">
        <v>2401.0100000000002</v>
      </c>
      <c r="G54" s="18">
        <v>1.3899999999999999E-2</v>
      </c>
    </row>
    <row r="55" spans="1:7" ht="12.95" customHeight="1">
      <c r="A55" s="14" t="s">
        <v>1235</v>
      </c>
      <c r="B55" s="15" t="s">
        <v>1236</v>
      </c>
      <c r="C55" s="12" t="s">
        <v>1237</v>
      </c>
      <c r="D55" s="12" t="s">
        <v>730</v>
      </c>
      <c r="E55" s="16">
        <v>150</v>
      </c>
      <c r="F55" s="17">
        <v>1518.05</v>
      </c>
      <c r="G55" s="18">
        <v>8.8000000000000005E-3</v>
      </c>
    </row>
    <row r="56" spans="1:7" ht="12.95" customHeight="1">
      <c r="A56" s="14" t="s">
        <v>754</v>
      </c>
      <c r="B56" s="15" t="s">
        <v>755</v>
      </c>
      <c r="C56" s="12" t="s">
        <v>756</v>
      </c>
      <c r="D56" s="12" t="s">
        <v>757</v>
      </c>
      <c r="E56" s="16">
        <v>110</v>
      </c>
      <c r="F56" s="17">
        <v>1088.9100000000001</v>
      </c>
      <c r="G56" s="18">
        <v>6.3E-3</v>
      </c>
    </row>
    <row r="57" spans="1:7" ht="12.95" customHeight="1">
      <c r="A57" s="14" t="s">
        <v>1238</v>
      </c>
      <c r="B57" s="15" t="s">
        <v>1239</v>
      </c>
      <c r="C57" s="12" t="s">
        <v>1240</v>
      </c>
      <c r="D57" s="12" t="s">
        <v>66</v>
      </c>
      <c r="E57" s="16">
        <v>1100</v>
      </c>
      <c r="F57" s="17">
        <v>1085.23</v>
      </c>
      <c r="G57" s="18">
        <v>6.3E-3</v>
      </c>
    </row>
    <row r="58" spans="1:7" ht="12.95" customHeight="1">
      <c r="A58" s="14" t="s">
        <v>357</v>
      </c>
      <c r="B58" s="15" t="s">
        <v>358</v>
      </c>
      <c r="C58" s="12" t="s">
        <v>359</v>
      </c>
      <c r="D58" s="12" t="s">
        <v>66</v>
      </c>
      <c r="E58" s="16">
        <v>100</v>
      </c>
      <c r="F58" s="17">
        <v>1030.8</v>
      </c>
      <c r="G58" s="18">
        <v>6.0000000000000001E-3</v>
      </c>
    </row>
    <row r="59" spans="1:7" ht="12.95" customHeight="1">
      <c r="A59" s="14" t="s">
        <v>207</v>
      </c>
      <c r="B59" s="15" t="s">
        <v>208</v>
      </c>
      <c r="C59" s="12" t="s">
        <v>209</v>
      </c>
      <c r="D59" s="12" t="s">
        <v>66</v>
      </c>
      <c r="E59" s="16">
        <v>100</v>
      </c>
      <c r="F59" s="17">
        <v>1025.1199999999999</v>
      </c>
      <c r="G59" s="18">
        <v>5.8999999999999999E-3</v>
      </c>
    </row>
    <row r="60" spans="1:7" ht="12.95" customHeight="1">
      <c r="A60" s="14" t="s">
        <v>617</v>
      </c>
      <c r="B60" s="15" t="s">
        <v>618</v>
      </c>
      <c r="C60" s="12" t="s">
        <v>619</v>
      </c>
      <c r="D60" s="12" t="s">
        <v>620</v>
      </c>
      <c r="E60" s="16">
        <v>100</v>
      </c>
      <c r="F60" s="17">
        <v>1007.49</v>
      </c>
      <c r="G60" s="18">
        <v>5.7999999999999996E-3</v>
      </c>
    </row>
    <row r="61" spans="1:7" ht="12.95" customHeight="1">
      <c r="A61" s="14" t="s">
        <v>1241</v>
      </c>
      <c r="B61" s="15" t="s">
        <v>1242</v>
      </c>
      <c r="C61" s="12" t="s">
        <v>1243</v>
      </c>
      <c r="D61" s="12" t="s">
        <v>726</v>
      </c>
      <c r="E61" s="16">
        <v>100</v>
      </c>
      <c r="F61" s="17">
        <v>1002.36</v>
      </c>
      <c r="G61" s="18">
        <v>5.7999999999999996E-3</v>
      </c>
    </row>
    <row r="62" spans="1:7" ht="12.95" customHeight="1">
      <c r="A62" s="14" t="s">
        <v>621</v>
      </c>
      <c r="B62" s="15" t="s">
        <v>622</v>
      </c>
      <c r="C62" s="12" t="s">
        <v>623</v>
      </c>
      <c r="D62" s="12" t="s">
        <v>624</v>
      </c>
      <c r="E62" s="16">
        <v>100</v>
      </c>
      <c r="F62" s="17">
        <v>1000.9</v>
      </c>
      <c r="G62" s="18">
        <v>5.7999999999999996E-3</v>
      </c>
    </row>
    <row r="63" spans="1:7" ht="12.95" customHeight="1">
      <c r="A63" s="14" t="s">
        <v>156</v>
      </c>
      <c r="B63" s="15" t="s">
        <v>157</v>
      </c>
      <c r="C63" s="12" t="s">
        <v>158</v>
      </c>
      <c r="D63" s="12" t="s">
        <v>66</v>
      </c>
      <c r="E63" s="16">
        <v>60</v>
      </c>
      <c r="F63" s="17">
        <v>627.01</v>
      </c>
      <c r="G63" s="18">
        <v>3.5999999999999999E-3</v>
      </c>
    </row>
    <row r="64" spans="1:7" ht="12.95" customHeight="1">
      <c r="A64" s="14" t="s">
        <v>988</v>
      </c>
      <c r="B64" s="15" t="s">
        <v>989</v>
      </c>
      <c r="C64" s="12" t="s">
        <v>990</v>
      </c>
      <c r="D64" s="12" t="s">
        <v>746</v>
      </c>
      <c r="E64" s="16">
        <v>50</v>
      </c>
      <c r="F64" s="17">
        <v>510.14</v>
      </c>
      <c r="G64" s="18">
        <v>2.8999999999999998E-3</v>
      </c>
    </row>
    <row r="65" spans="1:7" ht="12.95" customHeight="1">
      <c r="A65" s="14" t="s">
        <v>764</v>
      </c>
      <c r="B65" s="15" t="s">
        <v>765</v>
      </c>
      <c r="C65" s="12" t="s">
        <v>766</v>
      </c>
      <c r="D65" s="12" t="s">
        <v>66</v>
      </c>
      <c r="E65" s="16">
        <v>50</v>
      </c>
      <c r="F65" s="17">
        <v>503.63</v>
      </c>
      <c r="G65" s="18">
        <v>2.8999999999999998E-3</v>
      </c>
    </row>
    <row r="66" spans="1:7" ht="12.95" customHeight="1">
      <c r="A66" s="14" t="s">
        <v>1244</v>
      </c>
      <c r="B66" s="15" t="s">
        <v>3126</v>
      </c>
      <c r="C66" s="12" t="s">
        <v>1245</v>
      </c>
      <c r="D66" s="12" t="s">
        <v>129</v>
      </c>
      <c r="E66" s="16">
        <v>50</v>
      </c>
      <c r="F66" s="17">
        <v>502.89</v>
      </c>
      <c r="G66" s="18">
        <v>2.8999999999999998E-3</v>
      </c>
    </row>
    <row r="67" spans="1:7" ht="12.95" customHeight="1">
      <c r="A67" s="14" t="s">
        <v>268</v>
      </c>
      <c r="B67" s="15" t="s">
        <v>269</v>
      </c>
      <c r="C67" s="12" t="s">
        <v>270</v>
      </c>
      <c r="D67" s="12" t="s">
        <v>66</v>
      </c>
      <c r="E67" s="16">
        <v>30</v>
      </c>
      <c r="F67" s="17">
        <v>301.04000000000002</v>
      </c>
      <c r="G67" s="18">
        <v>1.6999999999999999E-3</v>
      </c>
    </row>
    <row r="68" spans="1:7" ht="12.95" customHeight="1">
      <c r="A68" s="14" t="s">
        <v>70</v>
      </c>
      <c r="B68" s="15" t="s">
        <v>71</v>
      </c>
      <c r="C68" s="12" t="s">
        <v>72</v>
      </c>
      <c r="D68" s="12" t="s">
        <v>66</v>
      </c>
      <c r="E68" s="16">
        <v>14</v>
      </c>
      <c r="F68" s="17">
        <v>162.05000000000001</v>
      </c>
      <c r="G68" s="18">
        <v>8.9999999999999998E-4</v>
      </c>
    </row>
    <row r="69" spans="1:7" ht="12.95" customHeight="1">
      <c r="A69" s="14" t="s">
        <v>440</v>
      </c>
      <c r="B69" s="15" t="s">
        <v>441</v>
      </c>
      <c r="C69" s="12" t="s">
        <v>442</v>
      </c>
      <c r="D69" s="12" t="s">
        <v>66</v>
      </c>
      <c r="E69" s="16">
        <v>5</v>
      </c>
      <c r="F69" s="17">
        <v>51.81</v>
      </c>
      <c r="G69" s="18">
        <v>2.9999999999999997E-4</v>
      </c>
    </row>
    <row r="70" spans="1:7" ht="12.95" customHeight="1">
      <c r="A70" s="14" t="s">
        <v>126</v>
      </c>
      <c r="B70" s="15" t="s">
        <v>127</v>
      </c>
      <c r="C70" s="12" t="s">
        <v>128</v>
      </c>
      <c r="D70" s="12" t="s">
        <v>129</v>
      </c>
      <c r="E70" s="16">
        <v>4</v>
      </c>
      <c r="F70" s="17">
        <v>45.45</v>
      </c>
      <c r="G70" s="18">
        <v>2.9999999999999997E-4</v>
      </c>
    </row>
    <row r="71" spans="1:7" ht="12.95" customHeight="1">
      <c r="A71" s="14" t="s">
        <v>1246</v>
      </c>
      <c r="B71" s="15" t="s">
        <v>1247</v>
      </c>
      <c r="C71" s="12" t="s">
        <v>1248</v>
      </c>
      <c r="D71" s="12" t="s">
        <v>1249</v>
      </c>
      <c r="E71" s="16">
        <v>30</v>
      </c>
      <c r="F71" s="17">
        <v>12.5</v>
      </c>
      <c r="G71" s="18">
        <v>1E-4</v>
      </c>
    </row>
    <row r="72" spans="1:7" ht="12.95" customHeight="1">
      <c r="A72" s="1"/>
      <c r="B72" s="11" t="s">
        <v>103</v>
      </c>
      <c r="C72" s="12" t="s">
        <v>53</v>
      </c>
      <c r="D72" s="12" t="s">
        <v>53</v>
      </c>
      <c r="E72" s="12" t="s">
        <v>53</v>
      </c>
      <c r="F72" s="19">
        <v>43519.8</v>
      </c>
      <c r="G72" s="20">
        <v>0.2515</v>
      </c>
    </row>
    <row r="73" spans="1:7" ht="12.95" customHeight="1">
      <c r="A73" s="1"/>
      <c r="B73" s="11" t="s">
        <v>104</v>
      </c>
      <c r="C73" s="12" t="s">
        <v>53</v>
      </c>
      <c r="D73" s="12" t="s">
        <v>53</v>
      </c>
      <c r="E73" s="12" t="s">
        <v>53</v>
      </c>
      <c r="F73" s="1"/>
      <c r="G73" s="13" t="s">
        <v>53</v>
      </c>
    </row>
    <row r="74" spans="1:7" ht="12.95" customHeight="1">
      <c r="A74" s="14" t="s">
        <v>1250</v>
      </c>
      <c r="B74" s="15" t="s">
        <v>1251</v>
      </c>
      <c r="C74" s="12" t="s">
        <v>1252</v>
      </c>
      <c r="D74" s="12" t="s">
        <v>1253</v>
      </c>
      <c r="E74" s="16">
        <v>50</v>
      </c>
      <c r="F74" s="17">
        <v>500.4</v>
      </c>
      <c r="G74" s="18">
        <v>2.8999999999999998E-3</v>
      </c>
    </row>
    <row r="75" spans="1:7" ht="12.95" customHeight="1">
      <c r="A75" s="1"/>
      <c r="B75" s="11" t="s">
        <v>103</v>
      </c>
      <c r="C75" s="12" t="s">
        <v>53</v>
      </c>
      <c r="D75" s="12" t="s">
        <v>53</v>
      </c>
      <c r="E75" s="12" t="s">
        <v>53</v>
      </c>
      <c r="F75" s="19">
        <v>500.4</v>
      </c>
      <c r="G75" s="20">
        <v>2.8999999999999998E-3</v>
      </c>
    </row>
    <row r="76" spans="1:7" ht="12.95" customHeight="1">
      <c r="A76" s="1"/>
      <c r="B76" s="21" t="s">
        <v>108</v>
      </c>
      <c r="C76" s="22" t="s">
        <v>53</v>
      </c>
      <c r="D76" s="2" t="s">
        <v>53</v>
      </c>
      <c r="E76" s="22" t="s">
        <v>53</v>
      </c>
      <c r="F76" s="19">
        <v>44020.2</v>
      </c>
      <c r="G76" s="20">
        <v>0.25440000000000002</v>
      </c>
    </row>
    <row r="77" spans="1:7" ht="12.95" customHeight="1">
      <c r="A77" s="1"/>
      <c r="B77" s="11" t="s">
        <v>109</v>
      </c>
      <c r="C77" s="12" t="s">
        <v>53</v>
      </c>
      <c r="D77" s="12" t="s">
        <v>53</v>
      </c>
      <c r="E77" s="12" t="s">
        <v>53</v>
      </c>
      <c r="F77" s="1"/>
      <c r="G77" s="13" t="s">
        <v>53</v>
      </c>
    </row>
    <row r="78" spans="1:7" ht="12.95" customHeight="1">
      <c r="A78" s="14" t="s">
        <v>110</v>
      </c>
      <c r="B78" s="15" t="s">
        <v>111</v>
      </c>
      <c r="C78" s="12" t="s">
        <v>53</v>
      </c>
      <c r="D78" s="12" t="s">
        <v>53</v>
      </c>
      <c r="E78" s="16"/>
      <c r="F78" s="17">
        <v>4985.74</v>
      </c>
      <c r="G78" s="18">
        <v>2.8799999999999999E-2</v>
      </c>
    </row>
    <row r="79" spans="1:7" ht="12.95" customHeight="1">
      <c r="A79" s="1"/>
      <c r="B79" s="11" t="s">
        <v>103</v>
      </c>
      <c r="C79" s="12" t="s">
        <v>53</v>
      </c>
      <c r="D79" s="12" t="s">
        <v>53</v>
      </c>
      <c r="E79" s="12" t="s">
        <v>53</v>
      </c>
      <c r="F79" s="19">
        <v>4985.74</v>
      </c>
      <c r="G79" s="20">
        <v>2.8799999999999999E-2</v>
      </c>
    </row>
    <row r="80" spans="1:7" ht="12.95" customHeight="1">
      <c r="A80" s="1"/>
      <c r="B80" s="21" t="s">
        <v>108</v>
      </c>
      <c r="C80" s="22" t="s">
        <v>53</v>
      </c>
      <c r="D80" s="2" t="s">
        <v>53</v>
      </c>
      <c r="E80" s="22" t="s">
        <v>53</v>
      </c>
      <c r="F80" s="19">
        <v>4985.74</v>
      </c>
      <c r="G80" s="20">
        <v>2.8799999999999999E-2</v>
      </c>
    </row>
    <row r="81" spans="1:7" ht="12.95" customHeight="1">
      <c r="A81" s="1"/>
      <c r="B81" s="21" t="s">
        <v>112</v>
      </c>
      <c r="C81" s="12" t="s">
        <v>53</v>
      </c>
      <c r="D81" s="2" t="s">
        <v>53</v>
      </c>
      <c r="E81" s="12" t="s">
        <v>53</v>
      </c>
      <c r="F81" s="23">
        <v>681.84</v>
      </c>
      <c r="G81" s="20">
        <v>3.8999999999999998E-3</v>
      </c>
    </row>
    <row r="82" spans="1:7" ht="12.95" customHeight="1">
      <c r="A82" s="1"/>
      <c r="B82" s="24" t="s">
        <v>113</v>
      </c>
      <c r="C82" s="25" t="s">
        <v>53</v>
      </c>
      <c r="D82" s="25" t="s">
        <v>53</v>
      </c>
      <c r="E82" s="25" t="s">
        <v>53</v>
      </c>
      <c r="F82" s="26">
        <v>172968.09</v>
      </c>
      <c r="G82" s="27">
        <v>1</v>
      </c>
    </row>
    <row r="83" spans="1:7" ht="12.95" customHeight="1">
      <c r="A83" s="1"/>
      <c r="B83" s="5" t="s">
        <v>53</v>
      </c>
      <c r="C83" s="1"/>
      <c r="D83" s="1"/>
      <c r="E83" s="1"/>
      <c r="F83" s="1"/>
      <c r="G83" s="1"/>
    </row>
    <row r="84" spans="1:7" ht="12.95" customHeight="1">
      <c r="A84" s="1"/>
      <c r="B84" s="3" t="s">
        <v>114</v>
      </c>
      <c r="C84" s="1"/>
      <c r="D84" s="1"/>
      <c r="E84" s="1"/>
      <c r="F84" s="1"/>
      <c r="G84" s="1"/>
    </row>
    <row r="85" spans="1:7" ht="12.95" customHeight="1">
      <c r="A85" s="1"/>
      <c r="B85" s="3" t="s">
        <v>115</v>
      </c>
      <c r="C85" s="1"/>
      <c r="D85" s="1"/>
      <c r="E85" s="1"/>
      <c r="F85" s="1"/>
      <c r="G85" s="1"/>
    </row>
    <row r="86" spans="1:7" ht="12.95" customHeight="1">
      <c r="A86" s="1"/>
      <c r="B86" s="3" t="s">
        <v>116</v>
      </c>
      <c r="C86" s="1"/>
      <c r="D86" s="1"/>
      <c r="E86" s="1"/>
      <c r="F86" s="1"/>
      <c r="G86" s="1"/>
    </row>
    <row r="87" spans="1:7" ht="12.95" customHeight="1">
      <c r="A87" s="1"/>
      <c r="B87" s="3" t="s">
        <v>53</v>
      </c>
      <c r="C87" s="1"/>
      <c r="D87" s="1"/>
      <c r="E87" s="1"/>
      <c r="F87" s="1"/>
      <c r="G87" s="1"/>
    </row>
    <row r="88" spans="1:7">
      <c r="B88" t="s">
        <v>3147</v>
      </c>
    </row>
    <row r="89" spans="1:7" ht="36">
      <c r="B89" s="39" t="s">
        <v>3149</v>
      </c>
      <c r="C89" s="39" t="s">
        <v>56</v>
      </c>
      <c r="D89" s="40" t="s">
        <v>3150</v>
      </c>
      <c r="E89" s="40" t="s">
        <v>3220</v>
      </c>
      <c r="F89" s="40" t="s">
        <v>3151</v>
      </c>
    </row>
    <row r="90" spans="1:7">
      <c r="B90" s="41" t="s">
        <v>3161</v>
      </c>
      <c r="C90" s="42" t="s">
        <v>3162</v>
      </c>
      <c r="D90" s="43">
        <v>647.86986302499997</v>
      </c>
      <c r="E90" s="44">
        <v>3.7456034254647387E-3</v>
      </c>
      <c r="F90" s="43">
        <v>2710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15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636</v>
      </c>
      <c r="B7" s="15" t="s">
        <v>637</v>
      </c>
      <c r="C7" s="12" t="s">
        <v>638</v>
      </c>
      <c r="D7" s="12" t="s">
        <v>495</v>
      </c>
      <c r="E7" s="16">
        <v>2710837</v>
      </c>
      <c r="F7" s="17">
        <v>6342</v>
      </c>
      <c r="G7" s="18">
        <v>0.1021</v>
      </c>
    </row>
    <row r="8" spans="1:7" ht="12.95" customHeight="1">
      <c r="A8" s="14" t="s">
        <v>652</v>
      </c>
      <c r="B8" s="15" t="s">
        <v>653</v>
      </c>
      <c r="C8" s="12" t="s">
        <v>654</v>
      </c>
      <c r="D8" s="12" t="s">
        <v>499</v>
      </c>
      <c r="E8" s="16">
        <v>1338605</v>
      </c>
      <c r="F8" s="17">
        <v>4089.44</v>
      </c>
      <c r="G8" s="18">
        <v>6.59E-2</v>
      </c>
    </row>
    <row r="9" spans="1:7" ht="12.95" customHeight="1">
      <c r="A9" s="14" t="s">
        <v>599</v>
      </c>
      <c r="B9" s="15" t="s">
        <v>600</v>
      </c>
      <c r="C9" s="12" t="s">
        <v>601</v>
      </c>
      <c r="D9" s="12" t="s">
        <v>499</v>
      </c>
      <c r="E9" s="16">
        <v>1034997</v>
      </c>
      <c r="F9" s="17">
        <v>3337.35</v>
      </c>
      <c r="G9" s="18">
        <v>5.3699999999999998E-2</v>
      </c>
    </row>
    <row r="10" spans="1:7" ht="12.95" customHeight="1">
      <c r="A10" s="14" t="s">
        <v>633</v>
      </c>
      <c r="B10" s="15" t="s">
        <v>634</v>
      </c>
      <c r="C10" s="12" t="s">
        <v>635</v>
      </c>
      <c r="D10" s="12" t="s">
        <v>499</v>
      </c>
      <c r="E10" s="16">
        <v>180964</v>
      </c>
      <c r="F10" s="17">
        <v>2951.16</v>
      </c>
      <c r="G10" s="18">
        <v>4.7500000000000001E-2</v>
      </c>
    </row>
    <row r="11" spans="1:7" ht="12.95" customHeight="1">
      <c r="A11" s="14" t="s">
        <v>574</v>
      </c>
      <c r="B11" s="15" t="s">
        <v>575</v>
      </c>
      <c r="C11" s="12" t="s">
        <v>576</v>
      </c>
      <c r="D11" s="12" t="s">
        <v>553</v>
      </c>
      <c r="E11" s="16">
        <v>348085</v>
      </c>
      <c r="F11" s="17">
        <v>2891.72</v>
      </c>
      <c r="G11" s="18">
        <v>4.6600000000000003E-2</v>
      </c>
    </row>
    <row r="12" spans="1:7" ht="12.95" customHeight="1">
      <c r="A12" s="14" t="s">
        <v>681</v>
      </c>
      <c r="B12" s="15" t="s">
        <v>682</v>
      </c>
      <c r="C12" s="12" t="s">
        <v>683</v>
      </c>
      <c r="D12" s="12" t="s">
        <v>491</v>
      </c>
      <c r="E12" s="16">
        <v>179871</v>
      </c>
      <c r="F12" s="17">
        <v>2859.68</v>
      </c>
      <c r="G12" s="18">
        <v>4.5999999999999999E-2</v>
      </c>
    </row>
    <row r="13" spans="1:7" ht="12.95" customHeight="1">
      <c r="A13" s="14" t="s">
        <v>668</v>
      </c>
      <c r="B13" s="15" t="s">
        <v>669</v>
      </c>
      <c r="C13" s="12" t="s">
        <v>670</v>
      </c>
      <c r="D13" s="12" t="s">
        <v>545</v>
      </c>
      <c r="E13" s="16">
        <v>278384</v>
      </c>
      <c r="F13" s="17">
        <v>2757.53</v>
      </c>
      <c r="G13" s="18">
        <v>4.4400000000000002E-2</v>
      </c>
    </row>
    <row r="14" spans="1:7" ht="12.95" customHeight="1">
      <c r="A14" s="14" t="s">
        <v>659</v>
      </c>
      <c r="B14" s="15" t="s">
        <v>660</v>
      </c>
      <c r="C14" s="12" t="s">
        <v>661</v>
      </c>
      <c r="D14" s="12" t="s">
        <v>658</v>
      </c>
      <c r="E14" s="16">
        <v>71293</v>
      </c>
      <c r="F14" s="17">
        <v>2449.6999999999998</v>
      </c>
      <c r="G14" s="18">
        <v>3.9399999999999998E-2</v>
      </c>
    </row>
    <row r="15" spans="1:7" ht="12.95" customHeight="1">
      <c r="A15" s="14" t="s">
        <v>913</v>
      </c>
      <c r="B15" s="15" t="s">
        <v>914</v>
      </c>
      <c r="C15" s="12" t="s">
        <v>915</v>
      </c>
      <c r="D15" s="12" t="s">
        <v>534</v>
      </c>
      <c r="E15" s="16">
        <v>369726</v>
      </c>
      <c r="F15" s="17">
        <v>2437.6</v>
      </c>
      <c r="G15" s="18">
        <v>3.9300000000000002E-2</v>
      </c>
    </row>
    <row r="16" spans="1:7" ht="12.95" customHeight="1">
      <c r="A16" s="14" t="s">
        <v>510</v>
      </c>
      <c r="B16" s="15" t="s">
        <v>511</v>
      </c>
      <c r="C16" s="12" t="s">
        <v>512</v>
      </c>
      <c r="D16" s="12" t="s">
        <v>513</v>
      </c>
      <c r="E16" s="16">
        <v>129236</v>
      </c>
      <c r="F16" s="17">
        <v>2385.44</v>
      </c>
      <c r="G16" s="18">
        <v>3.8399999999999997E-2</v>
      </c>
    </row>
    <row r="17" spans="1:7" ht="12.95" customHeight="1">
      <c r="A17" s="14" t="s">
        <v>1254</v>
      </c>
      <c r="B17" s="15" t="s">
        <v>1255</v>
      </c>
      <c r="C17" s="12" t="s">
        <v>1256</v>
      </c>
      <c r="D17" s="12" t="s">
        <v>545</v>
      </c>
      <c r="E17" s="16">
        <v>3593</v>
      </c>
      <c r="F17" s="17">
        <v>2383.25</v>
      </c>
      <c r="G17" s="18">
        <v>3.8399999999999997E-2</v>
      </c>
    </row>
    <row r="18" spans="1:7" ht="12.95" customHeight="1">
      <c r="A18" s="14" t="s">
        <v>587</v>
      </c>
      <c r="B18" s="15" t="s">
        <v>588</v>
      </c>
      <c r="C18" s="12" t="s">
        <v>589</v>
      </c>
      <c r="D18" s="12" t="s">
        <v>545</v>
      </c>
      <c r="E18" s="16">
        <v>1545676</v>
      </c>
      <c r="F18" s="17">
        <v>2265.19</v>
      </c>
      <c r="G18" s="18">
        <v>3.6499999999999998E-2</v>
      </c>
    </row>
    <row r="19" spans="1:7" ht="12.95" customHeight="1">
      <c r="A19" s="14" t="s">
        <v>639</v>
      </c>
      <c r="B19" s="15" t="s">
        <v>640</v>
      </c>
      <c r="C19" s="12" t="s">
        <v>641</v>
      </c>
      <c r="D19" s="12" t="s">
        <v>564</v>
      </c>
      <c r="E19" s="16">
        <v>133896</v>
      </c>
      <c r="F19" s="17">
        <v>1935.67</v>
      </c>
      <c r="G19" s="18">
        <v>3.1199999999999999E-2</v>
      </c>
    </row>
    <row r="20" spans="1:7" ht="12.95" customHeight="1">
      <c r="A20" s="14" t="s">
        <v>907</v>
      </c>
      <c r="B20" s="15" t="s">
        <v>908</v>
      </c>
      <c r="C20" s="12" t="s">
        <v>909</v>
      </c>
      <c r="D20" s="12" t="s">
        <v>549</v>
      </c>
      <c r="E20" s="16">
        <v>130788</v>
      </c>
      <c r="F20" s="17">
        <v>1661.07</v>
      </c>
      <c r="G20" s="18">
        <v>2.6700000000000002E-2</v>
      </c>
    </row>
    <row r="21" spans="1:7" ht="12.95" customHeight="1">
      <c r="A21" s="14" t="s">
        <v>665</v>
      </c>
      <c r="B21" s="15" t="s">
        <v>666</v>
      </c>
      <c r="C21" s="12" t="s">
        <v>667</v>
      </c>
      <c r="D21" s="12" t="s">
        <v>553</v>
      </c>
      <c r="E21" s="16">
        <v>109507</v>
      </c>
      <c r="F21" s="17">
        <v>1642.61</v>
      </c>
      <c r="G21" s="18">
        <v>2.6499999999999999E-2</v>
      </c>
    </row>
    <row r="22" spans="1:7" ht="12.95" customHeight="1">
      <c r="A22" s="14" t="s">
        <v>1257</v>
      </c>
      <c r="B22" s="15" t="s">
        <v>1258</v>
      </c>
      <c r="C22" s="12" t="s">
        <v>1259</v>
      </c>
      <c r="D22" s="12" t="s">
        <v>1068</v>
      </c>
      <c r="E22" s="16">
        <v>511087</v>
      </c>
      <c r="F22" s="17">
        <v>1369.46</v>
      </c>
      <c r="G22" s="18">
        <v>2.2100000000000002E-2</v>
      </c>
    </row>
    <row r="23" spans="1:7" ht="12.95" customHeight="1">
      <c r="A23" s="14" t="s">
        <v>554</v>
      </c>
      <c r="B23" s="15" t="s">
        <v>555</v>
      </c>
      <c r="C23" s="12" t="s">
        <v>556</v>
      </c>
      <c r="D23" s="12" t="s">
        <v>557</v>
      </c>
      <c r="E23" s="16">
        <v>244656</v>
      </c>
      <c r="F23" s="17">
        <v>1301.81</v>
      </c>
      <c r="G23" s="18">
        <v>2.1000000000000001E-2</v>
      </c>
    </row>
    <row r="24" spans="1:7" ht="12.95" customHeight="1">
      <c r="A24" s="14" t="s">
        <v>1260</v>
      </c>
      <c r="B24" s="15" t="s">
        <v>1261</v>
      </c>
      <c r="C24" s="12" t="s">
        <v>1262</v>
      </c>
      <c r="D24" s="12" t="s">
        <v>564</v>
      </c>
      <c r="E24" s="16">
        <v>105414</v>
      </c>
      <c r="F24" s="17">
        <v>1232.1300000000001</v>
      </c>
      <c r="G24" s="18">
        <v>1.9800000000000002E-2</v>
      </c>
    </row>
    <row r="25" spans="1:7" ht="12.95" customHeight="1">
      <c r="A25" s="14" t="s">
        <v>542</v>
      </c>
      <c r="B25" s="15" t="s">
        <v>543</v>
      </c>
      <c r="C25" s="12" t="s">
        <v>544</v>
      </c>
      <c r="D25" s="12" t="s">
        <v>545</v>
      </c>
      <c r="E25" s="16">
        <v>94172</v>
      </c>
      <c r="F25" s="17">
        <v>1018.28</v>
      </c>
      <c r="G25" s="18">
        <v>1.6400000000000001E-2</v>
      </c>
    </row>
    <row r="26" spans="1:7" ht="12.95" customHeight="1">
      <c r="A26" s="14" t="s">
        <v>1263</v>
      </c>
      <c r="B26" s="15" t="s">
        <v>1264</v>
      </c>
      <c r="C26" s="12" t="s">
        <v>1265</v>
      </c>
      <c r="D26" s="12" t="s">
        <v>703</v>
      </c>
      <c r="E26" s="16">
        <v>437612</v>
      </c>
      <c r="F26" s="17">
        <v>1013.95</v>
      </c>
      <c r="G26" s="18">
        <v>1.6299999999999999E-2</v>
      </c>
    </row>
    <row r="27" spans="1:7" ht="12.95" customHeight="1">
      <c r="A27" s="14" t="s">
        <v>655</v>
      </c>
      <c r="B27" s="15" t="s">
        <v>656</v>
      </c>
      <c r="C27" s="12" t="s">
        <v>657</v>
      </c>
      <c r="D27" s="12" t="s">
        <v>658</v>
      </c>
      <c r="E27" s="16">
        <v>141883</v>
      </c>
      <c r="F27" s="17">
        <v>880.95</v>
      </c>
      <c r="G27" s="18">
        <v>1.4200000000000001E-2</v>
      </c>
    </row>
    <row r="28" spans="1:7" ht="12.95" customHeight="1">
      <c r="A28" s="14" t="s">
        <v>1266</v>
      </c>
      <c r="B28" s="15" t="s">
        <v>1267</v>
      </c>
      <c r="C28" s="12" t="s">
        <v>1268</v>
      </c>
      <c r="D28" s="12" t="s">
        <v>541</v>
      </c>
      <c r="E28" s="16">
        <v>1068000</v>
      </c>
      <c r="F28" s="17">
        <v>870.42</v>
      </c>
      <c r="G28" s="18">
        <v>1.4E-2</v>
      </c>
    </row>
    <row r="29" spans="1:7" ht="12.95" customHeight="1">
      <c r="A29" s="14" t="s">
        <v>1269</v>
      </c>
      <c r="B29" s="15" t="s">
        <v>1270</v>
      </c>
      <c r="C29" s="12" t="s">
        <v>1271</v>
      </c>
      <c r="D29" s="12" t="s">
        <v>491</v>
      </c>
      <c r="E29" s="16">
        <v>44570</v>
      </c>
      <c r="F29" s="17">
        <v>780.2</v>
      </c>
      <c r="G29" s="18">
        <v>1.26E-2</v>
      </c>
    </row>
    <row r="30" spans="1:7" ht="12.95" customHeight="1">
      <c r="A30" s="14" t="s">
        <v>1272</v>
      </c>
      <c r="B30" s="15" t="s">
        <v>1273</v>
      </c>
      <c r="C30" s="12" t="s">
        <v>1274</v>
      </c>
      <c r="D30" s="12" t="s">
        <v>1275</v>
      </c>
      <c r="E30" s="16">
        <v>198410</v>
      </c>
      <c r="F30" s="17">
        <v>692.35</v>
      </c>
      <c r="G30" s="18">
        <v>1.11E-2</v>
      </c>
    </row>
    <row r="31" spans="1:7" ht="12.95" customHeight="1">
      <c r="A31" s="14" t="s">
        <v>531</v>
      </c>
      <c r="B31" s="15" t="s">
        <v>532</v>
      </c>
      <c r="C31" s="12" t="s">
        <v>533</v>
      </c>
      <c r="D31" s="12" t="s">
        <v>534</v>
      </c>
      <c r="E31" s="16">
        <v>11262</v>
      </c>
      <c r="F31" s="17">
        <v>643.4</v>
      </c>
      <c r="G31" s="18">
        <v>1.04E-2</v>
      </c>
    </row>
    <row r="32" spans="1:7" ht="12.95" customHeight="1">
      <c r="A32" s="14" t="s">
        <v>593</v>
      </c>
      <c r="B32" s="15" t="s">
        <v>594</v>
      </c>
      <c r="C32" s="12" t="s">
        <v>595</v>
      </c>
      <c r="D32" s="12" t="s">
        <v>545</v>
      </c>
      <c r="E32" s="16">
        <v>149899</v>
      </c>
      <c r="F32" s="17">
        <v>626.58000000000004</v>
      </c>
      <c r="G32" s="18">
        <v>1.01E-2</v>
      </c>
    </row>
    <row r="33" spans="1:7" ht="12.95" customHeight="1">
      <c r="A33" s="14" t="s">
        <v>1276</v>
      </c>
      <c r="B33" s="15" t="s">
        <v>1277</v>
      </c>
      <c r="C33" s="12" t="s">
        <v>1278</v>
      </c>
      <c r="D33" s="12" t="s">
        <v>513</v>
      </c>
      <c r="E33" s="16">
        <v>185374</v>
      </c>
      <c r="F33" s="17">
        <v>593.47</v>
      </c>
      <c r="G33" s="18">
        <v>9.5999999999999992E-3</v>
      </c>
    </row>
    <row r="34" spans="1:7" ht="12.95" customHeight="1">
      <c r="A34" s="14" t="s">
        <v>565</v>
      </c>
      <c r="B34" s="15" t="s">
        <v>566</v>
      </c>
      <c r="C34" s="12" t="s">
        <v>567</v>
      </c>
      <c r="D34" s="12" t="s">
        <v>513</v>
      </c>
      <c r="E34" s="16">
        <v>51272</v>
      </c>
      <c r="F34" s="17">
        <v>582.58000000000004</v>
      </c>
      <c r="G34" s="18">
        <v>9.4000000000000004E-3</v>
      </c>
    </row>
    <row r="35" spans="1:7" ht="12.95" customHeight="1">
      <c r="A35" s="14" t="s">
        <v>1279</v>
      </c>
      <c r="B35" s="15" t="s">
        <v>1280</v>
      </c>
      <c r="C35" s="12" t="s">
        <v>1281</v>
      </c>
      <c r="D35" s="12" t="s">
        <v>513</v>
      </c>
      <c r="E35" s="16">
        <v>26000</v>
      </c>
      <c r="F35" s="17">
        <v>523.61</v>
      </c>
      <c r="G35" s="18">
        <v>8.3999999999999995E-3</v>
      </c>
    </row>
    <row r="36" spans="1:7" ht="12.95" customHeight="1">
      <c r="A36" s="14" t="s">
        <v>568</v>
      </c>
      <c r="B36" s="15" t="s">
        <v>569</v>
      </c>
      <c r="C36" s="12" t="s">
        <v>570</v>
      </c>
      <c r="D36" s="12" t="s">
        <v>499</v>
      </c>
      <c r="E36" s="16">
        <v>90000</v>
      </c>
      <c r="F36" s="17">
        <v>449.69</v>
      </c>
      <c r="G36" s="18">
        <v>7.1999999999999998E-3</v>
      </c>
    </row>
    <row r="37" spans="1:7" ht="12.95" customHeight="1">
      <c r="A37" s="14" t="s">
        <v>1056</v>
      </c>
      <c r="B37" s="15" t="s">
        <v>1057</v>
      </c>
      <c r="C37" s="12" t="s">
        <v>1058</v>
      </c>
      <c r="D37" s="12" t="s">
        <v>517</v>
      </c>
      <c r="E37" s="16">
        <v>77550</v>
      </c>
      <c r="F37" s="17">
        <v>427.18</v>
      </c>
      <c r="G37" s="18">
        <v>6.8999999999999999E-3</v>
      </c>
    </row>
    <row r="38" spans="1:7" ht="12.95" customHeight="1">
      <c r="A38" s="14" t="s">
        <v>584</v>
      </c>
      <c r="B38" s="15" t="s">
        <v>585</v>
      </c>
      <c r="C38" s="12" t="s">
        <v>586</v>
      </c>
      <c r="D38" s="12" t="s">
        <v>564</v>
      </c>
      <c r="E38" s="16">
        <v>164464</v>
      </c>
      <c r="F38" s="17">
        <v>322.76</v>
      </c>
      <c r="G38" s="18">
        <v>5.1999999999999998E-3</v>
      </c>
    </row>
    <row r="39" spans="1:7" ht="12.95" customHeight="1">
      <c r="A39" s="14" t="s">
        <v>535</v>
      </c>
      <c r="B39" s="15" t="s">
        <v>536</v>
      </c>
      <c r="C39" s="12" t="s">
        <v>537</v>
      </c>
      <c r="D39" s="12" t="s">
        <v>534</v>
      </c>
      <c r="E39" s="16">
        <v>17000</v>
      </c>
      <c r="F39" s="17">
        <v>197.62</v>
      </c>
      <c r="G39" s="18">
        <v>3.2000000000000002E-3</v>
      </c>
    </row>
    <row r="40" spans="1:7" ht="12.95" customHeight="1">
      <c r="A40" s="14" t="s">
        <v>678</v>
      </c>
      <c r="B40" s="15" t="s">
        <v>679</v>
      </c>
      <c r="C40" s="12" t="s">
        <v>680</v>
      </c>
      <c r="D40" s="12" t="s">
        <v>491</v>
      </c>
      <c r="E40" s="16">
        <v>23561</v>
      </c>
      <c r="F40" s="17">
        <v>188.52</v>
      </c>
      <c r="G40" s="18">
        <v>3.0000000000000001E-3</v>
      </c>
    </row>
    <row r="41" spans="1:7" ht="12.95" customHeight="1">
      <c r="A41" s="14" t="s">
        <v>710</v>
      </c>
      <c r="B41" s="15" t="s">
        <v>711</v>
      </c>
      <c r="C41" s="12" t="s">
        <v>712</v>
      </c>
      <c r="D41" s="12" t="s">
        <v>534</v>
      </c>
      <c r="E41" s="16">
        <v>86607</v>
      </c>
      <c r="F41" s="17">
        <v>184.13</v>
      </c>
      <c r="G41" s="18">
        <v>3.0000000000000001E-3</v>
      </c>
    </row>
    <row r="42" spans="1:7" ht="12.95" customHeight="1">
      <c r="A42" s="14" t="s">
        <v>674</v>
      </c>
      <c r="B42" s="15" t="s">
        <v>675</v>
      </c>
      <c r="C42" s="12" t="s">
        <v>676</v>
      </c>
      <c r="D42" s="12" t="s">
        <v>677</v>
      </c>
      <c r="E42" s="16">
        <v>19109</v>
      </c>
      <c r="F42" s="17">
        <v>178.37</v>
      </c>
      <c r="G42" s="18">
        <v>2.8999999999999998E-3</v>
      </c>
    </row>
    <row r="43" spans="1:7" ht="12.95" customHeight="1">
      <c r="A43" s="14" t="s">
        <v>1282</v>
      </c>
      <c r="B43" s="15" t="s">
        <v>1283</v>
      </c>
      <c r="C43" s="12" t="s">
        <v>1284</v>
      </c>
      <c r="D43" s="12" t="s">
        <v>549</v>
      </c>
      <c r="E43" s="16">
        <v>34146</v>
      </c>
      <c r="F43" s="17">
        <v>176.04</v>
      </c>
      <c r="G43" s="18">
        <v>2.8E-3</v>
      </c>
    </row>
    <row r="44" spans="1:7" ht="12.95" customHeight="1">
      <c r="A44" s="14" t="s">
        <v>1285</v>
      </c>
      <c r="B44" s="15" t="s">
        <v>1286</v>
      </c>
      <c r="C44" s="12" t="s">
        <v>1287</v>
      </c>
      <c r="D44" s="12" t="s">
        <v>499</v>
      </c>
      <c r="E44" s="16">
        <v>10399</v>
      </c>
      <c r="F44" s="17">
        <v>40.869999999999997</v>
      </c>
      <c r="G44" s="18">
        <v>6.9999999999999999E-4</v>
      </c>
    </row>
    <row r="45" spans="1:7" ht="12.95" customHeight="1">
      <c r="A45" s="14" t="s">
        <v>684</v>
      </c>
      <c r="B45" s="15" t="s">
        <v>685</v>
      </c>
      <c r="C45" s="12" t="s">
        <v>686</v>
      </c>
      <c r="D45" s="12" t="s">
        <v>495</v>
      </c>
      <c r="E45" s="16">
        <v>16838</v>
      </c>
      <c r="F45" s="17">
        <v>36.450000000000003</v>
      </c>
      <c r="G45" s="18">
        <v>5.9999999999999995E-4</v>
      </c>
    </row>
    <row r="46" spans="1:7" ht="12.95" customHeight="1">
      <c r="A46" s="14" t="s">
        <v>1288</v>
      </c>
      <c r="B46" s="15" t="s">
        <v>1289</v>
      </c>
      <c r="C46" s="12" t="s">
        <v>1290</v>
      </c>
      <c r="D46" s="12" t="s">
        <v>499</v>
      </c>
      <c r="E46" s="16">
        <v>21580</v>
      </c>
      <c r="F46" s="17">
        <v>20.329999999999998</v>
      </c>
      <c r="G46" s="18">
        <v>2.9999999999999997E-4</v>
      </c>
    </row>
    <row r="47" spans="1:7" ht="12.95" customHeight="1">
      <c r="A47" s="14" t="s">
        <v>610</v>
      </c>
      <c r="B47" s="15" t="s">
        <v>3221</v>
      </c>
      <c r="C47" s="12" t="s">
        <v>612</v>
      </c>
      <c r="D47" s="12" t="s">
        <v>553</v>
      </c>
      <c r="E47" s="16">
        <v>5342</v>
      </c>
      <c r="F47" s="17">
        <v>25.4</v>
      </c>
      <c r="G47" s="18">
        <v>4.0000000000000002E-4</v>
      </c>
    </row>
    <row r="48" spans="1:7" ht="12.95" customHeight="1">
      <c r="A48" s="1"/>
      <c r="B48" s="11" t="s">
        <v>103</v>
      </c>
      <c r="C48" s="12" t="s">
        <v>53</v>
      </c>
      <c r="D48" s="12" t="s">
        <v>53</v>
      </c>
      <c r="E48" s="12" t="s">
        <v>53</v>
      </c>
      <c r="F48" s="19">
        <f>SUM(F7:F47)</f>
        <v>56765.959999999992</v>
      </c>
      <c r="G48" s="20">
        <f>SUM(G7:G47)</f>
        <v>0.9141999999999999</v>
      </c>
    </row>
    <row r="49" spans="1:7" ht="12.95" customHeight="1">
      <c r="A49" s="1"/>
      <c r="B49" s="21" t="s">
        <v>609</v>
      </c>
      <c r="C49" s="2" t="s">
        <v>53</v>
      </c>
      <c r="D49" s="2" t="s">
        <v>53</v>
      </c>
      <c r="E49" s="2" t="s">
        <v>53</v>
      </c>
      <c r="F49" s="28" t="s">
        <v>137</v>
      </c>
      <c r="G49" s="29" t="s">
        <v>137</v>
      </c>
    </row>
    <row r="50" spans="1:7" ht="12.95" customHeight="1">
      <c r="A50" s="1"/>
      <c r="B50" s="21" t="s">
        <v>103</v>
      </c>
      <c r="C50" s="2" t="s">
        <v>53</v>
      </c>
      <c r="D50" s="2" t="s">
        <v>53</v>
      </c>
      <c r="E50" s="2" t="s">
        <v>53</v>
      </c>
      <c r="F50" s="28" t="s">
        <v>137</v>
      </c>
      <c r="G50" s="29" t="s">
        <v>137</v>
      </c>
    </row>
    <row r="51" spans="1:7" ht="12.95" customHeight="1">
      <c r="A51" s="1"/>
      <c r="B51" s="21" t="s">
        <v>108</v>
      </c>
      <c r="C51" s="22" t="s">
        <v>53</v>
      </c>
      <c r="D51" s="2" t="s">
        <v>53</v>
      </c>
      <c r="E51" s="22" t="s">
        <v>53</v>
      </c>
      <c r="F51" s="19">
        <v>56765.96</v>
      </c>
      <c r="G51" s="20">
        <v>0.91420000000000001</v>
      </c>
    </row>
    <row r="52" spans="1:7" ht="12.95" customHeight="1">
      <c r="A52" s="1"/>
      <c r="B52" s="11" t="s">
        <v>687</v>
      </c>
      <c r="C52" s="12" t="s">
        <v>53</v>
      </c>
      <c r="D52" s="12" t="s">
        <v>53</v>
      </c>
      <c r="E52" s="12" t="s">
        <v>53</v>
      </c>
      <c r="F52" s="1"/>
      <c r="G52" s="13" t="s">
        <v>53</v>
      </c>
    </row>
    <row r="53" spans="1:7" ht="12.95" customHeight="1">
      <c r="A53" s="1"/>
      <c r="B53" s="11" t="s">
        <v>688</v>
      </c>
      <c r="C53" s="12" t="s">
        <v>53</v>
      </c>
      <c r="D53" s="31" t="s">
        <v>689</v>
      </c>
      <c r="E53" s="12" t="s">
        <v>53</v>
      </c>
      <c r="F53" s="1"/>
      <c r="G53" s="13" t="s">
        <v>53</v>
      </c>
    </row>
    <row r="54" spans="1:7" ht="12.95" customHeight="1">
      <c r="A54" s="14" t="s">
        <v>1291</v>
      </c>
      <c r="B54" s="15" t="s">
        <v>1292</v>
      </c>
      <c r="C54" s="12" t="s">
        <v>53</v>
      </c>
      <c r="D54" s="32" t="s">
        <v>1293</v>
      </c>
      <c r="E54" s="33" t="s">
        <v>53</v>
      </c>
      <c r="F54" s="17">
        <v>525</v>
      </c>
      <c r="G54" s="18">
        <v>8.5000000000000006E-3</v>
      </c>
    </row>
    <row r="55" spans="1:7" ht="12.95" customHeight="1">
      <c r="A55" s="14" t="s">
        <v>1294</v>
      </c>
      <c r="B55" s="15" t="s">
        <v>1295</v>
      </c>
      <c r="C55" s="12" t="s">
        <v>53</v>
      </c>
      <c r="D55" s="32" t="s">
        <v>1296</v>
      </c>
      <c r="E55" s="33" t="s">
        <v>53</v>
      </c>
      <c r="F55" s="17">
        <v>200</v>
      </c>
      <c r="G55" s="18">
        <v>3.2000000000000002E-3</v>
      </c>
    </row>
    <row r="56" spans="1:7" ht="12.95" customHeight="1">
      <c r="A56" s="1"/>
      <c r="B56" s="11" t="s">
        <v>103</v>
      </c>
      <c r="C56" s="12" t="s">
        <v>53</v>
      </c>
      <c r="D56" s="12" t="s">
        <v>53</v>
      </c>
      <c r="E56" s="12" t="s">
        <v>53</v>
      </c>
      <c r="F56" s="19">
        <v>725</v>
      </c>
      <c r="G56" s="20">
        <v>1.17E-2</v>
      </c>
    </row>
    <row r="57" spans="1:7" ht="12.95" customHeight="1">
      <c r="A57" s="1"/>
      <c r="B57" s="21" t="s">
        <v>108</v>
      </c>
      <c r="C57" s="22" t="s">
        <v>53</v>
      </c>
      <c r="D57" s="2" t="s">
        <v>53</v>
      </c>
      <c r="E57" s="22" t="s">
        <v>53</v>
      </c>
      <c r="F57" s="19">
        <v>725</v>
      </c>
      <c r="G57" s="20">
        <v>1.17E-2</v>
      </c>
    </row>
    <row r="58" spans="1:7" ht="12.95" customHeight="1">
      <c r="A58" s="1"/>
      <c r="B58" s="11" t="s">
        <v>109</v>
      </c>
      <c r="C58" s="12" t="s">
        <v>53</v>
      </c>
      <c r="D58" s="12" t="s">
        <v>53</v>
      </c>
      <c r="E58" s="12" t="s">
        <v>53</v>
      </c>
      <c r="F58" s="1"/>
      <c r="G58" s="13" t="s">
        <v>53</v>
      </c>
    </row>
    <row r="59" spans="1:7" ht="12.95" customHeight="1">
      <c r="A59" s="14" t="s">
        <v>110</v>
      </c>
      <c r="B59" s="15" t="s">
        <v>111</v>
      </c>
      <c r="C59" s="12" t="s">
        <v>53</v>
      </c>
      <c r="D59" s="12" t="s">
        <v>53</v>
      </c>
      <c r="E59" s="16"/>
      <c r="F59" s="17">
        <v>4189.8999999999996</v>
      </c>
      <c r="G59" s="18">
        <v>6.7500000000000004E-2</v>
      </c>
    </row>
    <row r="60" spans="1:7" ht="12.95" customHeight="1">
      <c r="A60" s="1"/>
      <c r="B60" s="11" t="s">
        <v>103</v>
      </c>
      <c r="C60" s="12" t="s">
        <v>53</v>
      </c>
      <c r="D60" s="12" t="s">
        <v>53</v>
      </c>
      <c r="E60" s="12" t="s">
        <v>53</v>
      </c>
      <c r="F60" s="19">
        <v>4189.8999999999996</v>
      </c>
      <c r="G60" s="20">
        <v>6.7500000000000004E-2</v>
      </c>
    </row>
    <row r="61" spans="1:7" ht="12.95" customHeight="1">
      <c r="A61" s="1"/>
      <c r="B61" s="21" t="s">
        <v>108</v>
      </c>
      <c r="C61" s="22" t="s">
        <v>53</v>
      </c>
      <c r="D61" s="2" t="s">
        <v>53</v>
      </c>
      <c r="E61" s="22" t="s">
        <v>53</v>
      </c>
      <c r="F61" s="19">
        <v>4189.8999999999996</v>
      </c>
      <c r="G61" s="20">
        <v>6.7500000000000004E-2</v>
      </c>
    </row>
    <row r="62" spans="1:7" ht="12.95" customHeight="1">
      <c r="A62" s="1"/>
      <c r="B62" s="21" t="s">
        <v>112</v>
      </c>
      <c r="C62" s="12" t="s">
        <v>53</v>
      </c>
      <c r="D62" s="2" t="s">
        <v>53</v>
      </c>
      <c r="E62" s="12" t="s">
        <v>53</v>
      </c>
      <c r="F62" s="23">
        <v>419.55</v>
      </c>
      <c r="G62" s="20">
        <v>6.6E-3</v>
      </c>
    </row>
    <row r="63" spans="1:7" ht="12.95" customHeight="1">
      <c r="A63" s="1"/>
      <c r="B63" s="24" t="s">
        <v>113</v>
      </c>
      <c r="C63" s="25" t="s">
        <v>53</v>
      </c>
      <c r="D63" s="25" t="s">
        <v>53</v>
      </c>
      <c r="E63" s="25" t="s">
        <v>53</v>
      </c>
      <c r="F63" s="26">
        <v>62100.41</v>
      </c>
      <c r="G63" s="27">
        <v>1</v>
      </c>
    </row>
    <row r="64" spans="1:7" ht="12.95" customHeight="1">
      <c r="A64" s="1"/>
      <c r="B64" s="5" t="s">
        <v>53</v>
      </c>
      <c r="C64" s="1"/>
      <c r="D64" s="1"/>
      <c r="E64" s="1"/>
      <c r="F64" s="1"/>
      <c r="G64" s="1"/>
    </row>
    <row r="65" spans="1:7" ht="12.95" customHeight="1">
      <c r="A65" s="1"/>
      <c r="B65" s="3" t="s">
        <v>692</v>
      </c>
      <c r="C65" s="1"/>
      <c r="D65" s="1"/>
      <c r="E65" s="1"/>
      <c r="F65" s="1"/>
      <c r="G65" s="1"/>
    </row>
    <row r="66" spans="1:7" ht="12.95" customHeight="1">
      <c r="A66" s="1"/>
      <c r="B66" s="3" t="s">
        <v>115</v>
      </c>
      <c r="C66" s="1"/>
      <c r="D66" s="1"/>
      <c r="E66" s="1"/>
      <c r="F66" s="1"/>
      <c r="G66" s="1"/>
    </row>
    <row r="67" spans="1:7" ht="12.95" customHeight="1">
      <c r="A67" s="1"/>
      <c r="B67" s="3"/>
      <c r="C67" s="1"/>
      <c r="D67" s="1"/>
      <c r="E67" s="1"/>
      <c r="F67" s="1"/>
      <c r="G67" s="1"/>
    </row>
    <row r="68" spans="1:7" ht="12.95" customHeight="1">
      <c r="A68" s="1"/>
      <c r="B68" s="3" t="s">
        <v>53</v>
      </c>
      <c r="C68" s="1"/>
      <c r="D68" s="1"/>
      <c r="E68" s="1"/>
      <c r="F68" s="1"/>
      <c r="G68" s="1"/>
    </row>
    <row r="69" spans="1:7" ht="12.95" customHeight="1">
      <c r="A69" s="1"/>
      <c r="B69" s="3" t="s">
        <v>53</v>
      </c>
      <c r="C69" s="1"/>
      <c r="D69" s="1"/>
      <c r="E69" s="1"/>
      <c r="F69" s="1"/>
      <c r="G69" s="1"/>
    </row>
    <row r="70" spans="1:7" ht="12.95" customHeight="1">
      <c r="A70" s="1"/>
      <c r="B70" s="5"/>
      <c r="C70" s="1"/>
      <c r="D70" s="1"/>
      <c r="E70" s="1"/>
      <c r="F70" s="1"/>
      <c r="G70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16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636</v>
      </c>
      <c r="B7" s="15" t="s">
        <v>637</v>
      </c>
      <c r="C7" s="12" t="s">
        <v>638</v>
      </c>
      <c r="D7" s="12" t="s">
        <v>495</v>
      </c>
      <c r="E7" s="16">
        <v>5808797</v>
      </c>
      <c r="F7" s="17">
        <v>13589.68</v>
      </c>
      <c r="G7" s="18">
        <v>0.1019</v>
      </c>
    </row>
    <row r="8" spans="1:7" ht="12.95" customHeight="1">
      <c r="A8" s="14" t="s">
        <v>652</v>
      </c>
      <c r="B8" s="15" t="s">
        <v>653</v>
      </c>
      <c r="C8" s="12" t="s">
        <v>654</v>
      </c>
      <c r="D8" s="12" t="s">
        <v>499</v>
      </c>
      <c r="E8" s="16">
        <v>2695915</v>
      </c>
      <c r="F8" s="17">
        <v>8236.02</v>
      </c>
      <c r="G8" s="18">
        <v>6.1699999999999998E-2</v>
      </c>
    </row>
    <row r="9" spans="1:7" ht="12.95" customHeight="1">
      <c r="A9" s="14" t="s">
        <v>599</v>
      </c>
      <c r="B9" s="15" t="s">
        <v>600</v>
      </c>
      <c r="C9" s="12" t="s">
        <v>601</v>
      </c>
      <c r="D9" s="12" t="s">
        <v>499</v>
      </c>
      <c r="E9" s="16">
        <v>2353489</v>
      </c>
      <c r="F9" s="17">
        <v>7588.83</v>
      </c>
      <c r="G9" s="18">
        <v>5.6899999999999999E-2</v>
      </c>
    </row>
    <row r="10" spans="1:7" ht="12.95" customHeight="1">
      <c r="A10" s="14" t="s">
        <v>633</v>
      </c>
      <c r="B10" s="15" t="s">
        <v>634</v>
      </c>
      <c r="C10" s="12" t="s">
        <v>635</v>
      </c>
      <c r="D10" s="12" t="s">
        <v>499</v>
      </c>
      <c r="E10" s="16">
        <v>421625</v>
      </c>
      <c r="F10" s="17">
        <v>6875.86</v>
      </c>
      <c r="G10" s="18">
        <v>5.1499999999999997E-2</v>
      </c>
    </row>
    <row r="11" spans="1:7" ht="12.95" customHeight="1">
      <c r="A11" s="14" t="s">
        <v>1254</v>
      </c>
      <c r="B11" s="15" t="s">
        <v>1255</v>
      </c>
      <c r="C11" s="12" t="s">
        <v>1256</v>
      </c>
      <c r="D11" s="12" t="s">
        <v>545</v>
      </c>
      <c r="E11" s="16">
        <v>10250</v>
      </c>
      <c r="F11" s="17">
        <v>6798.86</v>
      </c>
      <c r="G11" s="18">
        <v>5.0999999999999997E-2</v>
      </c>
    </row>
    <row r="12" spans="1:7" ht="12.95" customHeight="1">
      <c r="A12" s="14" t="s">
        <v>668</v>
      </c>
      <c r="B12" s="15" t="s">
        <v>669</v>
      </c>
      <c r="C12" s="12" t="s">
        <v>670</v>
      </c>
      <c r="D12" s="12" t="s">
        <v>545</v>
      </c>
      <c r="E12" s="16">
        <v>574957</v>
      </c>
      <c r="F12" s="17">
        <v>5695.24</v>
      </c>
      <c r="G12" s="18">
        <v>4.2700000000000002E-2</v>
      </c>
    </row>
    <row r="13" spans="1:7" ht="12.95" customHeight="1">
      <c r="A13" s="14" t="s">
        <v>681</v>
      </c>
      <c r="B13" s="15" t="s">
        <v>682</v>
      </c>
      <c r="C13" s="12" t="s">
        <v>683</v>
      </c>
      <c r="D13" s="12" t="s">
        <v>491</v>
      </c>
      <c r="E13" s="16">
        <v>351564</v>
      </c>
      <c r="F13" s="17">
        <v>5589.34</v>
      </c>
      <c r="G13" s="18">
        <v>4.19E-2</v>
      </c>
    </row>
    <row r="14" spans="1:7" ht="12.95" customHeight="1">
      <c r="A14" s="14" t="s">
        <v>510</v>
      </c>
      <c r="B14" s="15" t="s">
        <v>511</v>
      </c>
      <c r="C14" s="12" t="s">
        <v>512</v>
      </c>
      <c r="D14" s="12" t="s">
        <v>513</v>
      </c>
      <c r="E14" s="16">
        <v>299429</v>
      </c>
      <c r="F14" s="17">
        <v>5526.86</v>
      </c>
      <c r="G14" s="18">
        <v>4.1399999999999999E-2</v>
      </c>
    </row>
    <row r="15" spans="1:7" ht="12.95" customHeight="1">
      <c r="A15" s="14" t="s">
        <v>574</v>
      </c>
      <c r="B15" s="15" t="s">
        <v>575</v>
      </c>
      <c r="C15" s="12" t="s">
        <v>576</v>
      </c>
      <c r="D15" s="12" t="s">
        <v>553</v>
      </c>
      <c r="E15" s="16">
        <v>639744</v>
      </c>
      <c r="F15" s="17">
        <v>5314.67</v>
      </c>
      <c r="G15" s="18">
        <v>3.9800000000000002E-2</v>
      </c>
    </row>
    <row r="16" spans="1:7" ht="12.95" customHeight="1">
      <c r="A16" s="14" t="s">
        <v>542</v>
      </c>
      <c r="B16" s="15" t="s">
        <v>543</v>
      </c>
      <c r="C16" s="12" t="s">
        <v>544</v>
      </c>
      <c r="D16" s="12" t="s">
        <v>545</v>
      </c>
      <c r="E16" s="16">
        <v>444411</v>
      </c>
      <c r="F16" s="17">
        <v>4805.42</v>
      </c>
      <c r="G16" s="18">
        <v>3.5999999999999997E-2</v>
      </c>
    </row>
    <row r="17" spans="1:7" ht="12.95" customHeight="1">
      <c r="A17" s="14" t="s">
        <v>913</v>
      </c>
      <c r="B17" s="15" t="s">
        <v>914</v>
      </c>
      <c r="C17" s="12" t="s">
        <v>915</v>
      </c>
      <c r="D17" s="12" t="s">
        <v>534</v>
      </c>
      <c r="E17" s="16">
        <v>719233</v>
      </c>
      <c r="F17" s="17">
        <v>4741.8999999999996</v>
      </c>
      <c r="G17" s="18">
        <v>3.5499999999999997E-2</v>
      </c>
    </row>
    <row r="18" spans="1:7" ht="12.95" customHeight="1">
      <c r="A18" s="14" t="s">
        <v>587</v>
      </c>
      <c r="B18" s="15" t="s">
        <v>588</v>
      </c>
      <c r="C18" s="12" t="s">
        <v>589</v>
      </c>
      <c r="D18" s="12" t="s">
        <v>545</v>
      </c>
      <c r="E18" s="16">
        <v>3071333</v>
      </c>
      <c r="F18" s="17">
        <v>4501.04</v>
      </c>
      <c r="G18" s="18">
        <v>3.3700000000000001E-2</v>
      </c>
    </row>
    <row r="19" spans="1:7" ht="12.95" customHeight="1">
      <c r="A19" s="14" t="s">
        <v>639</v>
      </c>
      <c r="B19" s="15" t="s">
        <v>640</v>
      </c>
      <c r="C19" s="12" t="s">
        <v>641</v>
      </c>
      <c r="D19" s="12" t="s">
        <v>564</v>
      </c>
      <c r="E19" s="16">
        <v>309185</v>
      </c>
      <c r="F19" s="17">
        <v>4469.7299999999996</v>
      </c>
      <c r="G19" s="18">
        <v>3.3500000000000002E-2</v>
      </c>
    </row>
    <row r="20" spans="1:7" ht="12.95" customHeight="1">
      <c r="A20" s="14" t="s">
        <v>659</v>
      </c>
      <c r="B20" s="15" t="s">
        <v>660</v>
      </c>
      <c r="C20" s="12" t="s">
        <v>661</v>
      </c>
      <c r="D20" s="12" t="s">
        <v>658</v>
      </c>
      <c r="E20" s="16">
        <v>128321</v>
      </c>
      <c r="F20" s="17">
        <v>4409.24</v>
      </c>
      <c r="G20" s="18">
        <v>3.3000000000000002E-2</v>
      </c>
    </row>
    <row r="21" spans="1:7" ht="12.95" customHeight="1">
      <c r="A21" s="14" t="s">
        <v>554</v>
      </c>
      <c r="B21" s="15" t="s">
        <v>555</v>
      </c>
      <c r="C21" s="12" t="s">
        <v>556</v>
      </c>
      <c r="D21" s="12" t="s">
        <v>557</v>
      </c>
      <c r="E21" s="16">
        <v>630485</v>
      </c>
      <c r="F21" s="17">
        <v>3354.81</v>
      </c>
      <c r="G21" s="18">
        <v>2.5100000000000001E-2</v>
      </c>
    </row>
    <row r="22" spans="1:7" ht="12.95" customHeight="1">
      <c r="A22" s="14" t="s">
        <v>665</v>
      </c>
      <c r="B22" s="15" t="s">
        <v>666</v>
      </c>
      <c r="C22" s="12" t="s">
        <v>667</v>
      </c>
      <c r="D22" s="12" t="s">
        <v>553</v>
      </c>
      <c r="E22" s="16">
        <v>214689</v>
      </c>
      <c r="F22" s="17">
        <v>3220.34</v>
      </c>
      <c r="G22" s="18">
        <v>2.41E-2</v>
      </c>
    </row>
    <row r="23" spans="1:7" ht="12.95" customHeight="1">
      <c r="A23" s="14" t="s">
        <v>907</v>
      </c>
      <c r="B23" s="15" t="s">
        <v>908</v>
      </c>
      <c r="C23" s="12" t="s">
        <v>909</v>
      </c>
      <c r="D23" s="12" t="s">
        <v>549</v>
      </c>
      <c r="E23" s="16">
        <v>249038</v>
      </c>
      <c r="F23" s="17">
        <v>3162.91</v>
      </c>
      <c r="G23" s="18">
        <v>2.3699999999999999E-2</v>
      </c>
    </row>
    <row r="24" spans="1:7" ht="12.95" customHeight="1">
      <c r="A24" s="14" t="s">
        <v>1257</v>
      </c>
      <c r="B24" s="15" t="s">
        <v>1258</v>
      </c>
      <c r="C24" s="12" t="s">
        <v>1259</v>
      </c>
      <c r="D24" s="12" t="s">
        <v>1068</v>
      </c>
      <c r="E24" s="16">
        <v>1040678</v>
      </c>
      <c r="F24" s="17">
        <v>2788.5</v>
      </c>
      <c r="G24" s="18">
        <v>2.0899999999999998E-2</v>
      </c>
    </row>
    <row r="25" spans="1:7" ht="12.95" customHeight="1">
      <c r="A25" s="14" t="s">
        <v>1260</v>
      </c>
      <c r="B25" s="15" t="s">
        <v>1261</v>
      </c>
      <c r="C25" s="12" t="s">
        <v>1262</v>
      </c>
      <c r="D25" s="12" t="s">
        <v>564</v>
      </c>
      <c r="E25" s="16">
        <v>220653</v>
      </c>
      <c r="F25" s="17">
        <v>2579.1</v>
      </c>
      <c r="G25" s="18">
        <v>1.9300000000000001E-2</v>
      </c>
    </row>
    <row r="26" spans="1:7" ht="12.95" customHeight="1">
      <c r="A26" s="14" t="s">
        <v>655</v>
      </c>
      <c r="B26" s="15" t="s">
        <v>656</v>
      </c>
      <c r="C26" s="12" t="s">
        <v>657</v>
      </c>
      <c r="D26" s="12" t="s">
        <v>658</v>
      </c>
      <c r="E26" s="16">
        <v>381645</v>
      </c>
      <c r="F26" s="17">
        <v>2369.63</v>
      </c>
      <c r="G26" s="18">
        <v>1.78E-2</v>
      </c>
    </row>
    <row r="27" spans="1:7" ht="12.95" customHeight="1">
      <c r="A27" s="14" t="s">
        <v>1266</v>
      </c>
      <c r="B27" s="15" t="s">
        <v>1267</v>
      </c>
      <c r="C27" s="12" t="s">
        <v>1268</v>
      </c>
      <c r="D27" s="12" t="s">
        <v>541</v>
      </c>
      <c r="E27" s="16">
        <v>2215000</v>
      </c>
      <c r="F27" s="17">
        <v>1805.23</v>
      </c>
      <c r="G27" s="18">
        <v>1.35E-2</v>
      </c>
    </row>
    <row r="28" spans="1:7" ht="12.95" customHeight="1">
      <c r="A28" s="14" t="s">
        <v>1263</v>
      </c>
      <c r="B28" s="15" t="s">
        <v>1264</v>
      </c>
      <c r="C28" s="12" t="s">
        <v>1265</v>
      </c>
      <c r="D28" s="12" t="s">
        <v>703</v>
      </c>
      <c r="E28" s="16">
        <v>634658</v>
      </c>
      <c r="F28" s="17">
        <v>1470.5</v>
      </c>
      <c r="G28" s="18">
        <v>1.0999999999999999E-2</v>
      </c>
    </row>
    <row r="29" spans="1:7" ht="12.95" customHeight="1">
      <c r="A29" s="14" t="s">
        <v>1269</v>
      </c>
      <c r="B29" s="15" t="s">
        <v>1270</v>
      </c>
      <c r="C29" s="12" t="s">
        <v>1271</v>
      </c>
      <c r="D29" s="12" t="s">
        <v>491</v>
      </c>
      <c r="E29" s="16">
        <v>83737</v>
      </c>
      <c r="F29" s="17">
        <v>1465.82</v>
      </c>
      <c r="G29" s="18">
        <v>1.0999999999999999E-2</v>
      </c>
    </row>
    <row r="30" spans="1:7" ht="12.95" customHeight="1">
      <c r="A30" s="14" t="s">
        <v>1272</v>
      </c>
      <c r="B30" s="15" t="s">
        <v>1273</v>
      </c>
      <c r="C30" s="12" t="s">
        <v>1274</v>
      </c>
      <c r="D30" s="12" t="s">
        <v>1275</v>
      </c>
      <c r="E30" s="16">
        <v>397445</v>
      </c>
      <c r="F30" s="17">
        <v>1386.88</v>
      </c>
      <c r="G30" s="18">
        <v>1.04E-2</v>
      </c>
    </row>
    <row r="31" spans="1:7" ht="12.95" customHeight="1">
      <c r="A31" s="14" t="s">
        <v>593</v>
      </c>
      <c r="B31" s="15" t="s">
        <v>594</v>
      </c>
      <c r="C31" s="12" t="s">
        <v>595</v>
      </c>
      <c r="D31" s="12" t="s">
        <v>545</v>
      </c>
      <c r="E31" s="16">
        <v>279493</v>
      </c>
      <c r="F31" s="17">
        <v>1168.28</v>
      </c>
      <c r="G31" s="18">
        <v>8.8000000000000005E-3</v>
      </c>
    </row>
    <row r="32" spans="1:7" ht="12.95" customHeight="1">
      <c r="A32" s="14" t="s">
        <v>565</v>
      </c>
      <c r="B32" s="15" t="s">
        <v>566</v>
      </c>
      <c r="C32" s="12" t="s">
        <v>567</v>
      </c>
      <c r="D32" s="12" t="s">
        <v>513</v>
      </c>
      <c r="E32" s="16">
        <v>102812</v>
      </c>
      <c r="F32" s="17">
        <v>1168.2</v>
      </c>
      <c r="G32" s="18">
        <v>8.8000000000000005E-3</v>
      </c>
    </row>
    <row r="33" spans="1:7" ht="12.95" customHeight="1">
      <c r="A33" s="14" t="s">
        <v>1276</v>
      </c>
      <c r="B33" s="15" t="s">
        <v>1277</v>
      </c>
      <c r="C33" s="12" t="s">
        <v>1278</v>
      </c>
      <c r="D33" s="12" t="s">
        <v>513</v>
      </c>
      <c r="E33" s="16">
        <v>347970</v>
      </c>
      <c r="F33" s="17">
        <v>1114.03</v>
      </c>
      <c r="G33" s="18">
        <v>8.3000000000000001E-3</v>
      </c>
    </row>
    <row r="34" spans="1:7" ht="12.95" customHeight="1">
      <c r="A34" s="14" t="s">
        <v>1279</v>
      </c>
      <c r="B34" s="15" t="s">
        <v>1280</v>
      </c>
      <c r="C34" s="12" t="s">
        <v>1281</v>
      </c>
      <c r="D34" s="12" t="s">
        <v>513</v>
      </c>
      <c r="E34" s="16">
        <v>52000</v>
      </c>
      <c r="F34" s="17">
        <v>1047.23</v>
      </c>
      <c r="G34" s="18">
        <v>7.7999999999999996E-3</v>
      </c>
    </row>
    <row r="35" spans="1:7" ht="12.95" customHeight="1">
      <c r="A35" s="14" t="s">
        <v>568</v>
      </c>
      <c r="B35" s="15" t="s">
        <v>569</v>
      </c>
      <c r="C35" s="12" t="s">
        <v>570</v>
      </c>
      <c r="D35" s="12" t="s">
        <v>499</v>
      </c>
      <c r="E35" s="16">
        <v>196000</v>
      </c>
      <c r="F35" s="17">
        <v>979.31</v>
      </c>
      <c r="G35" s="18">
        <v>7.3000000000000001E-3</v>
      </c>
    </row>
    <row r="36" spans="1:7" ht="12.95" customHeight="1">
      <c r="A36" s="14" t="s">
        <v>531</v>
      </c>
      <c r="B36" s="15" t="s">
        <v>532</v>
      </c>
      <c r="C36" s="12" t="s">
        <v>533</v>
      </c>
      <c r="D36" s="12" t="s">
        <v>534</v>
      </c>
      <c r="E36" s="16">
        <v>16933</v>
      </c>
      <c r="F36" s="17">
        <v>967.39</v>
      </c>
      <c r="G36" s="18">
        <v>7.3000000000000001E-3</v>
      </c>
    </row>
    <row r="37" spans="1:7" ht="12.95" customHeight="1">
      <c r="A37" s="14" t="s">
        <v>1056</v>
      </c>
      <c r="B37" s="15" t="s">
        <v>1057</v>
      </c>
      <c r="C37" s="12" t="s">
        <v>1058</v>
      </c>
      <c r="D37" s="12" t="s">
        <v>517</v>
      </c>
      <c r="E37" s="16">
        <v>162204</v>
      </c>
      <c r="F37" s="17">
        <v>893.5</v>
      </c>
      <c r="G37" s="18">
        <v>6.7000000000000002E-3</v>
      </c>
    </row>
    <row r="38" spans="1:7" ht="12.95" customHeight="1">
      <c r="A38" s="14" t="s">
        <v>1282</v>
      </c>
      <c r="B38" s="15" t="s">
        <v>1283</v>
      </c>
      <c r="C38" s="12" t="s">
        <v>1284</v>
      </c>
      <c r="D38" s="12" t="s">
        <v>549</v>
      </c>
      <c r="E38" s="16">
        <v>129436</v>
      </c>
      <c r="F38" s="17">
        <v>667.31</v>
      </c>
      <c r="G38" s="18">
        <v>5.0000000000000001E-3</v>
      </c>
    </row>
    <row r="39" spans="1:7" ht="12.95" customHeight="1">
      <c r="A39" s="14" t="s">
        <v>584</v>
      </c>
      <c r="B39" s="15" t="s">
        <v>585</v>
      </c>
      <c r="C39" s="12" t="s">
        <v>586</v>
      </c>
      <c r="D39" s="12" t="s">
        <v>564</v>
      </c>
      <c r="E39" s="16">
        <v>328929</v>
      </c>
      <c r="F39" s="17">
        <v>645.52</v>
      </c>
      <c r="G39" s="18">
        <v>4.7999999999999996E-3</v>
      </c>
    </row>
    <row r="40" spans="1:7" ht="12.95" customHeight="1">
      <c r="A40" s="14" t="s">
        <v>678</v>
      </c>
      <c r="B40" s="15" t="s">
        <v>679</v>
      </c>
      <c r="C40" s="12" t="s">
        <v>680</v>
      </c>
      <c r="D40" s="12" t="s">
        <v>491</v>
      </c>
      <c r="E40" s="16">
        <v>52140</v>
      </c>
      <c r="F40" s="17">
        <v>417.2</v>
      </c>
      <c r="G40" s="18">
        <v>3.0999999999999999E-3</v>
      </c>
    </row>
    <row r="41" spans="1:7" ht="12.95" customHeight="1">
      <c r="A41" s="14" t="s">
        <v>674</v>
      </c>
      <c r="B41" s="15" t="s">
        <v>675</v>
      </c>
      <c r="C41" s="12" t="s">
        <v>676</v>
      </c>
      <c r="D41" s="12" t="s">
        <v>677</v>
      </c>
      <c r="E41" s="16">
        <v>38219</v>
      </c>
      <c r="F41" s="17">
        <v>356.76</v>
      </c>
      <c r="G41" s="18">
        <v>2.7000000000000001E-3</v>
      </c>
    </row>
    <row r="42" spans="1:7" ht="12.95" customHeight="1">
      <c r="A42" s="14" t="s">
        <v>710</v>
      </c>
      <c r="B42" s="15" t="s">
        <v>711</v>
      </c>
      <c r="C42" s="12" t="s">
        <v>712</v>
      </c>
      <c r="D42" s="12" t="s">
        <v>534</v>
      </c>
      <c r="E42" s="16">
        <v>165477</v>
      </c>
      <c r="F42" s="17">
        <v>351.8</v>
      </c>
      <c r="G42" s="18">
        <v>2.5999999999999999E-3</v>
      </c>
    </row>
    <row r="43" spans="1:7" ht="12.95" customHeight="1">
      <c r="A43" s="14" t="s">
        <v>535</v>
      </c>
      <c r="B43" s="15" t="s">
        <v>536</v>
      </c>
      <c r="C43" s="12" t="s">
        <v>537</v>
      </c>
      <c r="D43" s="12" t="s">
        <v>534</v>
      </c>
      <c r="E43" s="16">
        <v>17000</v>
      </c>
      <c r="F43" s="17">
        <v>197.62</v>
      </c>
      <c r="G43" s="18">
        <v>1.5E-3</v>
      </c>
    </row>
    <row r="44" spans="1:7" ht="12.95" customHeight="1">
      <c r="A44" s="14" t="s">
        <v>1285</v>
      </c>
      <c r="B44" s="15" t="s">
        <v>1286</v>
      </c>
      <c r="C44" s="12" t="s">
        <v>1287</v>
      </c>
      <c r="D44" s="12" t="s">
        <v>499</v>
      </c>
      <c r="E44" s="16">
        <v>22531</v>
      </c>
      <c r="F44" s="17">
        <v>88.56</v>
      </c>
      <c r="G44" s="18">
        <v>6.9999999999999999E-4</v>
      </c>
    </row>
    <row r="45" spans="1:7" ht="12.95" customHeight="1">
      <c r="A45" s="14" t="s">
        <v>684</v>
      </c>
      <c r="B45" s="15" t="s">
        <v>685</v>
      </c>
      <c r="C45" s="12" t="s">
        <v>686</v>
      </c>
      <c r="D45" s="12" t="s">
        <v>495</v>
      </c>
      <c r="E45" s="16">
        <v>36486</v>
      </c>
      <c r="F45" s="17">
        <v>78.97</v>
      </c>
      <c r="G45" s="18">
        <v>5.9999999999999995E-4</v>
      </c>
    </row>
    <row r="46" spans="1:7" ht="12.95" customHeight="1">
      <c r="A46" s="14" t="s">
        <v>1288</v>
      </c>
      <c r="B46" s="15" t="s">
        <v>1289</v>
      </c>
      <c r="C46" s="12" t="s">
        <v>1290</v>
      </c>
      <c r="D46" s="12" t="s">
        <v>499</v>
      </c>
      <c r="E46" s="16">
        <v>43159</v>
      </c>
      <c r="F46" s="17">
        <v>40.659999999999997</v>
      </c>
      <c r="G46" s="18">
        <v>2.9999999999999997E-4</v>
      </c>
    </row>
    <row r="47" spans="1:7" ht="12.95" customHeight="1">
      <c r="A47" s="14" t="s">
        <v>610</v>
      </c>
      <c r="B47" s="15" t="s">
        <v>611</v>
      </c>
      <c r="C47" s="12" t="s">
        <v>612</v>
      </c>
      <c r="D47" s="12" t="s">
        <v>553</v>
      </c>
      <c r="E47" s="16">
        <v>10109</v>
      </c>
      <c r="F47" s="17">
        <v>48.07</v>
      </c>
      <c r="G47" s="18">
        <v>4.0000000000000002E-4</v>
      </c>
    </row>
    <row r="48" spans="1:7" ht="12.95" customHeight="1">
      <c r="A48" s="1"/>
      <c r="B48" s="11" t="s">
        <v>103</v>
      </c>
      <c r="C48" s="12" t="s">
        <v>53</v>
      </c>
      <c r="D48" s="12" t="s">
        <v>53</v>
      </c>
      <c r="E48" s="12" t="s">
        <v>53</v>
      </c>
      <c r="F48" s="19">
        <f>SUM(F7:F47)</f>
        <v>121976.81999999999</v>
      </c>
      <c r="G48" s="20">
        <f>SUM(G7:G47)</f>
        <v>0.91400000000000015</v>
      </c>
    </row>
    <row r="49" spans="1:7" ht="12.95" customHeight="1">
      <c r="A49" s="1"/>
      <c r="B49" s="21" t="s">
        <v>609</v>
      </c>
      <c r="C49" s="2" t="s">
        <v>53</v>
      </c>
      <c r="D49" s="2" t="s">
        <v>53</v>
      </c>
      <c r="E49" s="2" t="s">
        <v>53</v>
      </c>
      <c r="F49" s="28" t="s">
        <v>137</v>
      </c>
      <c r="G49" s="29" t="s">
        <v>137</v>
      </c>
    </row>
    <row r="50" spans="1:7" ht="12.95" customHeight="1">
      <c r="A50" s="1"/>
      <c r="B50" s="21" t="s">
        <v>103</v>
      </c>
      <c r="C50" s="2" t="s">
        <v>53</v>
      </c>
      <c r="D50" s="2" t="s">
        <v>53</v>
      </c>
      <c r="E50" s="2" t="s">
        <v>53</v>
      </c>
      <c r="F50" s="28" t="s">
        <v>137</v>
      </c>
      <c r="G50" s="29" t="s">
        <v>137</v>
      </c>
    </row>
    <row r="51" spans="1:7" ht="12.95" customHeight="1">
      <c r="A51" s="1"/>
      <c r="B51" s="21" t="s">
        <v>108</v>
      </c>
      <c r="C51" s="22" t="s">
        <v>53</v>
      </c>
      <c r="D51" s="2" t="s">
        <v>53</v>
      </c>
      <c r="E51" s="22" t="s">
        <v>53</v>
      </c>
      <c r="F51" s="19">
        <v>121976.82</v>
      </c>
      <c r="G51" s="20">
        <v>0.91400000000000003</v>
      </c>
    </row>
    <row r="52" spans="1:7" ht="12.95" customHeight="1">
      <c r="A52" s="1"/>
      <c r="B52" s="11" t="s">
        <v>687</v>
      </c>
      <c r="C52" s="12" t="s">
        <v>53</v>
      </c>
      <c r="D52" s="12" t="s">
        <v>53</v>
      </c>
      <c r="E52" s="12" t="s">
        <v>53</v>
      </c>
      <c r="F52" s="1"/>
      <c r="G52" s="13" t="s">
        <v>53</v>
      </c>
    </row>
    <row r="53" spans="1:7" ht="12.95" customHeight="1">
      <c r="A53" s="1"/>
      <c r="B53" s="11" t="s">
        <v>688</v>
      </c>
      <c r="C53" s="12" t="s">
        <v>53</v>
      </c>
      <c r="D53" s="31" t="s">
        <v>689</v>
      </c>
      <c r="E53" s="12" t="s">
        <v>53</v>
      </c>
      <c r="F53" s="1"/>
      <c r="G53" s="13" t="s">
        <v>53</v>
      </c>
    </row>
    <row r="54" spans="1:7" ht="12.95" customHeight="1">
      <c r="A54" s="14" t="s">
        <v>1291</v>
      </c>
      <c r="B54" s="15" t="s">
        <v>1292</v>
      </c>
      <c r="C54" s="12" t="s">
        <v>53</v>
      </c>
      <c r="D54" s="32" t="s">
        <v>1293</v>
      </c>
      <c r="E54" s="33" t="s">
        <v>53</v>
      </c>
      <c r="F54" s="17">
        <v>525</v>
      </c>
      <c r="G54" s="18">
        <v>3.8999999999999998E-3</v>
      </c>
    </row>
    <row r="55" spans="1:7" ht="12.95" customHeight="1">
      <c r="A55" s="14" t="s">
        <v>1294</v>
      </c>
      <c r="B55" s="15" t="s">
        <v>1295</v>
      </c>
      <c r="C55" s="12" t="s">
        <v>53</v>
      </c>
      <c r="D55" s="32" t="s">
        <v>1296</v>
      </c>
      <c r="E55" s="33" t="s">
        <v>53</v>
      </c>
      <c r="F55" s="17">
        <v>300</v>
      </c>
      <c r="G55" s="18">
        <v>2.2000000000000001E-3</v>
      </c>
    </row>
    <row r="56" spans="1:7" ht="12.95" customHeight="1">
      <c r="A56" s="1"/>
      <c r="B56" s="11" t="s">
        <v>103</v>
      </c>
      <c r="C56" s="12" t="s">
        <v>53</v>
      </c>
      <c r="D56" s="12" t="s">
        <v>53</v>
      </c>
      <c r="E56" s="12" t="s">
        <v>53</v>
      </c>
      <c r="F56" s="19">
        <v>825</v>
      </c>
      <c r="G56" s="20">
        <v>6.1000000000000004E-3</v>
      </c>
    </row>
    <row r="57" spans="1:7" ht="12.95" customHeight="1">
      <c r="A57" s="1"/>
      <c r="B57" s="21" t="s">
        <v>108</v>
      </c>
      <c r="C57" s="22" t="s">
        <v>53</v>
      </c>
      <c r="D57" s="2" t="s">
        <v>53</v>
      </c>
      <c r="E57" s="22" t="s">
        <v>53</v>
      </c>
      <c r="F57" s="19">
        <v>825</v>
      </c>
      <c r="G57" s="20">
        <v>6.1000000000000004E-3</v>
      </c>
    </row>
    <row r="58" spans="1:7" ht="12.95" customHeight="1">
      <c r="A58" s="1"/>
      <c r="B58" s="11" t="s">
        <v>109</v>
      </c>
      <c r="C58" s="12" t="s">
        <v>53</v>
      </c>
      <c r="D58" s="12" t="s">
        <v>53</v>
      </c>
      <c r="E58" s="12" t="s">
        <v>53</v>
      </c>
      <c r="F58" s="1"/>
      <c r="G58" s="13" t="s">
        <v>53</v>
      </c>
    </row>
    <row r="59" spans="1:7" ht="12.95" customHeight="1">
      <c r="A59" s="14" t="s">
        <v>110</v>
      </c>
      <c r="B59" s="15" t="s">
        <v>111</v>
      </c>
      <c r="C59" s="12" t="s">
        <v>53</v>
      </c>
      <c r="D59" s="12" t="s">
        <v>53</v>
      </c>
      <c r="E59" s="16"/>
      <c r="F59" s="17">
        <v>10284.969999999999</v>
      </c>
      <c r="G59" s="18">
        <v>7.7100000000000002E-2</v>
      </c>
    </row>
    <row r="60" spans="1:7" ht="12.95" customHeight="1">
      <c r="A60" s="1"/>
      <c r="B60" s="11" t="s">
        <v>103</v>
      </c>
      <c r="C60" s="12" t="s">
        <v>53</v>
      </c>
      <c r="D60" s="12" t="s">
        <v>53</v>
      </c>
      <c r="E60" s="12" t="s">
        <v>53</v>
      </c>
      <c r="F60" s="19">
        <v>10284.969999999999</v>
      </c>
      <c r="G60" s="20">
        <v>7.7100000000000002E-2</v>
      </c>
    </row>
    <row r="61" spans="1:7" ht="12.95" customHeight="1">
      <c r="A61" s="1"/>
      <c r="B61" s="21" t="s">
        <v>108</v>
      </c>
      <c r="C61" s="22" t="s">
        <v>53</v>
      </c>
      <c r="D61" s="2" t="s">
        <v>53</v>
      </c>
      <c r="E61" s="22" t="s">
        <v>53</v>
      </c>
      <c r="F61" s="19">
        <v>10284.969999999999</v>
      </c>
      <c r="G61" s="20">
        <v>7.7100000000000002E-2</v>
      </c>
    </row>
    <row r="62" spans="1:7" ht="12.95" customHeight="1">
      <c r="A62" s="1"/>
      <c r="B62" s="21" t="s">
        <v>112</v>
      </c>
      <c r="C62" s="12" t="s">
        <v>53</v>
      </c>
      <c r="D62" s="2" t="s">
        <v>53</v>
      </c>
      <c r="E62" s="12" t="s">
        <v>53</v>
      </c>
      <c r="F62" s="23">
        <v>341.24</v>
      </c>
      <c r="G62" s="20">
        <v>2.8E-3</v>
      </c>
    </row>
    <row r="63" spans="1:7" ht="12.95" customHeight="1">
      <c r="A63" s="1"/>
      <c r="B63" s="24" t="s">
        <v>113</v>
      </c>
      <c r="C63" s="25" t="s">
        <v>53</v>
      </c>
      <c r="D63" s="25" t="s">
        <v>53</v>
      </c>
      <c r="E63" s="25" t="s">
        <v>53</v>
      </c>
      <c r="F63" s="26">
        <v>133428.03</v>
      </c>
      <c r="G63" s="27">
        <v>1</v>
      </c>
    </row>
    <row r="64" spans="1:7" ht="12.95" customHeight="1">
      <c r="A64" s="1"/>
      <c r="B64" s="5" t="s">
        <v>53</v>
      </c>
      <c r="C64" s="1"/>
      <c r="D64" s="1"/>
      <c r="E64" s="1"/>
      <c r="F64" s="1"/>
      <c r="G64" s="1"/>
    </row>
    <row r="65" spans="1:7" ht="12.95" customHeight="1">
      <c r="A65" s="1"/>
      <c r="B65" s="3" t="s">
        <v>692</v>
      </c>
      <c r="C65" s="1"/>
      <c r="D65" s="1"/>
      <c r="E65" s="1"/>
      <c r="F65" s="1"/>
      <c r="G65" s="1"/>
    </row>
    <row r="66" spans="1:7" ht="12.95" customHeight="1">
      <c r="A66" s="1"/>
      <c r="B66" s="3" t="s">
        <v>115</v>
      </c>
      <c r="C66" s="1"/>
      <c r="D66" s="1"/>
      <c r="E66" s="1"/>
      <c r="F66" s="1"/>
      <c r="G66" s="1"/>
    </row>
    <row r="67" spans="1:7" ht="12.95" customHeight="1">
      <c r="A67" s="1"/>
      <c r="B67" s="3" t="s">
        <v>116</v>
      </c>
      <c r="C67" s="1"/>
      <c r="D67" s="1"/>
      <c r="E67" s="1"/>
      <c r="F67" s="1"/>
      <c r="G67" s="1"/>
    </row>
    <row r="68" spans="1:7" ht="12.95" customHeight="1">
      <c r="A68" s="1"/>
      <c r="B68" s="3" t="s">
        <v>53</v>
      </c>
      <c r="C68" s="1"/>
      <c r="D68" s="1"/>
      <c r="E68" s="1"/>
      <c r="F68" s="1"/>
      <c r="G68" s="1"/>
    </row>
    <row r="69" spans="1:7" ht="12.95" customHeight="1">
      <c r="A69" s="1"/>
      <c r="B69" s="3" t="s">
        <v>53</v>
      </c>
      <c r="C69" s="1"/>
      <c r="D69" s="1"/>
      <c r="E69" s="1"/>
      <c r="F69" s="1"/>
      <c r="G69" s="1"/>
    </row>
    <row r="70" spans="1:7" ht="12.95" customHeight="1">
      <c r="A70" s="1"/>
      <c r="B70" s="5"/>
      <c r="C70" s="1"/>
      <c r="D70" s="1"/>
      <c r="E70" s="1"/>
      <c r="F70" s="1"/>
      <c r="G70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17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492</v>
      </c>
      <c r="B7" s="15" t="s">
        <v>493</v>
      </c>
      <c r="C7" s="12" t="s">
        <v>494</v>
      </c>
      <c r="D7" s="12" t="s">
        <v>495</v>
      </c>
      <c r="E7" s="16">
        <v>7130000</v>
      </c>
      <c r="F7" s="17">
        <v>90700.73</v>
      </c>
      <c r="G7" s="18">
        <v>8.8800000000000004E-2</v>
      </c>
    </row>
    <row r="8" spans="1:7" ht="12.95" customHeight="1">
      <c r="A8" s="14" t="s">
        <v>630</v>
      </c>
      <c r="B8" s="15" t="s">
        <v>631</v>
      </c>
      <c r="C8" s="12" t="s">
        <v>632</v>
      </c>
      <c r="D8" s="12" t="s">
        <v>495</v>
      </c>
      <c r="E8" s="16">
        <v>5070000</v>
      </c>
      <c r="F8" s="17">
        <v>85396.55</v>
      </c>
      <c r="G8" s="18">
        <v>8.3599999999999994E-2</v>
      </c>
    </row>
    <row r="9" spans="1:7" ht="12.95" customHeight="1">
      <c r="A9" s="14" t="s">
        <v>503</v>
      </c>
      <c r="B9" s="15" t="s">
        <v>504</v>
      </c>
      <c r="C9" s="12" t="s">
        <v>505</v>
      </c>
      <c r="D9" s="12" t="s">
        <v>495</v>
      </c>
      <c r="E9" s="16">
        <v>15255000</v>
      </c>
      <c r="F9" s="17">
        <v>82209.2</v>
      </c>
      <c r="G9" s="18">
        <v>8.0500000000000002E-2</v>
      </c>
    </row>
    <row r="10" spans="1:7" ht="12.95" customHeight="1">
      <c r="A10" s="14" t="s">
        <v>496</v>
      </c>
      <c r="B10" s="15" t="s">
        <v>497</v>
      </c>
      <c r="C10" s="12" t="s">
        <v>498</v>
      </c>
      <c r="D10" s="12" t="s">
        <v>499</v>
      </c>
      <c r="E10" s="16">
        <v>1909000</v>
      </c>
      <c r="F10" s="17">
        <v>80841.38</v>
      </c>
      <c r="G10" s="18">
        <v>7.9200000000000007E-2</v>
      </c>
    </row>
    <row r="11" spans="1:7" ht="12.95" customHeight="1">
      <c r="A11" s="14" t="s">
        <v>506</v>
      </c>
      <c r="B11" s="15" t="s">
        <v>507</v>
      </c>
      <c r="C11" s="12" t="s">
        <v>508</v>
      </c>
      <c r="D11" s="12" t="s">
        <v>509</v>
      </c>
      <c r="E11" s="16">
        <v>3350000</v>
      </c>
      <c r="F11" s="17">
        <v>50720.68</v>
      </c>
      <c r="G11" s="18">
        <v>4.9700000000000001E-2</v>
      </c>
    </row>
    <row r="12" spans="1:7" ht="12.95" customHeight="1">
      <c r="A12" s="14" t="s">
        <v>700</v>
      </c>
      <c r="B12" s="15" t="s">
        <v>701</v>
      </c>
      <c r="C12" s="12" t="s">
        <v>702</v>
      </c>
      <c r="D12" s="12" t="s">
        <v>703</v>
      </c>
      <c r="E12" s="16">
        <v>2690000</v>
      </c>
      <c r="F12" s="17">
        <v>49451.62</v>
      </c>
      <c r="G12" s="18">
        <v>4.8399999999999999E-2</v>
      </c>
    </row>
    <row r="13" spans="1:7" ht="12.95" customHeight="1">
      <c r="A13" s="14" t="s">
        <v>500</v>
      </c>
      <c r="B13" s="15" t="s">
        <v>501</v>
      </c>
      <c r="C13" s="12" t="s">
        <v>502</v>
      </c>
      <c r="D13" s="12" t="s">
        <v>499</v>
      </c>
      <c r="E13" s="16">
        <v>2005000</v>
      </c>
      <c r="F13" s="17">
        <v>48371.63</v>
      </c>
      <c r="G13" s="18">
        <v>4.7399999999999998E-2</v>
      </c>
    </row>
    <row r="14" spans="1:7" ht="12.95" customHeight="1">
      <c r="A14" s="14" t="s">
        <v>524</v>
      </c>
      <c r="B14" s="15" t="s">
        <v>525</v>
      </c>
      <c r="C14" s="12" t="s">
        <v>526</v>
      </c>
      <c r="D14" s="12" t="s">
        <v>491</v>
      </c>
      <c r="E14" s="16">
        <v>5825140</v>
      </c>
      <c r="F14" s="17">
        <v>42590.51</v>
      </c>
      <c r="G14" s="18">
        <v>4.1700000000000001E-2</v>
      </c>
    </row>
    <row r="15" spans="1:7" ht="12.95" customHeight="1">
      <c r="A15" s="14" t="s">
        <v>646</v>
      </c>
      <c r="B15" s="15" t="s">
        <v>647</v>
      </c>
      <c r="C15" s="12" t="s">
        <v>648</v>
      </c>
      <c r="D15" s="12" t="s">
        <v>549</v>
      </c>
      <c r="E15" s="16">
        <v>2350000</v>
      </c>
      <c r="F15" s="17">
        <v>41946.33</v>
      </c>
      <c r="G15" s="18">
        <v>4.1099999999999998E-2</v>
      </c>
    </row>
    <row r="16" spans="1:7" ht="12.95" customHeight="1">
      <c r="A16" s="14" t="s">
        <v>662</v>
      </c>
      <c r="B16" s="15" t="s">
        <v>663</v>
      </c>
      <c r="C16" s="12" t="s">
        <v>664</v>
      </c>
      <c r="D16" s="12" t="s">
        <v>499</v>
      </c>
      <c r="E16" s="16">
        <v>390000</v>
      </c>
      <c r="F16" s="17">
        <v>36634.07</v>
      </c>
      <c r="G16" s="18">
        <v>3.5900000000000001E-2</v>
      </c>
    </row>
    <row r="17" spans="1:7" ht="12.95" customHeight="1">
      <c r="A17" s="14" t="s">
        <v>488</v>
      </c>
      <c r="B17" s="15" t="s">
        <v>489</v>
      </c>
      <c r="C17" s="12" t="s">
        <v>490</v>
      </c>
      <c r="D17" s="12" t="s">
        <v>491</v>
      </c>
      <c r="E17" s="16">
        <v>1665777</v>
      </c>
      <c r="F17" s="17">
        <v>36009.1</v>
      </c>
      <c r="G17" s="18">
        <v>3.5299999999999998E-2</v>
      </c>
    </row>
    <row r="18" spans="1:7" ht="12.95" customHeight="1">
      <c r="A18" s="14" t="s">
        <v>649</v>
      </c>
      <c r="B18" s="15" t="s">
        <v>650</v>
      </c>
      <c r="C18" s="12" t="s">
        <v>651</v>
      </c>
      <c r="D18" s="12" t="s">
        <v>549</v>
      </c>
      <c r="E18" s="16">
        <v>226392</v>
      </c>
      <c r="F18" s="17">
        <v>33472.85</v>
      </c>
      <c r="G18" s="18">
        <v>3.2800000000000003E-2</v>
      </c>
    </row>
    <row r="19" spans="1:7" ht="12.95" customHeight="1">
      <c r="A19" s="14" t="s">
        <v>546</v>
      </c>
      <c r="B19" s="15" t="s">
        <v>547</v>
      </c>
      <c r="C19" s="12" t="s">
        <v>548</v>
      </c>
      <c r="D19" s="12" t="s">
        <v>549</v>
      </c>
      <c r="E19" s="16">
        <v>1560000</v>
      </c>
      <c r="F19" s="17">
        <v>29998.799999999999</v>
      </c>
      <c r="G19" s="18">
        <v>2.9399999999999999E-2</v>
      </c>
    </row>
    <row r="20" spans="1:7" ht="12.95" customHeight="1">
      <c r="A20" s="14" t="s">
        <v>538</v>
      </c>
      <c r="B20" s="15" t="s">
        <v>539</v>
      </c>
      <c r="C20" s="12" t="s">
        <v>540</v>
      </c>
      <c r="D20" s="12" t="s">
        <v>541</v>
      </c>
      <c r="E20" s="16">
        <v>407000</v>
      </c>
      <c r="F20" s="17">
        <v>29990.2</v>
      </c>
      <c r="G20" s="18">
        <v>2.9399999999999999E-2</v>
      </c>
    </row>
    <row r="21" spans="1:7" ht="12.95" customHeight="1">
      <c r="A21" s="14" t="s">
        <v>521</v>
      </c>
      <c r="B21" s="15" t="s">
        <v>522</v>
      </c>
      <c r="C21" s="12" t="s">
        <v>523</v>
      </c>
      <c r="D21" s="12" t="s">
        <v>495</v>
      </c>
      <c r="E21" s="16">
        <v>3601379</v>
      </c>
      <c r="F21" s="17">
        <v>18304.009999999998</v>
      </c>
      <c r="G21" s="18">
        <v>1.7899999999999999E-2</v>
      </c>
    </row>
    <row r="22" spans="1:7" ht="12.95" customHeight="1">
      <c r="A22" s="14" t="s">
        <v>693</v>
      </c>
      <c r="B22" s="15" t="s">
        <v>694</v>
      </c>
      <c r="C22" s="12" t="s">
        <v>695</v>
      </c>
      <c r="D22" s="12" t="s">
        <v>696</v>
      </c>
      <c r="E22" s="16">
        <v>2700000</v>
      </c>
      <c r="F22" s="17">
        <v>12306.6</v>
      </c>
      <c r="G22" s="18">
        <v>1.21E-2</v>
      </c>
    </row>
    <row r="23" spans="1:7" ht="12.95" customHeight="1">
      <c r="A23" s="14" t="s">
        <v>697</v>
      </c>
      <c r="B23" s="15" t="s">
        <v>698</v>
      </c>
      <c r="C23" s="12" t="s">
        <v>699</v>
      </c>
      <c r="D23" s="12" t="s">
        <v>534</v>
      </c>
      <c r="E23" s="16">
        <v>954898</v>
      </c>
      <c r="F23" s="17">
        <v>11343.71</v>
      </c>
      <c r="G23" s="18">
        <v>1.11E-2</v>
      </c>
    </row>
    <row r="24" spans="1:7" ht="12.95" customHeight="1">
      <c r="A24" s="14" t="s">
        <v>558</v>
      </c>
      <c r="B24" s="15" t="s">
        <v>559</v>
      </c>
      <c r="C24" s="12" t="s">
        <v>560</v>
      </c>
      <c r="D24" s="12" t="s">
        <v>491</v>
      </c>
      <c r="E24" s="16">
        <v>1357000</v>
      </c>
      <c r="F24" s="17">
        <v>10344.41</v>
      </c>
      <c r="G24" s="18">
        <v>1.01E-2</v>
      </c>
    </row>
    <row r="25" spans="1:7" ht="12.95" customHeight="1">
      <c r="A25" s="14" t="s">
        <v>642</v>
      </c>
      <c r="B25" s="15" t="s">
        <v>643</v>
      </c>
      <c r="C25" s="12" t="s">
        <v>644</v>
      </c>
      <c r="D25" s="12" t="s">
        <v>645</v>
      </c>
      <c r="E25" s="16">
        <v>780000</v>
      </c>
      <c r="F25" s="17">
        <v>10125.959999999999</v>
      </c>
      <c r="G25" s="18">
        <v>9.9000000000000008E-3</v>
      </c>
    </row>
    <row r="26" spans="1:7" ht="12.95" customHeight="1">
      <c r="A26" s="14" t="s">
        <v>561</v>
      </c>
      <c r="B26" s="15" t="s">
        <v>562</v>
      </c>
      <c r="C26" s="12" t="s">
        <v>563</v>
      </c>
      <c r="D26" s="12" t="s">
        <v>564</v>
      </c>
      <c r="E26" s="16">
        <v>242000</v>
      </c>
      <c r="F26" s="17">
        <v>9791.44</v>
      </c>
      <c r="G26" s="18">
        <v>9.5999999999999992E-3</v>
      </c>
    </row>
    <row r="27" spans="1:7" ht="12.95" customHeight="1">
      <c r="A27" s="14" t="s">
        <v>510</v>
      </c>
      <c r="B27" s="15" t="s">
        <v>511</v>
      </c>
      <c r="C27" s="12" t="s">
        <v>512</v>
      </c>
      <c r="D27" s="12" t="s">
        <v>513</v>
      </c>
      <c r="E27" s="16">
        <v>488066</v>
      </c>
      <c r="F27" s="17">
        <v>9008.7199999999993</v>
      </c>
      <c r="G27" s="18">
        <v>8.8000000000000005E-3</v>
      </c>
    </row>
    <row r="28" spans="1:7" ht="12.95" customHeight="1">
      <c r="A28" s="14" t="s">
        <v>1019</v>
      </c>
      <c r="B28" s="15" t="s">
        <v>1020</v>
      </c>
      <c r="C28" s="12" t="s">
        <v>1021</v>
      </c>
      <c r="D28" s="12" t="s">
        <v>553</v>
      </c>
      <c r="E28" s="16">
        <v>440000</v>
      </c>
      <c r="F28" s="17">
        <v>6102.36</v>
      </c>
      <c r="G28" s="18">
        <v>6.0000000000000001E-3</v>
      </c>
    </row>
    <row r="29" spans="1:7" ht="12.95" customHeight="1">
      <c r="A29" s="14" t="s">
        <v>514</v>
      </c>
      <c r="B29" s="15" t="s">
        <v>515</v>
      </c>
      <c r="C29" s="12" t="s">
        <v>516</v>
      </c>
      <c r="D29" s="12" t="s">
        <v>517</v>
      </c>
      <c r="E29" s="16">
        <v>319400</v>
      </c>
      <c r="F29" s="17">
        <v>3759.02</v>
      </c>
      <c r="G29" s="18">
        <v>3.7000000000000002E-3</v>
      </c>
    </row>
    <row r="30" spans="1:7" ht="12.95" customHeight="1">
      <c r="A30" s="14" t="s">
        <v>1297</v>
      </c>
      <c r="B30" s="15" t="s">
        <v>1298</v>
      </c>
      <c r="C30" s="12" t="s">
        <v>1299</v>
      </c>
      <c r="D30" s="12" t="s">
        <v>541</v>
      </c>
      <c r="E30" s="16">
        <v>14782</v>
      </c>
      <c r="F30" s="17">
        <v>3328.2</v>
      </c>
      <c r="G30" s="18">
        <v>3.3E-3</v>
      </c>
    </row>
    <row r="31" spans="1:7" ht="12.95" customHeight="1">
      <c r="A31" s="1"/>
      <c r="B31" s="11" t="s">
        <v>103</v>
      </c>
      <c r="C31" s="12" t="s">
        <v>53</v>
      </c>
      <c r="D31" s="12" t="s">
        <v>53</v>
      </c>
      <c r="E31" s="12" t="s">
        <v>53</v>
      </c>
      <c r="F31" s="19">
        <v>832748.08</v>
      </c>
      <c r="G31" s="20">
        <v>0.81569999999999998</v>
      </c>
    </row>
    <row r="32" spans="1:7" ht="12.95" customHeight="1">
      <c r="A32" s="1"/>
      <c r="B32" s="21" t="s">
        <v>609</v>
      </c>
      <c r="C32" s="2" t="s">
        <v>53</v>
      </c>
      <c r="D32" s="2" t="s">
        <v>53</v>
      </c>
      <c r="E32" s="2" t="s">
        <v>53</v>
      </c>
      <c r="F32" s="28" t="s">
        <v>137</v>
      </c>
      <c r="G32" s="29" t="s">
        <v>137</v>
      </c>
    </row>
    <row r="33" spans="1:7" ht="12.95" customHeight="1">
      <c r="A33" s="1"/>
      <c r="B33" s="21" t="s">
        <v>103</v>
      </c>
      <c r="C33" s="2" t="s">
        <v>53</v>
      </c>
      <c r="D33" s="2" t="s">
        <v>53</v>
      </c>
      <c r="E33" s="2" t="s">
        <v>53</v>
      </c>
      <c r="F33" s="28" t="s">
        <v>137</v>
      </c>
      <c r="G33" s="29" t="s">
        <v>137</v>
      </c>
    </row>
    <row r="34" spans="1:7" ht="12.95" customHeight="1">
      <c r="A34" s="1"/>
      <c r="B34" s="21" t="s">
        <v>108</v>
      </c>
      <c r="C34" s="22" t="s">
        <v>53</v>
      </c>
      <c r="D34" s="2" t="s">
        <v>53</v>
      </c>
      <c r="E34" s="22" t="s">
        <v>53</v>
      </c>
      <c r="F34" s="19">
        <v>832748.08</v>
      </c>
      <c r="G34" s="20">
        <v>0.81569999999999998</v>
      </c>
    </row>
    <row r="35" spans="1:7" ht="12.95" customHeight="1">
      <c r="A35" s="1"/>
      <c r="B35" s="11" t="s">
        <v>613</v>
      </c>
      <c r="C35" s="12" t="s">
        <v>53</v>
      </c>
      <c r="D35" s="12" t="s">
        <v>53</v>
      </c>
      <c r="E35" s="12" t="s">
        <v>53</v>
      </c>
      <c r="F35" s="1"/>
      <c r="G35" s="13" t="s">
        <v>53</v>
      </c>
    </row>
    <row r="36" spans="1:7" ht="12.95" customHeight="1">
      <c r="A36" s="1"/>
      <c r="B36" s="11" t="s">
        <v>922</v>
      </c>
      <c r="C36" s="12" t="s">
        <v>53</v>
      </c>
      <c r="D36" s="12" t="s">
        <v>53</v>
      </c>
      <c r="E36" s="12" t="s">
        <v>53</v>
      </c>
      <c r="F36" s="1"/>
      <c r="G36" s="13" t="s">
        <v>53</v>
      </c>
    </row>
    <row r="37" spans="1:7" ht="12.95" customHeight="1">
      <c r="A37" s="14" t="s">
        <v>1300</v>
      </c>
      <c r="B37" s="15" t="s">
        <v>1301</v>
      </c>
      <c r="C37" s="12" t="s">
        <v>53</v>
      </c>
      <c r="D37" s="12" t="s">
        <v>53</v>
      </c>
      <c r="E37" s="16">
        <v>169200</v>
      </c>
      <c r="F37" s="17">
        <v>20720.66</v>
      </c>
      <c r="G37" s="18">
        <v>2.0299999999999999E-2</v>
      </c>
    </row>
    <row r="38" spans="1:7" ht="12.95" customHeight="1">
      <c r="A38" s="1"/>
      <c r="B38" s="11" t="s">
        <v>103</v>
      </c>
      <c r="C38" s="12" t="s">
        <v>53</v>
      </c>
      <c r="D38" s="12" t="s">
        <v>53</v>
      </c>
      <c r="E38" s="12" t="s">
        <v>53</v>
      </c>
      <c r="F38" s="19">
        <v>20720.66</v>
      </c>
      <c r="G38" s="20">
        <v>2.0299999999999999E-2</v>
      </c>
    </row>
    <row r="39" spans="1:7" ht="12.95" customHeight="1">
      <c r="A39" s="1"/>
      <c r="B39" s="21" t="s">
        <v>108</v>
      </c>
      <c r="C39" s="22" t="s">
        <v>53</v>
      </c>
      <c r="D39" s="2" t="s">
        <v>53</v>
      </c>
      <c r="E39" s="22" t="s">
        <v>53</v>
      </c>
      <c r="F39" s="19">
        <v>20720.66</v>
      </c>
      <c r="G39" s="20">
        <v>2.0299999999999999E-2</v>
      </c>
    </row>
    <row r="40" spans="1:7" ht="12.95" customHeight="1">
      <c r="A40" s="1"/>
      <c r="B40" s="11" t="s">
        <v>687</v>
      </c>
      <c r="C40" s="12" t="s">
        <v>53</v>
      </c>
      <c r="D40" s="12" t="s">
        <v>53</v>
      </c>
      <c r="E40" s="12" t="s">
        <v>53</v>
      </c>
      <c r="F40" s="1"/>
      <c r="G40" s="13" t="s">
        <v>53</v>
      </c>
    </row>
    <row r="41" spans="1:7" ht="12.95" customHeight="1">
      <c r="A41" s="1"/>
      <c r="B41" s="11" t="s">
        <v>688</v>
      </c>
      <c r="C41" s="12" t="s">
        <v>53</v>
      </c>
      <c r="D41" s="31" t="s">
        <v>689</v>
      </c>
      <c r="E41" s="12" t="s">
        <v>53</v>
      </c>
      <c r="F41" s="1"/>
      <c r="G41" s="13" t="s">
        <v>53</v>
      </c>
    </row>
    <row r="42" spans="1:7" ht="12.95" customHeight="1">
      <c r="A42" s="14" t="s">
        <v>1302</v>
      </c>
      <c r="B42" s="15" t="s">
        <v>1303</v>
      </c>
      <c r="C42" s="12" t="s">
        <v>53</v>
      </c>
      <c r="D42" s="32" t="s">
        <v>1192</v>
      </c>
      <c r="E42" s="33" t="s">
        <v>53</v>
      </c>
      <c r="F42" s="17">
        <v>2625</v>
      </c>
      <c r="G42" s="18">
        <v>2.5999999999999999E-3</v>
      </c>
    </row>
    <row r="43" spans="1:7" ht="12.95" customHeight="1">
      <c r="A43" s="14" t="s">
        <v>1304</v>
      </c>
      <c r="B43" s="15" t="s">
        <v>1305</v>
      </c>
      <c r="C43" s="12" t="s">
        <v>53</v>
      </c>
      <c r="D43" s="32" t="s">
        <v>1306</v>
      </c>
      <c r="E43" s="33" t="s">
        <v>53</v>
      </c>
      <c r="F43" s="17">
        <v>1575</v>
      </c>
      <c r="G43" s="18">
        <v>1.5E-3</v>
      </c>
    </row>
    <row r="44" spans="1:7" ht="12.95" customHeight="1">
      <c r="A44" s="14" t="s">
        <v>1004</v>
      </c>
      <c r="B44" s="15" t="s">
        <v>3081</v>
      </c>
      <c r="C44" s="12" t="s">
        <v>53</v>
      </c>
      <c r="D44" s="32" t="s">
        <v>691</v>
      </c>
      <c r="E44" s="33" t="s">
        <v>53</v>
      </c>
      <c r="F44" s="17">
        <v>525</v>
      </c>
      <c r="G44" s="18">
        <v>5.0000000000000001E-4</v>
      </c>
    </row>
    <row r="45" spans="1:7" ht="12.95" customHeight="1">
      <c r="A45" s="14" t="s">
        <v>1307</v>
      </c>
      <c r="B45" s="15" t="s">
        <v>3107</v>
      </c>
      <c r="C45" s="12" t="s">
        <v>53</v>
      </c>
      <c r="D45" s="32" t="s">
        <v>1007</v>
      </c>
      <c r="E45" s="33" t="s">
        <v>53</v>
      </c>
      <c r="F45" s="17">
        <v>300</v>
      </c>
      <c r="G45" s="18">
        <v>2.9999999999999997E-4</v>
      </c>
    </row>
    <row r="46" spans="1:7" ht="12.95" customHeight="1">
      <c r="A46" s="14" t="s">
        <v>1308</v>
      </c>
      <c r="B46" s="15" t="s">
        <v>3108</v>
      </c>
      <c r="C46" s="12" t="s">
        <v>53</v>
      </c>
      <c r="D46" s="32" t="s">
        <v>1007</v>
      </c>
      <c r="E46" s="33" t="s">
        <v>53</v>
      </c>
      <c r="F46" s="17">
        <v>300</v>
      </c>
      <c r="G46" s="18">
        <v>2.9999999999999997E-4</v>
      </c>
    </row>
    <row r="47" spans="1:7" ht="12.95" customHeight="1">
      <c r="A47" s="14" t="s">
        <v>1309</v>
      </c>
      <c r="B47" s="15" t="s">
        <v>3109</v>
      </c>
      <c r="C47" s="12" t="s">
        <v>53</v>
      </c>
      <c r="D47" s="32" t="s">
        <v>691</v>
      </c>
      <c r="E47" s="33" t="s">
        <v>53</v>
      </c>
      <c r="F47" s="17">
        <v>200</v>
      </c>
      <c r="G47" s="18">
        <v>2.0000000000000001E-4</v>
      </c>
    </row>
    <row r="48" spans="1:7" ht="12.95" customHeight="1">
      <c r="A48" s="14" t="s">
        <v>1310</v>
      </c>
      <c r="B48" s="15" t="s">
        <v>3110</v>
      </c>
      <c r="C48" s="12" t="s">
        <v>53</v>
      </c>
      <c r="D48" s="32" t="s">
        <v>1007</v>
      </c>
      <c r="E48" s="33" t="s">
        <v>53</v>
      </c>
      <c r="F48" s="17">
        <v>200</v>
      </c>
      <c r="G48" s="18">
        <v>2.0000000000000001E-4</v>
      </c>
    </row>
    <row r="49" spans="1:7" ht="12.95" customHeight="1">
      <c r="A49" s="1"/>
      <c r="B49" s="11" t="s">
        <v>103</v>
      </c>
      <c r="C49" s="12" t="s">
        <v>53</v>
      </c>
      <c r="D49" s="12" t="s">
        <v>53</v>
      </c>
      <c r="E49" s="12" t="s">
        <v>53</v>
      </c>
      <c r="F49" s="19">
        <v>5725</v>
      </c>
      <c r="G49" s="20">
        <v>5.5999999999999999E-3</v>
      </c>
    </row>
    <row r="50" spans="1:7" ht="12.95" customHeight="1">
      <c r="A50" s="1"/>
      <c r="B50" s="21" t="s">
        <v>108</v>
      </c>
      <c r="C50" s="22" t="s">
        <v>53</v>
      </c>
      <c r="D50" s="2" t="s">
        <v>53</v>
      </c>
      <c r="E50" s="22" t="s">
        <v>53</v>
      </c>
      <c r="F50" s="19">
        <v>5725</v>
      </c>
      <c r="G50" s="20">
        <v>5.5999999999999999E-3</v>
      </c>
    </row>
    <row r="51" spans="1:7" ht="12.95" customHeight="1">
      <c r="A51" s="1"/>
      <c r="B51" s="11" t="s">
        <v>109</v>
      </c>
      <c r="C51" s="12" t="s">
        <v>53</v>
      </c>
      <c r="D51" s="12" t="s">
        <v>53</v>
      </c>
      <c r="E51" s="12" t="s">
        <v>53</v>
      </c>
      <c r="F51" s="1"/>
      <c r="G51" s="13" t="s">
        <v>53</v>
      </c>
    </row>
    <row r="52" spans="1:7" ht="12.95" customHeight="1">
      <c r="A52" s="14" t="s">
        <v>110</v>
      </c>
      <c r="B52" s="15" t="s">
        <v>111</v>
      </c>
      <c r="C52" s="12" t="s">
        <v>53</v>
      </c>
      <c r="D52" s="12" t="s">
        <v>53</v>
      </c>
      <c r="E52" s="16"/>
      <c r="F52" s="17">
        <v>181890.09</v>
      </c>
      <c r="G52" s="18">
        <v>0.17810000000000001</v>
      </c>
    </row>
    <row r="53" spans="1:7" ht="12.95" customHeight="1">
      <c r="A53" s="1"/>
      <c r="B53" s="11" t="s">
        <v>103</v>
      </c>
      <c r="C53" s="12" t="s">
        <v>53</v>
      </c>
      <c r="D53" s="12" t="s">
        <v>53</v>
      </c>
      <c r="E53" s="12" t="s">
        <v>53</v>
      </c>
      <c r="F53" s="19">
        <v>181890.09</v>
      </c>
      <c r="G53" s="20">
        <v>0.17810000000000001</v>
      </c>
    </row>
    <row r="54" spans="1:7" ht="12.95" customHeight="1">
      <c r="A54" s="1"/>
      <c r="B54" s="21" t="s">
        <v>108</v>
      </c>
      <c r="C54" s="22" t="s">
        <v>53</v>
      </c>
      <c r="D54" s="2" t="s">
        <v>53</v>
      </c>
      <c r="E54" s="22" t="s">
        <v>53</v>
      </c>
      <c r="F54" s="19">
        <v>181890.09</v>
      </c>
      <c r="G54" s="20">
        <v>0.17810000000000001</v>
      </c>
    </row>
    <row r="55" spans="1:7" ht="12.95" customHeight="1">
      <c r="A55" s="1"/>
      <c r="B55" s="21" t="s">
        <v>112</v>
      </c>
      <c r="C55" s="12" t="s">
        <v>53</v>
      </c>
      <c r="D55" s="2" t="s">
        <v>53</v>
      </c>
      <c r="E55" s="12" t="s">
        <v>53</v>
      </c>
      <c r="F55" s="23">
        <v>-19895.330000000002</v>
      </c>
      <c r="G55" s="20">
        <v>-1.9699999999999999E-2</v>
      </c>
    </row>
    <row r="56" spans="1:7" ht="12.95" customHeight="1">
      <c r="A56" s="1"/>
      <c r="B56" s="24" t="s">
        <v>113</v>
      </c>
      <c r="C56" s="25" t="s">
        <v>53</v>
      </c>
      <c r="D56" s="25" t="s">
        <v>53</v>
      </c>
      <c r="E56" s="25" t="s">
        <v>53</v>
      </c>
      <c r="F56" s="26">
        <v>1021188.5</v>
      </c>
      <c r="G56" s="27">
        <v>1</v>
      </c>
    </row>
    <row r="57" spans="1:7" ht="12.95" customHeight="1">
      <c r="A57" s="1"/>
      <c r="B57" s="5" t="s">
        <v>53</v>
      </c>
      <c r="C57" s="1"/>
      <c r="D57" s="1"/>
      <c r="E57" s="1"/>
      <c r="F57" s="1"/>
      <c r="G57" s="1"/>
    </row>
    <row r="58" spans="1:7" ht="12.95" customHeight="1">
      <c r="A58" s="1"/>
      <c r="B58" s="3" t="s">
        <v>692</v>
      </c>
      <c r="C58" s="1"/>
      <c r="D58" s="1"/>
      <c r="E58" s="1"/>
      <c r="F58" s="1"/>
      <c r="G58" s="1"/>
    </row>
    <row r="59" spans="1:7" ht="12.95" customHeight="1">
      <c r="A59" s="1"/>
      <c r="B59" s="3" t="s">
        <v>53</v>
      </c>
      <c r="C59" s="1"/>
      <c r="D59" s="1"/>
      <c r="E59" s="1"/>
      <c r="F59" s="1"/>
      <c r="G59" s="1"/>
    </row>
    <row r="60" spans="1:7" ht="12.95" customHeight="1">
      <c r="A60" s="1"/>
      <c r="B60" s="3" t="s">
        <v>53</v>
      </c>
      <c r="C60" s="1"/>
      <c r="D60" s="1"/>
      <c r="E60" s="1"/>
      <c r="F60" s="1"/>
      <c r="G60" s="1"/>
    </row>
    <row r="61" spans="1:7" ht="12.95" customHeight="1">
      <c r="A61" s="1"/>
      <c r="B61" s="5"/>
      <c r="C61" s="1"/>
      <c r="D61" s="1"/>
      <c r="E61" s="1"/>
      <c r="F61" s="1"/>
      <c r="G6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0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63</v>
      </c>
      <c r="B7" s="15" t="s">
        <v>64</v>
      </c>
      <c r="C7" s="12" t="s">
        <v>65</v>
      </c>
      <c r="D7" s="12" t="s">
        <v>66</v>
      </c>
      <c r="E7" s="16">
        <v>21</v>
      </c>
      <c r="F7" s="17">
        <v>239.59</v>
      </c>
      <c r="G7" s="18">
        <v>9.8299999999999998E-2</v>
      </c>
    </row>
    <row r="8" spans="1:7" ht="12.95" customHeight="1">
      <c r="A8" s="14" t="s">
        <v>67</v>
      </c>
      <c r="B8" s="15" t="s">
        <v>68</v>
      </c>
      <c r="C8" s="12" t="s">
        <v>69</v>
      </c>
      <c r="D8" s="12" t="s">
        <v>66</v>
      </c>
      <c r="E8" s="16">
        <v>21</v>
      </c>
      <c r="F8" s="17">
        <v>238.78</v>
      </c>
      <c r="G8" s="18">
        <v>9.8000000000000004E-2</v>
      </c>
    </row>
    <row r="9" spans="1:7" ht="12.95" customHeight="1">
      <c r="A9" s="14" t="s">
        <v>70</v>
      </c>
      <c r="B9" s="15" t="s">
        <v>71</v>
      </c>
      <c r="C9" s="12" t="s">
        <v>72</v>
      </c>
      <c r="D9" s="12" t="s">
        <v>66</v>
      </c>
      <c r="E9" s="16">
        <v>19</v>
      </c>
      <c r="F9" s="17">
        <v>219.93</v>
      </c>
      <c r="G9" s="18">
        <v>9.0200000000000002E-2</v>
      </c>
    </row>
    <row r="10" spans="1:7" ht="12.95" customHeight="1">
      <c r="A10" s="14" t="s">
        <v>73</v>
      </c>
      <c r="B10" s="15" t="s">
        <v>74</v>
      </c>
      <c r="C10" s="12" t="s">
        <v>75</v>
      </c>
      <c r="D10" s="12" t="s">
        <v>76</v>
      </c>
      <c r="E10" s="16">
        <v>21</v>
      </c>
      <c r="F10" s="17">
        <v>218.88</v>
      </c>
      <c r="G10" s="18">
        <v>8.9800000000000005E-2</v>
      </c>
    </row>
    <row r="11" spans="1:7" ht="12.95" customHeight="1">
      <c r="A11" s="14" t="s">
        <v>77</v>
      </c>
      <c r="B11" s="15" t="s">
        <v>78</v>
      </c>
      <c r="C11" s="12" t="s">
        <v>79</v>
      </c>
      <c r="D11" s="12" t="s">
        <v>66</v>
      </c>
      <c r="E11" s="16">
        <v>21</v>
      </c>
      <c r="F11" s="17">
        <v>217.25</v>
      </c>
      <c r="G11" s="18">
        <v>8.9099999999999999E-2</v>
      </c>
    </row>
    <row r="12" spans="1:7" ht="12.95" customHeight="1">
      <c r="A12" s="14" t="s">
        <v>80</v>
      </c>
      <c r="B12" s="15" t="s">
        <v>81</v>
      </c>
      <c r="C12" s="12" t="s">
        <v>82</v>
      </c>
      <c r="D12" s="12" t="s">
        <v>66</v>
      </c>
      <c r="E12" s="16">
        <v>22</v>
      </c>
      <c r="F12" s="17">
        <v>215.11</v>
      </c>
      <c r="G12" s="18">
        <v>8.8200000000000001E-2</v>
      </c>
    </row>
    <row r="13" spans="1:7" ht="12.95" customHeight="1">
      <c r="A13" s="14" t="s">
        <v>83</v>
      </c>
      <c r="B13" s="15" t="s">
        <v>84</v>
      </c>
      <c r="C13" s="12" t="s">
        <v>85</v>
      </c>
      <c r="D13" s="12" t="s">
        <v>66</v>
      </c>
      <c r="E13" s="16">
        <v>21</v>
      </c>
      <c r="F13" s="17">
        <v>211.16</v>
      </c>
      <c r="G13" s="18">
        <v>8.6599999999999996E-2</v>
      </c>
    </row>
    <row r="14" spans="1:7" ht="12.95" customHeight="1">
      <c r="A14" s="14" t="s">
        <v>86</v>
      </c>
      <c r="B14" s="15" t="s">
        <v>87</v>
      </c>
      <c r="C14" s="12" t="s">
        <v>88</v>
      </c>
      <c r="D14" s="12" t="s">
        <v>66</v>
      </c>
      <c r="E14" s="16">
        <v>20</v>
      </c>
      <c r="F14" s="17">
        <v>204.8</v>
      </c>
      <c r="G14" s="18">
        <v>8.4000000000000005E-2</v>
      </c>
    </row>
    <row r="15" spans="1:7" ht="12.95" customHeight="1">
      <c r="A15" s="14" t="s">
        <v>89</v>
      </c>
      <c r="B15" s="15" t="s">
        <v>90</v>
      </c>
      <c r="C15" s="12" t="s">
        <v>91</v>
      </c>
      <c r="D15" s="12" t="s">
        <v>92</v>
      </c>
      <c r="E15" s="16">
        <v>19</v>
      </c>
      <c r="F15" s="17">
        <v>202.41</v>
      </c>
      <c r="G15" s="18">
        <v>8.3000000000000004E-2</v>
      </c>
    </row>
    <row r="16" spans="1:7" ht="12.95" customHeight="1">
      <c r="A16" s="14" t="s">
        <v>93</v>
      </c>
      <c r="B16" s="15" t="s">
        <v>94</v>
      </c>
      <c r="C16" s="12" t="s">
        <v>95</v>
      </c>
      <c r="D16" s="12" t="s">
        <v>66</v>
      </c>
      <c r="E16" s="16">
        <v>7</v>
      </c>
      <c r="F16" s="17">
        <v>71.099999999999994</v>
      </c>
      <c r="G16" s="18">
        <v>2.92E-2</v>
      </c>
    </row>
    <row r="17" spans="1:7" ht="12.95" customHeight="1">
      <c r="A17" s="14" t="s">
        <v>96</v>
      </c>
      <c r="B17" s="15" t="s">
        <v>97</v>
      </c>
      <c r="C17" s="12" t="s">
        <v>98</v>
      </c>
      <c r="D17" s="12" t="s">
        <v>66</v>
      </c>
      <c r="E17" s="16">
        <v>5</v>
      </c>
      <c r="F17" s="17">
        <v>51.39</v>
      </c>
      <c r="G17" s="18">
        <v>2.1100000000000001E-2</v>
      </c>
    </row>
    <row r="18" spans="1:7" ht="12.95" customHeight="1">
      <c r="A18" s="14" t="s">
        <v>99</v>
      </c>
      <c r="B18" s="15" t="s">
        <v>100</v>
      </c>
      <c r="C18" s="12" t="s">
        <v>101</v>
      </c>
      <c r="D18" s="12" t="s">
        <v>102</v>
      </c>
      <c r="E18" s="16">
        <v>10</v>
      </c>
      <c r="F18" s="17">
        <v>10.4</v>
      </c>
      <c r="G18" s="18">
        <v>4.3E-3</v>
      </c>
    </row>
    <row r="19" spans="1:7" ht="12.95" customHeight="1">
      <c r="A19" s="1"/>
      <c r="B19" s="11" t="s">
        <v>103</v>
      </c>
      <c r="C19" s="12" t="s">
        <v>53</v>
      </c>
      <c r="D19" s="12" t="s">
        <v>53</v>
      </c>
      <c r="E19" s="12" t="s">
        <v>53</v>
      </c>
      <c r="F19" s="19">
        <v>2100.8000000000002</v>
      </c>
      <c r="G19" s="20">
        <v>0.86180000000000001</v>
      </c>
    </row>
    <row r="20" spans="1:7" ht="12.95" customHeight="1">
      <c r="A20" s="1"/>
      <c r="B20" s="11" t="s">
        <v>104</v>
      </c>
      <c r="C20" s="12" t="s">
        <v>53</v>
      </c>
      <c r="D20" s="12" t="s">
        <v>53</v>
      </c>
      <c r="E20" s="12" t="s">
        <v>53</v>
      </c>
      <c r="F20" s="1"/>
      <c r="G20" s="13" t="s">
        <v>53</v>
      </c>
    </row>
    <row r="21" spans="1:7" ht="12.95" customHeight="1">
      <c r="A21" s="14" t="s">
        <v>105</v>
      </c>
      <c r="B21" s="15" t="s">
        <v>106</v>
      </c>
      <c r="C21" s="12" t="s">
        <v>107</v>
      </c>
      <c r="D21" s="12" t="s">
        <v>66</v>
      </c>
      <c r="E21" s="16">
        <v>21</v>
      </c>
      <c r="F21" s="17">
        <v>210.22</v>
      </c>
      <c r="G21" s="18">
        <v>8.6199999999999999E-2</v>
      </c>
    </row>
    <row r="22" spans="1:7" ht="12.95" customHeight="1">
      <c r="A22" s="1"/>
      <c r="B22" s="11" t="s">
        <v>103</v>
      </c>
      <c r="C22" s="12" t="s">
        <v>53</v>
      </c>
      <c r="D22" s="12" t="s">
        <v>53</v>
      </c>
      <c r="E22" s="12" t="s">
        <v>53</v>
      </c>
      <c r="F22" s="19">
        <v>210.22</v>
      </c>
      <c r="G22" s="20">
        <v>8.6199999999999999E-2</v>
      </c>
    </row>
    <row r="23" spans="1:7" ht="12.95" customHeight="1">
      <c r="A23" s="1"/>
      <c r="B23" s="21" t="s">
        <v>108</v>
      </c>
      <c r="C23" s="22" t="s">
        <v>53</v>
      </c>
      <c r="D23" s="2" t="s">
        <v>53</v>
      </c>
      <c r="E23" s="22" t="s">
        <v>53</v>
      </c>
      <c r="F23" s="19">
        <v>2311.02</v>
      </c>
      <c r="G23" s="20">
        <v>0.94799999999999995</v>
      </c>
    </row>
    <row r="24" spans="1:7" ht="12.95" customHeight="1">
      <c r="A24" s="1"/>
      <c r="B24" s="11" t="s">
        <v>109</v>
      </c>
      <c r="C24" s="12" t="s">
        <v>53</v>
      </c>
      <c r="D24" s="12" t="s">
        <v>53</v>
      </c>
      <c r="E24" s="12" t="s">
        <v>53</v>
      </c>
      <c r="F24" s="1"/>
      <c r="G24" s="13" t="s">
        <v>53</v>
      </c>
    </row>
    <row r="25" spans="1:7" ht="12.95" customHeight="1">
      <c r="A25" s="14" t="s">
        <v>110</v>
      </c>
      <c r="B25" s="15" t="s">
        <v>111</v>
      </c>
      <c r="C25" s="12" t="s">
        <v>53</v>
      </c>
      <c r="D25" s="12" t="s">
        <v>53</v>
      </c>
      <c r="E25" s="16"/>
      <c r="F25" s="17">
        <v>36.39</v>
      </c>
      <c r="G25" s="18">
        <v>1.49E-2</v>
      </c>
    </row>
    <row r="26" spans="1:7" ht="12.95" customHeight="1">
      <c r="A26" s="1"/>
      <c r="B26" s="11" t="s">
        <v>103</v>
      </c>
      <c r="C26" s="12" t="s">
        <v>53</v>
      </c>
      <c r="D26" s="12" t="s">
        <v>53</v>
      </c>
      <c r="E26" s="12" t="s">
        <v>53</v>
      </c>
      <c r="F26" s="19">
        <v>36.39</v>
      </c>
      <c r="G26" s="20">
        <v>1.49E-2</v>
      </c>
    </row>
    <row r="27" spans="1:7" ht="12.95" customHeight="1">
      <c r="A27" s="1"/>
      <c r="B27" s="21" t="s">
        <v>108</v>
      </c>
      <c r="C27" s="22" t="s">
        <v>53</v>
      </c>
      <c r="D27" s="2" t="s">
        <v>53</v>
      </c>
      <c r="E27" s="22" t="s">
        <v>53</v>
      </c>
      <c r="F27" s="19">
        <v>36.39</v>
      </c>
      <c r="G27" s="20">
        <v>1.49E-2</v>
      </c>
    </row>
    <row r="28" spans="1:7" ht="12.95" customHeight="1">
      <c r="A28" s="1"/>
      <c r="B28" s="21" t="s">
        <v>112</v>
      </c>
      <c r="C28" s="12" t="s">
        <v>53</v>
      </c>
      <c r="D28" s="2" t="s">
        <v>53</v>
      </c>
      <c r="E28" s="12" t="s">
        <v>53</v>
      </c>
      <c r="F28" s="23">
        <v>90.06</v>
      </c>
      <c r="G28" s="20">
        <v>3.7100000000000001E-2</v>
      </c>
    </row>
    <row r="29" spans="1:7" ht="12.95" customHeight="1">
      <c r="A29" s="1"/>
      <c r="B29" s="24" t="s">
        <v>113</v>
      </c>
      <c r="C29" s="25" t="s">
        <v>53</v>
      </c>
      <c r="D29" s="25" t="s">
        <v>53</v>
      </c>
      <c r="E29" s="25" t="s">
        <v>53</v>
      </c>
      <c r="F29" s="26">
        <v>2437.4699999999998</v>
      </c>
      <c r="G29" s="27">
        <v>1</v>
      </c>
    </row>
    <row r="30" spans="1:7" ht="12.95" customHeight="1">
      <c r="A30" s="1"/>
      <c r="B30" s="5" t="s">
        <v>53</v>
      </c>
      <c r="C30" s="1"/>
      <c r="D30" s="1"/>
      <c r="E30" s="1"/>
      <c r="F30" s="1"/>
      <c r="G30" s="1"/>
    </row>
    <row r="31" spans="1:7" ht="12.95" customHeight="1">
      <c r="A31" s="1"/>
      <c r="B31" s="3" t="s">
        <v>114</v>
      </c>
      <c r="C31" s="1"/>
      <c r="D31" s="1"/>
      <c r="E31" s="1"/>
      <c r="F31" s="1"/>
      <c r="G31" s="1"/>
    </row>
    <row r="32" spans="1:7" ht="12.95" customHeight="1">
      <c r="A32" s="1"/>
      <c r="B32" s="3" t="s">
        <v>115</v>
      </c>
      <c r="C32" s="1"/>
      <c r="D32" s="1"/>
      <c r="E32" s="1"/>
      <c r="F32" s="1"/>
      <c r="G32" s="1"/>
    </row>
    <row r="33" spans="1:7" ht="12.95" customHeight="1">
      <c r="A33" s="1"/>
      <c r="B33" s="3" t="s">
        <v>116</v>
      </c>
      <c r="C33" s="1"/>
      <c r="D33" s="1"/>
      <c r="E33" s="1"/>
      <c r="F33" s="1"/>
      <c r="G33" s="1"/>
    </row>
    <row r="34" spans="1:7" ht="12.95" customHeight="1">
      <c r="A34" s="1"/>
      <c r="B34" s="3" t="s">
        <v>53</v>
      </c>
      <c r="C34" s="1"/>
      <c r="D34" s="1"/>
      <c r="E34" s="1"/>
      <c r="F34" s="1"/>
      <c r="G34" s="1"/>
    </row>
    <row r="35" spans="1:7" ht="12.95" customHeight="1">
      <c r="A35" s="1"/>
      <c r="B35" s="3" t="s">
        <v>53</v>
      </c>
      <c r="C35" s="1"/>
      <c r="D35" s="1"/>
      <c r="E35" s="1"/>
      <c r="F35" s="1"/>
      <c r="G35" s="1"/>
    </row>
    <row r="36" spans="1:7" ht="12.95" customHeight="1">
      <c r="A36" s="1"/>
      <c r="B36" s="5"/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18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500</v>
      </c>
      <c r="B7" s="15" t="s">
        <v>501</v>
      </c>
      <c r="C7" s="12" t="s">
        <v>502</v>
      </c>
      <c r="D7" s="12" t="s">
        <v>499</v>
      </c>
      <c r="E7" s="16">
        <v>262369</v>
      </c>
      <c r="F7" s="17">
        <v>6329.78</v>
      </c>
      <c r="G7" s="18">
        <v>7.7899999999999997E-2</v>
      </c>
    </row>
    <row r="8" spans="1:7" ht="12.95" customHeight="1">
      <c r="A8" s="14" t="s">
        <v>506</v>
      </c>
      <c r="B8" s="15" t="s">
        <v>507</v>
      </c>
      <c r="C8" s="12" t="s">
        <v>508</v>
      </c>
      <c r="D8" s="12" t="s">
        <v>509</v>
      </c>
      <c r="E8" s="16">
        <v>379415</v>
      </c>
      <c r="F8" s="17">
        <v>5744.53</v>
      </c>
      <c r="G8" s="18">
        <v>7.0699999999999999E-2</v>
      </c>
    </row>
    <row r="9" spans="1:7" ht="12.95" customHeight="1">
      <c r="A9" s="14" t="s">
        <v>492</v>
      </c>
      <c r="B9" s="15" t="s">
        <v>493</v>
      </c>
      <c r="C9" s="12" t="s">
        <v>494</v>
      </c>
      <c r="D9" s="12" t="s">
        <v>495</v>
      </c>
      <c r="E9" s="16">
        <v>336264</v>
      </c>
      <c r="F9" s="17">
        <v>4277.6099999999997</v>
      </c>
      <c r="G9" s="18">
        <v>5.2699999999999997E-2</v>
      </c>
    </row>
    <row r="10" spans="1:7" ht="12.95" customHeight="1">
      <c r="A10" s="14" t="s">
        <v>599</v>
      </c>
      <c r="B10" s="15" t="s">
        <v>600</v>
      </c>
      <c r="C10" s="12" t="s">
        <v>601</v>
      </c>
      <c r="D10" s="12" t="s">
        <v>499</v>
      </c>
      <c r="E10" s="16">
        <v>1263642</v>
      </c>
      <c r="F10" s="17">
        <v>4074.61</v>
      </c>
      <c r="G10" s="18">
        <v>5.0200000000000002E-2</v>
      </c>
    </row>
    <row r="11" spans="1:7" ht="12.95" customHeight="1">
      <c r="A11" s="14" t="s">
        <v>503</v>
      </c>
      <c r="B11" s="15" t="s">
        <v>504</v>
      </c>
      <c r="C11" s="12" t="s">
        <v>505</v>
      </c>
      <c r="D11" s="12" t="s">
        <v>495</v>
      </c>
      <c r="E11" s="16">
        <v>604125</v>
      </c>
      <c r="F11" s="17">
        <v>3255.63</v>
      </c>
      <c r="G11" s="18">
        <v>4.0099999999999997E-2</v>
      </c>
    </row>
    <row r="12" spans="1:7" ht="12.95" customHeight="1">
      <c r="A12" s="14" t="s">
        <v>646</v>
      </c>
      <c r="B12" s="15" t="s">
        <v>647</v>
      </c>
      <c r="C12" s="12" t="s">
        <v>648</v>
      </c>
      <c r="D12" s="12" t="s">
        <v>549</v>
      </c>
      <c r="E12" s="16">
        <v>139100</v>
      </c>
      <c r="F12" s="17">
        <v>2482.87</v>
      </c>
      <c r="G12" s="18">
        <v>3.0599999999999999E-2</v>
      </c>
    </row>
    <row r="13" spans="1:7" ht="12.95" customHeight="1">
      <c r="A13" s="14" t="s">
        <v>630</v>
      </c>
      <c r="B13" s="15" t="s">
        <v>631</v>
      </c>
      <c r="C13" s="12" t="s">
        <v>632</v>
      </c>
      <c r="D13" s="12" t="s">
        <v>495</v>
      </c>
      <c r="E13" s="16">
        <v>137131</v>
      </c>
      <c r="F13" s="17">
        <v>2309.77</v>
      </c>
      <c r="G13" s="18">
        <v>2.8400000000000002E-2</v>
      </c>
    </row>
    <row r="14" spans="1:7" ht="12.95" customHeight="1">
      <c r="A14" s="14" t="s">
        <v>546</v>
      </c>
      <c r="B14" s="15" t="s">
        <v>547</v>
      </c>
      <c r="C14" s="12" t="s">
        <v>548</v>
      </c>
      <c r="D14" s="12" t="s">
        <v>549</v>
      </c>
      <c r="E14" s="16">
        <v>114572</v>
      </c>
      <c r="F14" s="17">
        <v>2203.2199999999998</v>
      </c>
      <c r="G14" s="18">
        <v>2.7099999999999999E-2</v>
      </c>
    </row>
    <row r="15" spans="1:7" ht="12.95" customHeight="1">
      <c r="A15" s="14" t="s">
        <v>596</v>
      </c>
      <c r="B15" s="15" t="s">
        <v>597</v>
      </c>
      <c r="C15" s="12" t="s">
        <v>598</v>
      </c>
      <c r="D15" s="12" t="s">
        <v>549</v>
      </c>
      <c r="E15" s="16">
        <v>890400</v>
      </c>
      <c r="F15" s="17">
        <v>2116.48</v>
      </c>
      <c r="G15" s="18">
        <v>2.6100000000000002E-2</v>
      </c>
    </row>
    <row r="16" spans="1:7" ht="12.95" customHeight="1">
      <c r="A16" s="14" t="s">
        <v>524</v>
      </c>
      <c r="B16" s="15" t="s">
        <v>525</v>
      </c>
      <c r="C16" s="12" t="s">
        <v>526</v>
      </c>
      <c r="D16" s="12" t="s">
        <v>491</v>
      </c>
      <c r="E16" s="16">
        <v>288000</v>
      </c>
      <c r="F16" s="17">
        <v>2105.71</v>
      </c>
      <c r="G16" s="18">
        <v>2.5899999999999999E-2</v>
      </c>
    </row>
    <row r="17" spans="1:7" ht="12.95" customHeight="1">
      <c r="A17" s="14" t="s">
        <v>488</v>
      </c>
      <c r="B17" s="15" t="s">
        <v>489</v>
      </c>
      <c r="C17" s="12" t="s">
        <v>490</v>
      </c>
      <c r="D17" s="12" t="s">
        <v>491</v>
      </c>
      <c r="E17" s="16">
        <v>85800</v>
      </c>
      <c r="F17" s="17">
        <v>1854.74</v>
      </c>
      <c r="G17" s="18">
        <v>2.2800000000000001E-2</v>
      </c>
    </row>
    <row r="18" spans="1:7" ht="12.95" customHeight="1">
      <c r="A18" s="14" t="s">
        <v>496</v>
      </c>
      <c r="B18" s="15" t="s">
        <v>497</v>
      </c>
      <c r="C18" s="12" t="s">
        <v>498</v>
      </c>
      <c r="D18" s="12" t="s">
        <v>499</v>
      </c>
      <c r="E18" s="16">
        <v>43451</v>
      </c>
      <c r="F18" s="17">
        <v>1840.04</v>
      </c>
      <c r="G18" s="18">
        <v>2.2700000000000001E-2</v>
      </c>
    </row>
    <row r="19" spans="1:7" ht="12.95" customHeight="1">
      <c r="A19" s="14" t="s">
        <v>642</v>
      </c>
      <c r="B19" s="15" t="s">
        <v>643</v>
      </c>
      <c r="C19" s="12" t="s">
        <v>644</v>
      </c>
      <c r="D19" s="12" t="s">
        <v>645</v>
      </c>
      <c r="E19" s="16">
        <v>117172</v>
      </c>
      <c r="F19" s="17">
        <v>1521.13</v>
      </c>
      <c r="G19" s="18">
        <v>1.8700000000000001E-2</v>
      </c>
    </row>
    <row r="20" spans="1:7" ht="12.95" customHeight="1">
      <c r="A20" s="14" t="s">
        <v>521</v>
      </c>
      <c r="B20" s="15" t="s">
        <v>522</v>
      </c>
      <c r="C20" s="12" t="s">
        <v>523</v>
      </c>
      <c r="D20" s="12" t="s">
        <v>495</v>
      </c>
      <c r="E20" s="16">
        <v>256923</v>
      </c>
      <c r="F20" s="17">
        <v>1305.81</v>
      </c>
      <c r="G20" s="18">
        <v>1.61E-2</v>
      </c>
    </row>
    <row r="21" spans="1:7" ht="12.95" customHeight="1">
      <c r="A21" s="14" t="s">
        <v>633</v>
      </c>
      <c r="B21" s="15" t="s">
        <v>634</v>
      </c>
      <c r="C21" s="12" t="s">
        <v>635</v>
      </c>
      <c r="D21" s="12" t="s">
        <v>499</v>
      </c>
      <c r="E21" s="16">
        <v>72886</v>
      </c>
      <c r="F21" s="17">
        <v>1188.6199999999999</v>
      </c>
      <c r="G21" s="18">
        <v>1.46E-2</v>
      </c>
    </row>
    <row r="22" spans="1:7" ht="12.95" customHeight="1">
      <c r="A22" s="14" t="s">
        <v>652</v>
      </c>
      <c r="B22" s="15" t="s">
        <v>653</v>
      </c>
      <c r="C22" s="12" t="s">
        <v>654</v>
      </c>
      <c r="D22" s="12" t="s">
        <v>499</v>
      </c>
      <c r="E22" s="16">
        <v>334408</v>
      </c>
      <c r="F22" s="17">
        <v>1021.62</v>
      </c>
      <c r="G22" s="18">
        <v>1.26E-2</v>
      </c>
    </row>
    <row r="23" spans="1:7" ht="12.95" customHeight="1">
      <c r="A23" s="14" t="s">
        <v>649</v>
      </c>
      <c r="B23" s="15" t="s">
        <v>650</v>
      </c>
      <c r="C23" s="12" t="s">
        <v>651</v>
      </c>
      <c r="D23" s="12" t="s">
        <v>549</v>
      </c>
      <c r="E23" s="16">
        <v>6776</v>
      </c>
      <c r="F23" s="17">
        <v>1001.86</v>
      </c>
      <c r="G23" s="18">
        <v>1.23E-2</v>
      </c>
    </row>
    <row r="24" spans="1:7" ht="12.95" customHeight="1">
      <c r="A24" s="14" t="s">
        <v>639</v>
      </c>
      <c r="B24" s="15" t="s">
        <v>640</v>
      </c>
      <c r="C24" s="12" t="s">
        <v>641</v>
      </c>
      <c r="D24" s="12" t="s">
        <v>564</v>
      </c>
      <c r="E24" s="16">
        <v>68850</v>
      </c>
      <c r="F24" s="17">
        <v>995.33</v>
      </c>
      <c r="G24" s="18">
        <v>1.23E-2</v>
      </c>
    </row>
    <row r="25" spans="1:7" ht="12.95" customHeight="1">
      <c r="A25" s="14" t="s">
        <v>510</v>
      </c>
      <c r="B25" s="15" t="s">
        <v>511</v>
      </c>
      <c r="C25" s="12" t="s">
        <v>512</v>
      </c>
      <c r="D25" s="12" t="s">
        <v>513</v>
      </c>
      <c r="E25" s="16">
        <v>43429</v>
      </c>
      <c r="F25" s="17">
        <v>801.61</v>
      </c>
      <c r="G25" s="18">
        <v>9.9000000000000008E-3</v>
      </c>
    </row>
    <row r="26" spans="1:7" ht="12.95" customHeight="1">
      <c r="A26" s="14" t="s">
        <v>584</v>
      </c>
      <c r="B26" s="15" t="s">
        <v>585</v>
      </c>
      <c r="C26" s="12" t="s">
        <v>586</v>
      </c>
      <c r="D26" s="12" t="s">
        <v>564</v>
      </c>
      <c r="E26" s="16">
        <v>325239</v>
      </c>
      <c r="F26" s="17">
        <v>638.28</v>
      </c>
      <c r="G26" s="18">
        <v>7.9000000000000008E-3</v>
      </c>
    </row>
    <row r="27" spans="1:7" ht="12.95" customHeight="1">
      <c r="A27" s="14" t="s">
        <v>878</v>
      </c>
      <c r="B27" s="15" t="s">
        <v>879</v>
      </c>
      <c r="C27" s="12" t="s">
        <v>880</v>
      </c>
      <c r="D27" s="12" t="s">
        <v>495</v>
      </c>
      <c r="E27" s="16">
        <v>615600</v>
      </c>
      <c r="F27" s="17">
        <v>627.29999999999995</v>
      </c>
      <c r="G27" s="18">
        <v>7.7000000000000002E-3</v>
      </c>
    </row>
    <row r="28" spans="1:7" ht="12.95" customHeight="1">
      <c r="A28" s="14" t="s">
        <v>655</v>
      </c>
      <c r="B28" s="15" t="s">
        <v>656</v>
      </c>
      <c r="C28" s="12" t="s">
        <v>657</v>
      </c>
      <c r="D28" s="12" t="s">
        <v>658</v>
      </c>
      <c r="E28" s="16">
        <v>96000</v>
      </c>
      <c r="F28" s="17">
        <v>596.05999999999995</v>
      </c>
      <c r="G28" s="18">
        <v>7.3000000000000001E-3</v>
      </c>
    </row>
    <row r="29" spans="1:7" ht="12.95" customHeight="1">
      <c r="A29" s="14" t="s">
        <v>1033</v>
      </c>
      <c r="B29" s="15" t="s">
        <v>1034</v>
      </c>
      <c r="C29" s="12" t="s">
        <v>1035</v>
      </c>
      <c r="D29" s="12" t="s">
        <v>1036</v>
      </c>
      <c r="E29" s="16">
        <v>388500</v>
      </c>
      <c r="F29" s="17">
        <v>592.27</v>
      </c>
      <c r="G29" s="18">
        <v>7.3000000000000001E-3</v>
      </c>
    </row>
    <row r="30" spans="1:7" ht="12.95" customHeight="1">
      <c r="A30" s="14" t="s">
        <v>913</v>
      </c>
      <c r="B30" s="15" t="s">
        <v>914</v>
      </c>
      <c r="C30" s="12" t="s">
        <v>915</v>
      </c>
      <c r="D30" s="12" t="s">
        <v>534</v>
      </c>
      <c r="E30" s="16">
        <v>82000</v>
      </c>
      <c r="F30" s="17">
        <v>540.63</v>
      </c>
      <c r="G30" s="18">
        <v>6.7000000000000002E-3</v>
      </c>
    </row>
    <row r="31" spans="1:7" ht="12.95" customHeight="1">
      <c r="A31" s="14" t="s">
        <v>574</v>
      </c>
      <c r="B31" s="15" t="s">
        <v>575</v>
      </c>
      <c r="C31" s="12" t="s">
        <v>576</v>
      </c>
      <c r="D31" s="12" t="s">
        <v>553</v>
      </c>
      <c r="E31" s="16">
        <v>61776</v>
      </c>
      <c r="F31" s="17">
        <v>513.20000000000005</v>
      </c>
      <c r="G31" s="18">
        <v>6.3E-3</v>
      </c>
    </row>
    <row r="32" spans="1:7" ht="12.95" customHeight="1">
      <c r="A32" s="14" t="s">
        <v>561</v>
      </c>
      <c r="B32" s="15" t="s">
        <v>562</v>
      </c>
      <c r="C32" s="12" t="s">
        <v>563</v>
      </c>
      <c r="D32" s="12" t="s">
        <v>564</v>
      </c>
      <c r="E32" s="16">
        <v>11480</v>
      </c>
      <c r="F32" s="17">
        <v>464.49</v>
      </c>
      <c r="G32" s="18">
        <v>5.7000000000000002E-3</v>
      </c>
    </row>
    <row r="33" spans="1:7" ht="12.95" customHeight="1">
      <c r="A33" s="14" t="s">
        <v>1043</v>
      </c>
      <c r="B33" s="15" t="s">
        <v>1044</v>
      </c>
      <c r="C33" s="12" t="s">
        <v>1045</v>
      </c>
      <c r="D33" s="12" t="s">
        <v>1046</v>
      </c>
      <c r="E33" s="16">
        <v>270000</v>
      </c>
      <c r="F33" s="17">
        <v>452.79</v>
      </c>
      <c r="G33" s="18">
        <v>5.5999999999999999E-3</v>
      </c>
    </row>
    <row r="34" spans="1:7" ht="12.95" customHeight="1">
      <c r="A34" s="14" t="s">
        <v>538</v>
      </c>
      <c r="B34" s="15" t="s">
        <v>539</v>
      </c>
      <c r="C34" s="12" t="s">
        <v>540</v>
      </c>
      <c r="D34" s="12" t="s">
        <v>541</v>
      </c>
      <c r="E34" s="16">
        <v>5900</v>
      </c>
      <c r="F34" s="17">
        <v>434.75</v>
      </c>
      <c r="G34" s="18">
        <v>5.4000000000000003E-3</v>
      </c>
    </row>
    <row r="35" spans="1:7" ht="12.95" customHeight="1">
      <c r="A35" s="14" t="s">
        <v>671</v>
      </c>
      <c r="B35" s="15" t="s">
        <v>672</v>
      </c>
      <c r="C35" s="12" t="s">
        <v>673</v>
      </c>
      <c r="D35" s="12" t="s">
        <v>564</v>
      </c>
      <c r="E35" s="16">
        <v>2072</v>
      </c>
      <c r="F35" s="17">
        <v>421.94</v>
      </c>
      <c r="G35" s="18">
        <v>5.1999999999999998E-3</v>
      </c>
    </row>
    <row r="36" spans="1:7" ht="12.95" customHeight="1">
      <c r="A36" s="14" t="s">
        <v>875</v>
      </c>
      <c r="B36" s="15" t="s">
        <v>876</v>
      </c>
      <c r="C36" s="12" t="s">
        <v>877</v>
      </c>
      <c r="D36" s="12" t="s">
        <v>495</v>
      </c>
      <c r="E36" s="16">
        <v>113960</v>
      </c>
      <c r="F36" s="17">
        <v>392.99</v>
      </c>
      <c r="G36" s="18">
        <v>4.7999999999999996E-3</v>
      </c>
    </row>
    <row r="37" spans="1:7" ht="12.95" customHeight="1">
      <c r="A37" s="14" t="s">
        <v>890</v>
      </c>
      <c r="B37" s="15" t="s">
        <v>891</v>
      </c>
      <c r="C37" s="12" t="s">
        <v>892</v>
      </c>
      <c r="D37" s="12" t="s">
        <v>893</v>
      </c>
      <c r="E37" s="16">
        <v>600000</v>
      </c>
      <c r="F37" s="17">
        <v>370.8</v>
      </c>
      <c r="G37" s="18">
        <v>4.5999999999999999E-3</v>
      </c>
    </row>
    <row r="38" spans="1:7" ht="12.95" customHeight="1">
      <c r="A38" s="14" t="s">
        <v>1311</v>
      </c>
      <c r="B38" s="15" t="s">
        <v>1312</v>
      </c>
      <c r="C38" s="12" t="s">
        <v>1313</v>
      </c>
      <c r="D38" s="12" t="s">
        <v>530</v>
      </c>
      <c r="E38" s="16">
        <v>43200</v>
      </c>
      <c r="F38" s="17">
        <v>252.5</v>
      </c>
      <c r="G38" s="18">
        <v>3.0999999999999999E-3</v>
      </c>
    </row>
    <row r="39" spans="1:7" ht="12.95" customHeight="1">
      <c r="A39" s="14" t="s">
        <v>558</v>
      </c>
      <c r="B39" s="15" t="s">
        <v>559</v>
      </c>
      <c r="C39" s="12" t="s">
        <v>560</v>
      </c>
      <c r="D39" s="12" t="s">
        <v>491</v>
      </c>
      <c r="E39" s="16">
        <v>25200</v>
      </c>
      <c r="F39" s="17">
        <v>192.1</v>
      </c>
      <c r="G39" s="18">
        <v>2.3999999999999998E-3</v>
      </c>
    </row>
    <row r="40" spans="1:7" ht="12.95" customHeight="1">
      <c r="A40" s="14" t="s">
        <v>910</v>
      </c>
      <c r="B40" s="15" t="s">
        <v>911</v>
      </c>
      <c r="C40" s="12" t="s">
        <v>912</v>
      </c>
      <c r="D40" s="12" t="s">
        <v>499</v>
      </c>
      <c r="E40" s="16">
        <v>39000</v>
      </c>
      <c r="F40" s="17">
        <v>169.32</v>
      </c>
      <c r="G40" s="18">
        <v>2.0999999999999999E-3</v>
      </c>
    </row>
    <row r="41" spans="1:7" ht="12.95" customHeight="1">
      <c r="A41" s="14" t="s">
        <v>881</v>
      </c>
      <c r="B41" s="15" t="s">
        <v>882</v>
      </c>
      <c r="C41" s="12" t="s">
        <v>883</v>
      </c>
      <c r="D41" s="12" t="s">
        <v>549</v>
      </c>
      <c r="E41" s="16">
        <v>33750</v>
      </c>
      <c r="F41" s="17">
        <v>154.71</v>
      </c>
      <c r="G41" s="18">
        <v>1.9E-3</v>
      </c>
    </row>
    <row r="42" spans="1:7" ht="12.95" customHeight="1">
      <c r="A42" s="14" t="s">
        <v>869</v>
      </c>
      <c r="B42" s="15" t="s">
        <v>870</v>
      </c>
      <c r="C42" s="12" t="s">
        <v>871</v>
      </c>
      <c r="D42" s="12" t="s">
        <v>549</v>
      </c>
      <c r="E42" s="16">
        <v>21250</v>
      </c>
      <c r="F42" s="17">
        <v>127.4</v>
      </c>
      <c r="G42" s="18">
        <v>1.6000000000000001E-3</v>
      </c>
    </row>
    <row r="43" spans="1:7" ht="12.95" customHeight="1">
      <c r="A43" s="14" t="s">
        <v>897</v>
      </c>
      <c r="B43" s="15" t="s">
        <v>898</v>
      </c>
      <c r="C43" s="12" t="s">
        <v>899</v>
      </c>
      <c r="D43" s="12" t="s">
        <v>491</v>
      </c>
      <c r="E43" s="16">
        <v>21000</v>
      </c>
      <c r="F43" s="17">
        <v>119.3</v>
      </c>
      <c r="G43" s="18">
        <v>1.5E-3</v>
      </c>
    </row>
    <row r="44" spans="1:7" ht="12.95" customHeight="1">
      <c r="A44" s="14" t="s">
        <v>662</v>
      </c>
      <c r="B44" s="15" t="s">
        <v>663</v>
      </c>
      <c r="C44" s="12" t="s">
        <v>664</v>
      </c>
      <c r="D44" s="12" t="s">
        <v>499</v>
      </c>
      <c r="E44" s="16">
        <v>1250</v>
      </c>
      <c r="F44" s="17">
        <v>117.42</v>
      </c>
      <c r="G44" s="18">
        <v>1.4E-3</v>
      </c>
    </row>
    <row r="45" spans="1:7" ht="12.95" customHeight="1">
      <c r="A45" s="14" t="s">
        <v>1314</v>
      </c>
      <c r="B45" s="15" t="s">
        <v>1315</v>
      </c>
      <c r="C45" s="12" t="s">
        <v>1316</v>
      </c>
      <c r="D45" s="12" t="s">
        <v>1046</v>
      </c>
      <c r="E45" s="16">
        <v>41400</v>
      </c>
      <c r="F45" s="17">
        <v>111.8</v>
      </c>
      <c r="G45" s="18">
        <v>1.4E-3</v>
      </c>
    </row>
    <row r="46" spans="1:7" ht="12.95" customHeight="1">
      <c r="A46" s="14" t="s">
        <v>1065</v>
      </c>
      <c r="B46" s="15" t="s">
        <v>1066</v>
      </c>
      <c r="C46" s="12" t="s">
        <v>1067</v>
      </c>
      <c r="D46" s="12" t="s">
        <v>1068</v>
      </c>
      <c r="E46" s="16">
        <v>80010</v>
      </c>
      <c r="F46" s="17">
        <v>96.85</v>
      </c>
      <c r="G46" s="18">
        <v>1.1999999999999999E-3</v>
      </c>
    </row>
    <row r="47" spans="1:7" ht="12.95" customHeight="1">
      <c r="A47" s="14" t="s">
        <v>590</v>
      </c>
      <c r="B47" s="15" t="s">
        <v>591</v>
      </c>
      <c r="C47" s="12" t="s">
        <v>592</v>
      </c>
      <c r="D47" s="12" t="s">
        <v>541</v>
      </c>
      <c r="E47" s="16">
        <v>14000</v>
      </c>
      <c r="F47" s="17">
        <v>74.42</v>
      </c>
      <c r="G47" s="18">
        <v>8.9999999999999998E-4</v>
      </c>
    </row>
    <row r="48" spans="1:7" ht="12.95" customHeight="1">
      <c r="A48" s="14" t="s">
        <v>1317</v>
      </c>
      <c r="B48" s="15" t="s">
        <v>1318</v>
      </c>
      <c r="C48" s="12" t="s">
        <v>1319</v>
      </c>
      <c r="D48" s="12" t="s">
        <v>513</v>
      </c>
      <c r="E48" s="16">
        <v>26400</v>
      </c>
      <c r="F48" s="17">
        <v>67.14</v>
      </c>
      <c r="G48" s="18">
        <v>8.0000000000000004E-4</v>
      </c>
    </row>
    <row r="49" spans="1:7" ht="12.95" customHeight="1">
      <c r="A49" s="14" t="s">
        <v>1059</v>
      </c>
      <c r="B49" s="15" t="s">
        <v>1060</v>
      </c>
      <c r="C49" s="12" t="s">
        <v>1061</v>
      </c>
      <c r="D49" s="12" t="s">
        <v>893</v>
      </c>
      <c r="E49" s="16">
        <v>28000</v>
      </c>
      <c r="F49" s="17">
        <v>53.27</v>
      </c>
      <c r="G49" s="18">
        <v>6.9999999999999999E-4</v>
      </c>
    </row>
    <row r="50" spans="1:7" ht="12.95" customHeight="1">
      <c r="A50" s="14" t="s">
        <v>1320</v>
      </c>
      <c r="B50" s="15" t="s">
        <v>1321</v>
      </c>
      <c r="C50" s="12" t="s">
        <v>1322</v>
      </c>
      <c r="D50" s="12" t="s">
        <v>564</v>
      </c>
      <c r="E50" s="16">
        <v>6750</v>
      </c>
      <c r="F50" s="17">
        <v>50.2</v>
      </c>
      <c r="G50" s="18">
        <v>5.9999999999999995E-4</v>
      </c>
    </row>
    <row r="51" spans="1:7" ht="12.95" customHeight="1">
      <c r="A51" s="14" t="s">
        <v>1323</v>
      </c>
      <c r="B51" s="15" t="s">
        <v>1324</v>
      </c>
      <c r="C51" s="12" t="s">
        <v>1325</v>
      </c>
      <c r="D51" s="12" t="s">
        <v>553</v>
      </c>
      <c r="E51" s="16">
        <v>7200</v>
      </c>
      <c r="F51" s="17">
        <v>48.03</v>
      </c>
      <c r="G51" s="18">
        <v>5.9999999999999995E-4</v>
      </c>
    </row>
    <row r="52" spans="1:7" ht="12.95" customHeight="1">
      <c r="A52" s="14" t="s">
        <v>1326</v>
      </c>
      <c r="B52" s="15" t="s">
        <v>1327</v>
      </c>
      <c r="C52" s="12" t="s">
        <v>1328</v>
      </c>
      <c r="D52" s="12" t="s">
        <v>580</v>
      </c>
      <c r="E52" s="16">
        <v>12500</v>
      </c>
      <c r="F52" s="17">
        <v>45.75</v>
      </c>
      <c r="G52" s="18">
        <v>5.9999999999999995E-4</v>
      </c>
    </row>
    <row r="53" spans="1:7" ht="12.95" customHeight="1">
      <c r="A53" s="14" t="s">
        <v>907</v>
      </c>
      <c r="B53" s="15" t="s">
        <v>908</v>
      </c>
      <c r="C53" s="12" t="s">
        <v>909</v>
      </c>
      <c r="D53" s="12" t="s">
        <v>549</v>
      </c>
      <c r="E53" s="16">
        <v>3503</v>
      </c>
      <c r="F53" s="17">
        <v>44.49</v>
      </c>
      <c r="G53" s="18">
        <v>5.0000000000000001E-4</v>
      </c>
    </row>
    <row r="54" spans="1:7" ht="12.95" customHeight="1">
      <c r="A54" s="14" t="s">
        <v>1329</v>
      </c>
      <c r="B54" s="15" t="s">
        <v>1330</v>
      </c>
      <c r="C54" s="12" t="s">
        <v>1331</v>
      </c>
      <c r="D54" s="12" t="s">
        <v>495</v>
      </c>
      <c r="E54" s="16">
        <v>58100</v>
      </c>
      <c r="F54" s="17">
        <v>37.39</v>
      </c>
      <c r="G54" s="18">
        <v>5.0000000000000001E-4</v>
      </c>
    </row>
    <row r="55" spans="1:7" ht="12.95" customHeight="1">
      <c r="A55" s="14" t="s">
        <v>571</v>
      </c>
      <c r="B55" s="15" t="s">
        <v>572</v>
      </c>
      <c r="C55" s="12" t="s">
        <v>573</v>
      </c>
      <c r="D55" s="12" t="s">
        <v>513</v>
      </c>
      <c r="E55" s="16">
        <v>7500</v>
      </c>
      <c r="F55" s="17">
        <v>32.44</v>
      </c>
      <c r="G55" s="18">
        <v>4.0000000000000002E-4</v>
      </c>
    </row>
    <row r="56" spans="1:7" ht="12.95" customHeight="1">
      <c r="A56" s="14" t="s">
        <v>884</v>
      </c>
      <c r="B56" s="15" t="s">
        <v>885</v>
      </c>
      <c r="C56" s="12" t="s">
        <v>886</v>
      </c>
      <c r="D56" s="12" t="s">
        <v>513</v>
      </c>
      <c r="E56" s="16">
        <v>6000</v>
      </c>
      <c r="F56" s="17">
        <v>27.41</v>
      </c>
      <c r="G56" s="18">
        <v>2.9999999999999997E-4</v>
      </c>
    </row>
    <row r="57" spans="1:7" ht="12.95" customHeight="1">
      <c r="A57" s="14" t="s">
        <v>1332</v>
      </c>
      <c r="B57" s="15" t="s">
        <v>1333</v>
      </c>
      <c r="C57" s="12" t="s">
        <v>1334</v>
      </c>
      <c r="D57" s="12" t="s">
        <v>509</v>
      </c>
      <c r="E57" s="16">
        <v>5400</v>
      </c>
      <c r="F57" s="17">
        <v>26.54</v>
      </c>
      <c r="G57" s="18">
        <v>2.9999999999999997E-4</v>
      </c>
    </row>
    <row r="58" spans="1:7" ht="12.95" customHeight="1">
      <c r="A58" s="14" t="s">
        <v>1335</v>
      </c>
      <c r="B58" s="15" t="s">
        <v>1336</v>
      </c>
      <c r="C58" s="12" t="s">
        <v>1337</v>
      </c>
      <c r="D58" s="12" t="s">
        <v>499</v>
      </c>
      <c r="E58" s="16">
        <v>1800</v>
      </c>
      <c r="F58" s="17">
        <v>21.08</v>
      </c>
      <c r="G58" s="18">
        <v>2.9999999999999997E-4</v>
      </c>
    </row>
    <row r="59" spans="1:7" ht="12.95" customHeight="1">
      <c r="A59" s="14" t="s">
        <v>1338</v>
      </c>
      <c r="B59" s="15" t="s">
        <v>1339</v>
      </c>
      <c r="C59" s="12" t="s">
        <v>1340</v>
      </c>
      <c r="D59" s="12" t="s">
        <v>495</v>
      </c>
      <c r="E59" s="16">
        <v>1200</v>
      </c>
      <c r="F59" s="17">
        <v>18.12</v>
      </c>
      <c r="G59" s="18">
        <v>2.0000000000000001E-4</v>
      </c>
    </row>
    <row r="60" spans="1:7" ht="12.95" customHeight="1">
      <c r="A60" s="14" t="s">
        <v>1341</v>
      </c>
      <c r="B60" s="15" t="s">
        <v>1342</v>
      </c>
      <c r="C60" s="12" t="s">
        <v>1343</v>
      </c>
      <c r="D60" s="12" t="s">
        <v>499</v>
      </c>
      <c r="E60" s="16">
        <v>12400</v>
      </c>
      <c r="F60" s="17">
        <v>14.62</v>
      </c>
      <c r="G60" s="18">
        <v>2.0000000000000001E-4</v>
      </c>
    </row>
    <row r="61" spans="1:7" ht="12.95" customHeight="1">
      <c r="A61" s="14" t="s">
        <v>919</v>
      </c>
      <c r="B61" s="15" t="s">
        <v>920</v>
      </c>
      <c r="C61" s="12" t="s">
        <v>921</v>
      </c>
      <c r="D61" s="12" t="s">
        <v>545</v>
      </c>
      <c r="E61" s="16">
        <v>5800</v>
      </c>
      <c r="F61" s="17">
        <v>10.82</v>
      </c>
      <c r="G61" s="18">
        <v>1E-4</v>
      </c>
    </row>
    <row r="62" spans="1:7" ht="12.95" customHeight="1">
      <c r="A62" s="14" t="s">
        <v>1344</v>
      </c>
      <c r="B62" s="15" t="s">
        <v>1345</v>
      </c>
      <c r="C62" s="12" t="s">
        <v>1346</v>
      </c>
      <c r="D62" s="12" t="s">
        <v>1036</v>
      </c>
      <c r="E62" s="16">
        <v>3500</v>
      </c>
      <c r="F62" s="17">
        <v>7.57</v>
      </c>
      <c r="G62" s="18">
        <v>1E-4</v>
      </c>
    </row>
    <row r="63" spans="1:7" ht="12.95" customHeight="1">
      <c r="A63" s="14" t="s">
        <v>610</v>
      </c>
      <c r="B63" s="15" t="s">
        <v>3221</v>
      </c>
      <c r="C63" s="12" t="s">
        <v>612</v>
      </c>
      <c r="D63" s="12" t="s">
        <v>553</v>
      </c>
      <c r="E63" s="16">
        <v>3089</v>
      </c>
      <c r="F63" s="17">
        <v>14.69</v>
      </c>
      <c r="G63" s="18">
        <v>2.0000000000000001E-4</v>
      </c>
    </row>
    <row r="64" spans="1:7" ht="12.95" customHeight="1">
      <c r="A64" s="1"/>
      <c r="B64" s="11" t="s">
        <v>103</v>
      </c>
      <c r="C64" s="12" t="s">
        <v>53</v>
      </c>
      <c r="D64" s="12" t="s">
        <v>53</v>
      </c>
      <c r="E64" s="12" t="s">
        <v>53</v>
      </c>
      <c r="F64" s="19">
        <f>SUM(F7:F63)</f>
        <v>54411.85</v>
      </c>
      <c r="G64" s="20">
        <f>SUM(G7:G63)</f>
        <v>0.6700999999999997</v>
      </c>
    </row>
    <row r="65" spans="1:7" ht="12.95" customHeight="1">
      <c r="A65" s="1"/>
      <c r="B65" s="21" t="s">
        <v>609</v>
      </c>
      <c r="C65" s="2" t="s">
        <v>53</v>
      </c>
      <c r="D65" s="2" t="s">
        <v>53</v>
      </c>
      <c r="E65" s="2" t="s">
        <v>53</v>
      </c>
      <c r="F65" s="28" t="s">
        <v>137</v>
      </c>
      <c r="G65" s="29" t="s">
        <v>137</v>
      </c>
    </row>
    <row r="66" spans="1:7" ht="12.95" customHeight="1">
      <c r="A66" s="1"/>
      <c r="B66" s="21" t="s">
        <v>103</v>
      </c>
      <c r="C66" s="2" t="s">
        <v>53</v>
      </c>
      <c r="D66" s="2" t="s">
        <v>53</v>
      </c>
      <c r="E66" s="2" t="s">
        <v>53</v>
      </c>
      <c r="F66" s="28" t="s">
        <v>137</v>
      </c>
      <c r="G66" s="29" t="s">
        <v>137</v>
      </c>
    </row>
    <row r="67" spans="1:7" ht="12.95" customHeight="1">
      <c r="A67" s="1"/>
      <c r="B67" s="21" t="s">
        <v>108</v>
      </c>
      <c r="C67" s="22" t="s">
        <v>53</v>
      </c>
      <c r="D67" s="2" t="s">
        <v>53</v>
      </c>
      <c r="E67" s="22" t="s">
        <v>53</v>
      </c>
      <c r="F67" s="19">
        <v>54411.85</v>
      </c>
      <c r="G67" s="20">
        <v>0.67010000000000003</v>
      </c>
    </row>
    <row r="68" spans="1:7" ht="12.95" customHeight="1">
      <c r="A68" s="1"/>
      <c r="B68" s="11" t="s">
        <v>613</v>
      </c>
      <c r="C68" s="12" t="s">
        <v>53</v>
      </c>
      <c r="D68" s="12" t="s">
        <v>53</v>
      </c>
      <c r="E68" s="12" t="s">
        <v>53</v>
      </c>
      <c r="F68" s="1"/>
      <c r="G68" s="13" t="s">
        <v>53</v>
      </c>
    </row>
    <row r="69" spans="1:7" ht="12.95" customHeight="1">
      <c r="A69" s="1"/>
      <c r="B69" s="11" t="s">
        <v>922</v>
      </c>
      <c r="C69" s="12" t="s">
        <v>53</v>
      </c>
      <c r="D69" s="12" t="s">
        <v>53</v>
      </c>
      <c r="E69" s="12" t="s">
        <v>53</v>
      </c>
      <c r="F69" s="1"/>
      <c r="G69" s="13" t="s">
        <v>53</v>
      </c>
    </row>
    <row r="70" spans="1:7" ht="12.95" customHeight="1">
      <c r="A70" s="14" t="s">
        <v>1347</v>
      </c>
      <c r="B70" s="15" t="s">
        <v>1348</v>
      </c>
      <c r="C70" s="12" t="s">
        <v>53</v>
      </c>
      <c r="D70" s="12" t="s">
        <v>53</v>
      </c>
      <c r="E70" s="16">
        <v>-3500</v>
      </c>
      <c r="F70" s="17">
        <v>-7.61</v>
      </c>
      <c r="G70" s="18">
        <v>-1E-4</v>
      </c>
    </row>
    <row r="71" spans="1:7" ht="12.95" customHeight="1">
      <c r="A71" s="14" t="s">
        <v>923</v>
      </c>
      <c r="B71" s="15" t="s">
        <v>924</v>
      </c>
      <c r="C71" s="12" t="s">
        <v>53</v>
      </c>
      <c r="D71" s="12" t="s">
        <v>53</v>
      </c>
      <c r="E71" s="16">
        <v>-5800</v>
      </c>
      <c r="F71" s="17">
        <v>-10.86</v>
      </c>
      <c r="G71" s="18">
        <v>-1E-4</v>
      </c>
    </row>
    <row r="72" spans="1:7" ht="12.95" customHeight="1">
      <c r="A72" s="14" t="s">
        <v>1349</v>
      </c>
      <c r="B72" s="15" t="s">
        <v>1350</v>
      </c>
      <c r="C72" s="12" t="s">
        <v>53</v>
      </c>
      <c r="D72" s="12" t="s">
        <v>53</v>
      </c>
      <c r="E72" s="16">
        <v>-12400</v>
      </c>
      <c r="F72" s="17">
        <v>-14.68</v>
      </c>
      <c r="G72" s="18">
        <v>-2.0000000000000001E-4</v>
      </c>
    </row>
    <row r="73" spans="1:7" ht="12.95" customHeight="1">
      <c r="A73" s="14" t="s">
        <v>1113</v>
      </c>
      <c r="B73" s="15" t="s">
        <v>1114</v>
      </c>
      <c r="C73" s="12" t="s">
        <v>53</v>
      </c>
      <c r="D73" s="12" t="s">
        <v>53</v>
      </c>
      <c r="E73" s="16">
        <v>-200</v>
      </c>
      <c r="F73" s="17">
        <v>-14.84</v>
      </c>
      <c r="G73" s="18">
        <v>-2.0000000000000001E-4</v>
      </c>
    </row>
    <row r="74" spans="1:7" ht="12.95" customHeight="1">
      <c r="A74" s="14" t="s">
        <v>1351</v>
      </c>
      <c r="B74" s="15" t="s">
        <v>1352</v>
      </c>
      <c r="C74" s="12" t="s">
        <v>53</v>
      </c>
      <c r="D74" s="12" t="s">
        <v>53</v>
      </c>
      <c r="E74" s="16">
        <v>-1200</v>
      </c>
      <c r="F74" s="17">
        <v>-18.260000000000002</v>
      </c>
      <c r="G74" s="18">
        <v>-2.0000000000000001E-4</v>
      </c>
    </row>
    <row r="75" spans="1:7" ht="12.95" customHeight="1">
      <c r="A75" s="14" t="s">
        <v>1353</v>
      </c>
      <c r="B75" s="15" t="s">
        <v>1354</v>
      </c>
      <c r="C75" s="12" t="s">
        <v>53</v>
      </c>
      <c r="D75" s="12" t="s">
        <v>53</v>
      </c>
      <c r="E75" s="16">
        <v>-1800</v>
      </c>
      <c r="F75" s="17">
        <v>-21.16</v>
      </c>
      <c r="G75" s="18">
        <v>-2.9999999999999997E-4</v>
      </c>
    </row>
    <row r="76" spans="1:7" ht="12.95" customHeight="1">
      <c r="A76" s="14" t="s">
        <v>1355</v>
      </c>
      <c r="B76" s="15" t="s">
        <v>1356</v>
      </c>
      <c r="C76" s="12" t="s">
        <v>53</v>
      </c>
      <c r="D76" s="12" t="s">
        <v>53</v>
      </c>
      <c r="E76" s="16">
        <v>-5400</v>
      </c>
      <c r="F76" s="17">
        <v>-26.62</v>
      </c>
      <c r="G76" s="18">
        <v>-2.9999999999999997E-4</v>
      </c>
    </row>
    <row r="77" spans="1:7" ht="12.95" customHeight="1">
      <c r="A77" s="14" t="s">
        <v>947</v>
      </c>
      <c r="B77" s="15" t="s">
        <v>948</v>
      </c>
      <c r="C77" s="12" t="s">
        <v>53</v>
      </c>
      <c r="D77" s="12" t="s">
        <v>53</v>
      </c>
      <c r="E77" s="16">
        <v>-6000</v>
      </c>
      <c r="F77" s="17">
        <v>-27.62</v>
      </c>
      <c r="G77" s="18">
        <v>-2.9999999999999997E-4</v>
      </c>
    </row>
    <row r="78" spans="1:7" ht="12.95" customHeight="1">
      <c r="A78" s="14" t="s">
        <v>1105</v>
      </c>
      <c r="B78" s="15" t="s">
        <v>1106</v>
      </c>
      <c r="C78" s="12" t="s">
        <v>53</v>
      </c>
      <c r="D78" s="12" t="s">
        <v>53</v>
      </c>
      <c r="E78" s="16">
        <v>-7500</v>
      </c>
      <c r="F78" s="17">
        <v>-32.549999999999997</v>
      </c>
      <c r="G78" s="18">
        <v>-4.0000000000000002E-4</v>
      </c>
    </row>
    <row r="79" spans="1:7" ht="12.95" customHeight="1">
      <c r="A79" s="14" t="s">
        <v>1357</v>
      </c>
      <c r="B79" s="15" t="s">
        <v>1358</v>
      </c>
      <c r="C79" s="12" t="s">
        <v>53</v>
      </c>
      <c r="D79" s="12" t="s">
        <v>53</v>
      </c>
      <c r="E79" s="16">
        <v>-58100</v>
      </c>
      <c r="F79" s="17">
        <v>-37.68</v>
      </c>
      <c r="G79" s="18">
        <v>-5.0000000000000001E-4</v>
      </c>
    </row>
    <row r="80" spans="1:7" ht="12.95" customHeight="1">
      <c r="A80" s="14" t="s">
        <v>1359</v>
      </c>
      <c r="B80" s="15" t="s">
        <v>1360</v>
      </c>
      <c r="C80" s="12" t="s">
        <v>53</v>
      </c>
      <c r="D80" s="12" t="s">
        <v>53</v>
      </c>
      <c r="E80" s="16">
        <v>-12500</v>
      </c>
      <c r="F80" s="17">
        <v>-45.99</v>
      </c>
      <c r="G80" s="18">
        <v>-5.9999999999999995E-4</v>
      </c>
    </row>
    <row r="81" spans="1:7" ht="12.95" customHeight="1">
      <c r="A81" s="14" t="s">
        <v>1361</v>
      </c>
      <c r="B81" s="15" t="s">
        <v>1362</v>
      </c>
      <c r="C81" s="12" t="s">
        <v>53</v>
      </c>
      <c r="D81" s="12" t="s">
        <v>53</v>
      </c>
      <c r="E81" s="16">
        <v>-7200</v>
      </c>
      <c r="F81" s="17">
        <v>-48.38</v>
      </c>
      <c r="G81" s="18">
        <v>-5.9999999999999995E-4</v>
      </c>
    </row>
    <row r="82" spans="1:7" ht="12.95" customHeight="1">
      <c r="A82" s="14" t="s">
        <v>1363</v>
      </c>
      <c r="B82" s="15" t="s">
        <v>1364</v>
      </c>
      <c r="C82" s="12" t="s">
        <v>53</v>
      </c>
      <c r="D82" s="12" t="s">
        <v>53</v>
      </c>
      <c r="E82" s="16">
        <v>-6750</v>
      </c>
      <c r="F82" s="17">
        <v>-50.49</v>
      </c>
      <c r="G82" s="18">
        <v>-5.9999999999999995E-4</v>
      </c>
    </row>
    <row r="83" spans="1:7" ht="12.95" customHeight="1">
      <c r="A83" s="14" t="s">
        <v>965</v>
      </c>
      <c r="B83" s="15" t="s">
        <v>966</v>
      </c>
      <c r="C83" s="12" t="s">
        <v>53</v>
      </c>
      <c r="D83" s="12" t="s">
        <v>53</v>
      </c>
      <c r="E83" s="16">
        <v>-1250</v>
      </c>
      <c r="F83" s="17">
        <v>-53.16</v>
      </c>
      <c r="G83" s="18">
        <v>-6.9999999999999999E-4</v>
      </c>
    </row>
    <row r="84" spans="1:7" ht="12.95" customHeight="1">
      <c r="A84" s="14" t="s">
        <v>1075</v>
      </c>
      <c r="B84" s="15" t="s">
        <v>1076</v>
      </c>
      <c r="C84" s="12" t="s">
        <v>53</v>
      </c>
      <c r="D84" s="12" t="s">
        <v>53</v>
      </c>
      <c r="E84" s="16">
        <v>-28000</v>
      </c>
      <c r="F84" s="17">
        <v>-53.33</v>
      </c>
      <c r="G84" s="18">
        <v>-6.9999999999999999E-4</v>
      </c>
    </row>
    <row r="85" spans="1:7" ht="12.95" customHeight="1">
      <c r="A85" s="14" t="s">
        <v>1099</v>
      </c>
      <c r="B85" s="15" t="s">
        <v>1100</v>
      </c>
      <c r="C85" s="12" t="s">
        <v>53</v>
      </c>
      <c r="D85" s="12" t="s">
        <v>53</v>
      </c>
      <c r="E85" s="16">
        <v>-3200</v>
      </c>
      <c r="F85" s="17">
        <v>-59.32</v>
      </c>
      <c r="G85" s="18">
        <v>-6.9999999999999999E-4</v>
      </c>
    </row>
    <row r="86" spans="1:7" ht="12.95" customHeight="1">
      <c r="A86" s="14" t="s">
        <v>1365</v>
      </c>
      <c r="B86" s="15" t="s">
        <v>1366</v>
      </c>
      <c r="C86" s="12" t="s">
        <v>53</v>
      </c>
      <c r="D86" s="12" t="s">
        <v>53</v>
      </c>
      <c r="E86" s="16">
        <v>-26400</v>
      </c>
      <c r="F86" s="17">
        <v>-67.599999999999994</v>
      </c>
      <c r="G86" s="18">
        <v>-8.0000000000000004E-4</v>
      </c>
    </row>
    <row r="87" spans="1:7" ht="12.95" customHeight="1">
      <c r="A87" s="14" t="s">
        <v>1093</v>
      </c>
      <c r="B87" s="15" t="s">
        <v>1094</v>
      </c>
      <c r="C87" s="12" t="s">
        <v>53</v>
      </c>
      <c r="D87" s="12" t="s">
        <v>53</v>
      </c>
      <c r="E87" s="16">
        <v>-14000</v>
      </c>
      <c r="F87" s="17">
        <v>-74.959999999999994</v>
      </c>
      <c r="G87" s="18">
        <v>-8.9999999999999998E-4</v>
      </c>
    </row>
    <row r="88" spans="1:7" ht="12.95" customHeight="1">
      <c r="A88" s="14" t="s">
        <v>1367</v>
      </c>
      <c r="B88" s="15" t="s">
        <v>1368</v>
      </c>
      <c r="C88" s="12" t="s">
        <v>53</v>
      </c>
      <c r="D88" s="12" t="s">
        <v>53</v>
      </c>
      <c r="E88" s="16">
        <v>-4800</v>
      </c>
      <c r="F88" s="17">
        <v>-81.430000000000007</v>
      </c>
      <c r="G88" s="18">
        <v>-1E-3</v>
      </c>
    </row>
    <row r="89" spans="1:7" ht="12.95" customHeight="1">
      <c r="A89" s="14" t="s">
        <v>949</v>
      </c>
      <c r="B89" s="15" t="s">
        <v>950</v>
      </c>
      <c r="C89" s="12" t="s">
        <v>53</v>
      </c>
      <c r="D89" s="12" t="s">
        <v>53</v>
      </c>
      <c r="E89" s="16">
        <v>-2000</v>
      </c>
      <c r="F89" s="17">
        <v>-81.52</v>
      </c>
      <c r="G89" s="18">
        <v>-1E-3</v>
      </c>
    </row>
    <row r="90" spans="1:7" ht="12.95" customHeight="1">
      <c r="A90" s="14" t="s">
        <v>1069</v>
      </c>
      <c r="B90" s="15" t="s">
        <v>1070</v>
      </c>
      <c r="C90" s="12" t="s">
        <v>53</v>
      </c>
      <c r="D90" s="12" t="s">
        <v>53</v>
      </c>
      <c r="E90" s="16">
        <v>-80010</v>
      </c>
      <c r="F90" s="17">
        <v>-97.13</v>
      </c>
      <c r="G90" s="18">
        <v>-1.1999999999999999E-3</v>
      </c>
    </row>
    <row r="91" spans="1:7" ht="12.95" customHeight="1">
      <c r="A91" s="14" t="s">
        <v>1369</v>
      </c>
      <c r="B91" s="15" t="s">
        <v>1370</v>
      </c>
      <c r="C91" s="12" t="s">
        <v>53</v>
      </c>
      <c r="D91" s="12" t="s">
        <v>53</v>
      </c>
      <c r="E91" s="16">
        <v>-41400</v>
      </c>
      <c r="F91" s="17">
        <v>-112.55</v>
      </c>
      <c r="G91" s="18">
        <v>-1.4E-3</v>
      </c>
    </row>
    <row r="92" spans="1:7" ht="12.95" customHeight="1">
      <c r="A92" s="14" t="s">
        <v>1087</v>
      </c>
      <c r="B92" s="15" t="s">
        <v>1088</v>
      </c>
      <c r="C92" s="12" t="s">
        <v>53</v>
      </c>
      <c r="D92" s="12" t="s">
        <v>53</v>
      </c>
      <c r="E92" s="16">
        <v>-1250</v>
      </c>
      <c r="F92" s="17">
        <v>-118.25</v>
      </c>
      <c r="G92" s="18">
        <v>-1.5E-3</v>
      </c>
    </row>
    <row r="93" spans="1:7" ht="12.95" customHeight="1">
      <c r="A93" s="14" t="s">
        <v>933</v>
      </c>
      <c r="B93" s="15" t="s">
        <v>934</v>
      </c>
      <c r="C93" s="12" t="s">
        <v>53</v>
      </c>
      <c r="D93" s="12" t="s">
        <v>53</v>
      </c>
      <c r="E93" s="16">
        <v>-21000</v>
      </c>
      <c r="F93" s="17">
        <v>-119.63</v>
      </c>
      <c r="G93" s="18">
        <v>-1.5E-3</v>
      </c>
    </row>
    <row r="94" spans="1:7" ht="12.95" customHeight="1">
      <c r="A94" s="14" t="s">
        <v>959</v>
      </c>
      <c r="B94" s="15" t="s">
        <v>960</v>
      </c>
      <c r="C94" s="12" t="s">
        <v>53</v>
      </c>
      <c r="D94" s="12" t="s">
        <v>53</v>
      </c>
      <c r="E94" s="16">
        <v>-21250</v>
      </c>
      <c r="F94" s="17">
        <v>-127.91</v>
      </c>
      <c r="G94" s="18">
        <v>-1.6000000000000001E-3</v>
      </c>
    </row>
    <row r="95" spans="1:7" ht="12.95" customHeight="1">
      <c r="A95" s="14" t="s">
        <v>951</v>
      </c>
      <c r="B95" s="15" t="s">
        <v>952</v>
      </c>
      <c r="C95" s="12" t="s">
        <v>53</v>
      </c>
      <c r="D95" s="12" t="s">
        <v>53</v>
      </c>
      <c r="E95" s="16">
        <v>-33750</v>
      </c>
      <c r="F95" s="17">
        <v>-155.79</v>
      </c>
      <c r="G95" s="18">
        <v>-1.9E-3</v>
      </c>
    </row>
    <row r="96" spans="1:7" ht="12.95" customHeight="1">
      <c r="A96" s="14" t="s">
        <v>927</v>
      </c>
      <c r="B96" s="15" t="s">
        <v>928</v>
      </c>
      <c r="C96" s="12" t="s">
        <v>53</v>
      </c>
      <c r="D96" s="12" t="s">
        <v>53</v>
      </c>
      <c r="E96" s="16">
        <v>-39000</v>
      </c>
      <c r="F96" s="17">
        <v>-170.47</v>
      </c>
      <c r="G96" s="18">
        <v>-2.0999999999999999E-3</v>
      </c>
    </row>
    <row r="97" spans="1:7" ht="12.95" customHeight="1">
      <c r="A97" s="14" t="s">
        <v>1371</v>
      </c>
      <c r="B97" s="15" t="s">
        <v>1372</v>
      </c>
      <c r="C97" s="12" t="s">
        <v>53</v>
      </c>
      <c r="D97" s="12" t="s">
        <v>53</v>
      </c>
      <c r="E97" s="16">
        <v>-90000</v>
      </c>
      <c r="F97" s="17">
        <v>-178.02</v>
      </c>
      <c r="G97" s="18">
        <v>-2.2000000000000001E-3</v>
      </c>
    </row>
    <row r="98" spans="1:7" ht="12.95" customHeight="1">
      <c r="A98" s="14" t="s">
        <v>1103</v>
      </c>
      <c r="B98" s="15" t="s">
        <v>1104</v>
      </c>
      <c r="C98" s="12" t="s">
        <v>53</v>
      </c>
      <c r="D98" s="12" t="s">
        <v>53</v>
      </c>
      <c r="E98" s="16">
        <v>-25200</v>
      </c>
      <c r="F98" s="17">
        <v>-193.06</v>
      </c>
      <c r="G98" s="18">
        <v>-2.3999999999999998E-3</v>
      </c>
    </row>
    <row r="99" spans="1:7" ht="12.95" customHeight="1">
      <c r="A99" s="14" t="s">
        <v>961</v>
      </c>
      <c r="B99" s="15" t="s">
        <v>962</v>
      </c>
      <c r="C99" s="12" t="s">
        <v>53</v>
      </c>
      <c r="D99" s="12" t="s">
        <v>53</v>
      </c>
      <c r="E99" s="16">
        <v>-12600</v>
      </c>
      <c r="F99" s="17">
        <v>-226.68</v>
      </c>
      <c r="G99" s="18">
        <v>-2.8E-3</v>
      </c>
    </row>
    <row r="100" spans="1:7" ht="12.95" customHeight="1">
      <c r="A100" s="14" t="s">
        <v>941</v>
      </c>
      <c r="B100" s="15" t="s">
        <v>942</v>
      </c>
      <c r="C100" s="12" t="s">
        <v>53</v>
      </c>
      <c r="D100" s="12" t="s">
        <v>53</v>
      </c>
      <c r="E100" s="16">
        <v>-19125</v>
      </c>
      <c r="F100" s="17">
        <v>-250.5</v>
      </c>
      <c r="G100" s="18">
        <v>-3.0999999999999999E-3</v>
      </c>
    </row>
    <row r="101" spans="1:7" ht="12.95" customHeight="1">
      <c r="A101" s="14" t="s">
        <v>1373</v>
      </c>
      <c r="B101" s="15" t="s">
        <v>1374</v>
      </c>
      <c r="C101" s="12" t="s">
        <v>53</v>
      </c>
      <c r="D101" s="12" t="s">
        <v>53</v>
      </c>
      <c r="E101" s="16">
        <v>-43200</v>
      </c>
      <c r="F101" s="17">
        <v>-254.43</v>
      </c>
      <c r="G101" s="18">
        <v>-3.0999999999999999E-3</v>
      </c>
    </row>
    <row r="102" spans="1:7" ht="12.95" customHeight="1">
      <c r="A102" s="14" t="s">
        <v>937</v>
      </c>
      <c r="B102" s="15" t="s">
        <v>938</v>
      </c>
      <c r="C102" s="12" t="s">
        <v>53</v>
      </c>
      <c r="D102" s="12" t="s">
        <v>53</v>
      </c>
      <c r="E102" s="16">
        <v>-600000</v>
      </c>
      <c r="F102" s="17">
        <v>-372.3</v>
      </c>
      <c r="G102" s="18">
        <v>-4.5999999999999999E-3</v>
      </c>
    </row>
    <row r="103" spans="1:7" ht="12.95" customHeight="1">
      <c r="A103" s="14" t="s">
        <v>943</v>
      </c>
      <c r="B103" s="15" t="s">
        <v>944</v>
      </c>
      <c r="C103" s="12" t="s">
        <v>53</v>
      </c>
      <c r="D103" s="12" t="s">
        <v>53</v>
      </c>
      <c r="E103" s="16">
        <v>-19500</v>
      </c>
      <c r="F103" s="17">
        <v>-377.76</v>
      </c>
      <c r="G103" s="18">
        <v>-4.7000000000000002E-3</v>
      </c>
    </row>
    <row r="104" spans="1:7" ht="12.95" customHeight="1">
      <c r="A104" s="14" t="s">
        <v>1085</v>
      </c>
      <c r="B104" s="15" t="s">
        <v>1086</v>
      </c>
      <c r="C104" s="12" t="s">
        <v>53</v>
      </c>
      <c r="D104" s="12" t="s">
        <v>53</v>
      </c>
      <c r="E104" s="16">
        <v>-270000</v>
      </c>
      <c r="F104" s="17">
        <v>-455.09</v>
      </c>
      <c r="G104" s="18">
        <v>-5.5999999999999999E-3</v>
      </c>
    </row>
    <row r="105" spans="1:7" ht="12.95" customHeight="1">
      <c r="A105" s="14" t="s">
        <v>1095</v>
      </c>
      <c r="B105" s="15" t="s">
        <v>1096</v>
      </c>
      <c r="C105" s="12" t="s">
        <v>53</v>
      </c>
      <c r="D105" s="12" t="s">
        <v>53</v>
      </c>
      <c r="E105" s="16">
        <v>-388500</v>
      </c>
      <c r="F105" s="17">
        <v>-596.54</v>
      </c>
      <c r="G105" s="18">
        <v>-7.3000000000000001E-3</v>
      </c>
    </row>
    <row r="106" spans="1:7" ht="12.95" customHeight="1">
      <c r="A106" s="14" t="s">
        <v>957</v>
      </c>
      <c r="B106" s="15" t="s">
        <v>958</v>
      </c>
      <c r="C106" s="12" t="s">
        <v>53</v>
      </c>
      <c r="D106" s="12" t="s">
        <v>53</v>
      </c>
      <c r="E106" s="16">
        <v>-615600</v>
      </c>
      <c r="F106" s="17">
        <v>-630.99</v>
      </c>
      <c r="G106" s="18">
        <v>-7.7999999999999996E-3</v>
      </c>
    </row>
    <row r="107" spans="1:7" ht="12.95" customHeight="1">
      <c r="A107" s="14" t="s">
        <v>963</v>
      </c>
      <c r="B107" s="15" t="s">
        <v>964</v>
      </c>
      <c r="C107" s="12" t="s">
        <v>53</v>
      </c>
      <c r="D107" s="12" t="s">
        <v>53</v>
      </c>
      <c r="E107" s="16">
        <v>-68500</v>
      </c>
      <c r="F107" s="17">
        <v>-877.86</v>
      </c>
      <c r="G107" s="18">
        <v>-1.0800000000000001E-2</v>
      </c>
    </row>
    <row r="108" spans="1:7" ht="12.95" customHeight="1">
      <c r="A108" s="14" t="s">
        <v>953</v>
      </c>
      <c r="B108" s="15" t="s">
        <v>954</v>
      </c>
      <c r="C108" s="12" t="s">
        <v>53</v>
      </c>
      <c r="D108" s="12" t="s">
        <v>53</v>
      </c>
      <c r="E108" s="16">
        <v>-890400</v>
      </c>
      <c r="F108" s="17">
        <v>-2129.84</v>
      </c>
      <c r="G108" s="18">
        <v>-2.6200000000000001E-2</v>
      </c>
    </row>
    <row r="109" spans="1:7" ht="12.95" customHeight="1">
      <c r="A109" s="14" t="s">
        <v>939</v>
      </c>
      <c r="B109" s="15" t="s">
        <v>940</v>
      </c>
      <c r="C109" s="12" t="s">
        <v>53</v>
      </c>
      <c r="D109" s="12" t="s">
        <v>53</v>
      </c>
      <c r="E109" s="16">
        <v>-984000</v>
      </c>
      <c r="F109" s="17">
        <v>-3196.03</v>
      </c>
      <c r="G109" s="18">
        <v>-3.9399999999999998E-2</v>
      </c>
    </row>
    <row r="110" spans="1:7" ht="12.95" customHeight="1">
      <c r="A110" s="14" t="s">
        <v>969</v>
      </c>
      <c r="B110" s="15" t="s">
        <v>970</v>
      </c>
      <c r="C110" s="12" t="s">
        <v>53</v>
      </c>
      <c r="D110" s="12" t="s">
        <v>53</v>
      </c>
      <c r="E110" s="16">
        <v>-230500</v>
      </c>
      <c r="F110" s="17">
        <v>-3517.43</v>
      </c>
      <c r="G110" s="18">
        <v>-4.3299999999999998E-2</v>
      </c>
    </row>
    <row r="111" spans="1:7" ht="12.95" customHeight="1">
      <c r="A111" s="14" t="s">
        <v>967</v>
      </c>
      <c r="B111" s="15" t="s">
        <v>968</v>
      </c>
      <c r="C111" s="12" t="s">
        <v>53</v>
      </c>
      <c r="D111" s="12" t="s">
        <v>53</v>
      </c>
      <c r="E111" s="16">
        <v>-201500</v>
      </c>
      <c r="F111" s="17">
        <v>-4898.26</v>
      </c>
      <c r="G111" s="18">
        <v>-6.0299999999999999E-2</v>
      </c>
    </row>
    <row r="112" spans="1:7" ht="12.95" customHeight="1">
      <c r="A112" s="1"/>
      <c r="B112" s="11" t="s">
        <v>103</v>
      </c>
      <c r="C112" s="12" t="s">
        <v>53</v>
      </c>
      <c r="D112" s="12" t="s">
        <v>53</v>
      </c>
      <c r="E112" s="12" t="s">
        <v>53</v>
      </c>
      <c r="F112" s="19">
        <v>-19884.580000000002</v>
      </c>
      <c r="G112" s="20">
        <v>-0.245</v>
      </c>
    </row>
    <row r="113" spans="1:7" ht="12.95" customHeight="1">
      <c r="A113" s="1"/>
      <c r="B113" s="21" t="s">
        <v>108</v>
      </c>
      <c r="C113" s="22" t="s">
        <v>53</v>
      </c>
      <c r="D113" s="2" t="s">
        <v>53</v>
      </c>
      <c r="E113" s="22" t="s">
        <v>53</v>
      </c>
      <c r="F113" s="19">
        <v>-19884.580000000002</v>
      </c>
      <c r="G113" s="20">
        <v>-0.245</v>
      </c>
    </row>
    <row r="114" spans="1:7" ht="12.95" customHeight="1">
      <c r="A114" s="1"/>
      <c r="B114" s="11" t="s">
        <v>61</v>
      </c>
      <c r="C114" s="12" t="s">
        <v>53</v>
      </c>
      <c r="D114" s="12" t="s">
        <v>53</v>
      </c>
      <c r="E114" s="12" t="s">
        <v>53</v>
      </c>
      <c r="F114" s="1"/>
      <c r="G114" s="13" t="s">
        <v>53</v>
      </c>
    </row>
    <row r="115" spans="1:7" ht="12.95" customHeight="1">
      <c r="A115" s="1"/>
      <c r="B115" s="11" t="s">
        <v>62</v>
      </c>
      <c r="C115" s="12" t="s">
        <v>53</v>
      </c>
      <c r="D115" s="12" t="s">
        <v>53</v>
      </c>
      <c r="E115" s="12" t="s">
        <v>53</v>
      </c>
      <c r="F115" s="1"/>
      <c r="G115" s="13" t="s">
        <v>53</v>
      </c>
    </row>
    <row r="116" spans="1:7" ht="12.95" customHeight="1">
      <c r="A116" s="14" t="s">
        <v>1217</v>
      </c>
      <c r="B116" s="15" t="s">
        <v>1218</v>
      </c>
      <c r="C116" s="12" t="s">
        <v>1219</v>
      </c>
      <c r="D116" s="12" t="s">
        <v>726</v>
      </c>
      <c r="E116" s="16">
        <v>250</v>
      </c>
      <c r="F116" s="17">
        <v>2510.4499999999998</v>
      </c>
      <c r="G116" s="18">
        <v>3.09E-2</v>
      </c>
    </row>
    <row r="117" spans="1:7" ht="12.95" customHeight="1">
      <c r="A117" s="14" t="s">
        <v>1375</v>
      </c>
      <c r="B117" s="15" t="s">
        <v>1376</v>
      </c>
      <c r="C117" s="12" t="s">
        <v>1377</v>
      </c>
      <c r="D117" s="12" t="s">
        <v>66</v>
      </c>
      <c r="E117" s="16">
        <v>200</v>
      </c>
      <c r="F117" s="17">
        <v>2070.9299999999998</v>
      </c>
      <c r="G117" s="18">
        <v>2.5499999999999998E-2</v>
      </c>
    </row>
    <row r="118" spans="1:7" ht="12.95" customHeight="1">
      <c r="A118" s="14" t="s">
        <v>1224</v>
      </c>
      <c r="B118" s="15" t="s">
        <v>1225</v>
      </c>
      <c r="C118" s="12" t="s">
        <v>1226</v>
      </c>
      <c r="D118" s="12" t="s">
        <v>66</v>
      </c>
      <c r="E118" s="16">
        <v>200</v>
      </c>
      <c r="F118" s="17">
        <v>2040.21</v>
      </c>
      <c r="G118" s="18">
        <v>2.5100000000000001E-2</v>
      </c>
    </row>
    <row r="119" spans="1:7" ht="12.95" customHeight="1">
      <c r="A119" s="14" t="s">
        <v>1378</v>
      </c>
      <c r="B119" s="15" t="s">
        <v>1379</v>
      </c>
      <c r="C119" s="12" t="s">
        <v>1380</v>
      </c>
      <c r="D119" s="12" t="s">
        <v>757</v>
      </c>
      <c r="E119" s="16">
        <v>190</v>
      </c>
      <c r="F119" s="17">
        <v>1880.75</v>
      </c>
      <c r="G119" s="18">
        <v>2.3199999999999998E-2</v>
      </c>
    </row>
    <row r="120" spans="1:7" ht="12.95" customHeight="1">
      <c r="A120" s="14" t="s">
        <v>156</v>
      </c>
      <c r="B120" s="15" t="s">
        <v>157</v>
      </c>
      <c r="C120" s="12" t="s">
        <v>158</v>
      </c>
      <c r="D120" s="12" t="s">
        <v>66</v>
      </c>
      <c r="E120" s="16">
        <v>150</v>
      </c>
      <c r="F120" s="17">
        <v>1567.53</v>
      </c>
      <c r="G120" s="18">
        <v>1.9300000000000001E-2</v>
      </c>
    </row>
    <row r="121" spans="1:7" ht="12.95" customHeight="1">
      <c r="A121" s="14" t="s">
        <v>727</v>
      </c>
      <c r="B121" s="15" t="s">
        <v>728</v>
      </c>
      <c r="C121" s="12" t="s">
        <v>729</v>
      </c>
      <c r="D121" s="12" t="s">
        <v>730</v>
      </c>
      <c r="E121" s="16">
        <v>120</v>
      </c>
      <c r="F121" s="17">
        <v>1202.3599999999999</v>
      </c>
      <c r="G121" s="18">
        <v>1.4800000000000001E-2</v>
      </c>
    </row>
    <row r="122" spans="1:7" ht="12.95" customHeight="1">
      <c r="A122" s="14" t="s">
        <v>1220</v>
      </c>
      <c r="B122" s="15" t="s">
        <v>1221</v>
      </c>
      <c r="C122" s="12" t="s">
        <v>1222</v>
      </c>
      <c r="D122" s="12" t="s">
        <v>1223</v>
      </c>
      <c r="E122" s="16">
        <v>120</v>
      </c>
      <c r="F122" s="17">
        <v>1200.1400000000001</v>
      </c>
      <c r="G122" s="18">
        <v>1.4800000000000001E-2</v>
      </c>
    </row>
    <row r="123" spans="1:7" ht="12.95" customHeight="1">
      <c r="A123" s="14" t="s">
        <v>617</v>
      </c>
      <c r="B123" s="15" t="s">
        <v>618</v>
      </c>
      <c r="C123" s="12" t="s">
        <v>619</v>
      </c>
      <c r="D123" s="12" t="s">
        <v>620</v>
      </c>
      <c r="E123" s="16">
        <v>100</v>
      </c>
      <c r="F123" s="17">
        <v>1007.49</v>
      </c>
      <c r="G123" s="18">
        <v>1.24E-2</v>
      </c>
    </row>
    <row r="124" spans="1:7" ht="12.95" customHeight="1">
      <c r="A124" s="14" t="s">
        <v>222</v>
      </c>
      <c r="B124" s="15" t="s">
        <v>223</v>
      </c>
      <c r="C124" s="12" t="s">
        <v>224</v>
      </c>
      <c r="D124" s="12" t="s">
        <v>66</v>
      </c>
      <c r="E124" s="16">
        <v>100</v>
      </c>
      <c r="F124" s="17">
        <v>1000.6</v>
      </c>
      <c r="G124" s="18">
        <v>1.23E-2</v>
      </c>
    </row>
    <row r="125" spans="1:7" ht="12.95" customHeight="1">
      <c r="A125" s="14" t="s">
        <v>1381</v>
      </c>
      <c r="B125" s="15" t="s">
        <v>1382</v>
      </c>
      <c r="C125" s="12" t="s">
        <v>1383</v>
      </c>
      <c r="D125" s="12" t="s">
        <v>1384</v>
      </c>
      <c r="E125" s="16">
        <v>100</v>
      </c>
      <c r="F125" s="17">
        <v>998.91</v>
      </c>
      <c r="G125" s="18">
        <v>1.23E-2</v>
      </c>
    </row>
    <row r="126" spans="1:7" ht="12.95" customHeight="1">
      <c r="A126" s="14" t="s">
        <v>719</v>
      </c>
      <c r="B126" s="15" t="s">
        <v>720</v>
      </c>
      <c r="C126" s="12" t="s">
        <v>721</v>
      </c>
      <c r="D126" s="12" t="s">
        <v>722</v>
      </c>
      <c r="E126" s="16">
        <v>90</v>
      </c>
      <c r="F126" s="17">
        <v>899.03</v>
      </c>
      <c r="G126" s="18">
        <v>1.11E-2</v>
      </c>
    </row>
    <row r="127" spans="1:7" ht="12.95" customHeight="1">
      <c r="A127" s="14" t="s">
        <v>1385</v>
      </c>
      <c r="B127" s="15" t="s">
        <v>1386</v>
      </c>
      <c r="C127" s="12" t="s">
        <v>1387</v>
      </c>
      <c r="D127" s="12" t="s">
        <v>133</v>
      </c>
      <c r="E127" s="16">
        <v>500000</v>
      </c>
      <c r="F127" s="17">
        <v>539.97</v>
      </c>
      <c r="G127" s="18">
        <v>6.6E-3</v>
      </c>
    </row>
    <row r="128" spans="1:7" ht="12.95" customHeight="1">
      <c r="A128" s="14" t="s">
        <v>1388</v>
      </c>
      <c r="B128" s="15" t="s">
        <v>1389</v>
      </c>
      <c r="C128" s="12" t="s">
        <v>1390</v>
      </c>
      <c r="D128" s="12" t="s">
        <v>66</v>
      </c>
      <c r="E128" s="16">
        <v>50</v>
      </c>
      <c r="F128" s="17">
        <v>525.25</v>
      </c>
      <c r="G128" s="18">
        <v>6.4999999999999997E-3</v>
      </c>
    </row>
    <row r="129" spans="1:7" ht="12.95" customHeight="1">
      <c r="A129" s="14" t="s">
        <v>824</v>
      </c>
      <c r="B129" s="15" t="s">
        <v>825</v>
      </c>
      <c r="C129" s="12" t="s">
        <v>826</v>
      </c>
      <c r="D129" s="12" t="s">
        <v>66</v>
      </c>
      <c r="E129" s="16">
        <v>50</v>
      </c>
      <c r="F129" s="17">
        <v>523.66</v>
      </c>
      <c r="G129" s="18">
        <v>6.4000000000000003E-3</v>
      </c>
    </row>
    <row r="130" spans="1:7" ht="12.95" customHeight="1">
      <c r="A130" s="14" t="s">
        <v>740</v>
      </c>
      <c r="B130" s="15" t="s">
        <v>741</v>
      </c>
      <c r="C130" s="12" t="s">
        <v>742</v>
      </c>
      <c r="D130" s="12" t="s">
        <v>133</v>
      </c>
      <c r="E130" s="16">
        <v>500000</v>
      </c>
      <c r="F130" s="17">
        <v>516.5</v>
      </c>
      <c r="G130" s="18">
        <v>6.4000000000000003E-3</v>
      </c>
    </row>
    <row r="131" spans="1:7" ht="12.95" customHeight="1">
      <c r="A131" s="14" t="s">
        <v>988</v>
      </c>
      <c r="B131" s="15" t="s">
        <v>989</v>
      </c>
      <c r="C131" s="12" t="s">
        <v>990</v>
      </c>
      <c r="D131" s="12" t="s">
        <v>746</v>
      </c>
      <c r="E131" s="16">
        <v>50</v>
      </c>
      <c r="F131" s="17">
        <v>510.14</v>
      </c>
      <c r="G131" s="18">
        <v>6.3E-3</v>
      </c>
    </row>
    <row r="132" spans="1:7" ht="12.95" customHeight="1">
      <c r="A132" s="14" t="s">
        <v>1233</v>
      </c>
      <c r="B132" s="15" t="s">
        <v>3125</v>
      </c>
      <c r="C132" s="12" t="s">
        <v>1234</v>
      </c>
      <c r="D132" s="12" t="s">
        <v>1223</v>
      </c>
      <c r="E132" s="16">
        <v>40</v>
      </c>
      <c r="F132" s="17">
        <v>400.17</v>
      </c>
      <c r="G132" s="18">
        <v>4.8999999999999998E-3</v>
      </c>
    </row>
    <row r="133" spans="1:7" ht="12.95" customHeight="1">
      <c r="A133" s="14" t="s">
        <v>750</v>
      </c>
      <c r="B133" s="15" t="s">
        <v>751</v>
      </c>
      <c r="C133" s="12" t="s">
        <v>752</v>
      </c>
      <c r="D133" s="12" t="s">
        <v>753</v>
      </c>
      <c r="E133" s="16">
        <v>30</v>
      </c>
      <c r="F133" s="17">
        <v>303.14</v>
      </c>
      <c r="G133" s="18">
        <v>3.7000000000000002E-3</v>
      </c>
    </row>
    <row r="134" spans="1:7" ht="12.95" customHeight="1">
      <c r="A134" s="14" t="s">
        <v>1391</v>
      </c>
      <c r="B134" s="15" t="s">
        <v>1392</v>
      </c>
      <c r="C134" s="12" t="s">
        <v>1393</v>
      </c>
      <c r="D134" s="12" t="s">
        <v>66</v>
      </c>
      <c r="E134" s="16">
        <v>20</v>
      </c>
      <c r="F134" s="17">
        <v>200.98</v>
      </c>
      <c r="G134" s="18">
        <v>2.5000000000000001E-3</v>
      </c>
    </row>
    <row r="135" spans="1:7" ht="12.95" customHeight="1">
      <c r="A135" s="14" t="s">
        <v>743</v>
      </c>
      <c r="B135" s="15" t="s">
        <v>744</v>
      </c>
      <c r="C135" s="12" t="s">
        <v>745</v>
      </c>
      <c r="D135" s="12" t="s">
        <v>746</v>
      </c>
      <c r="E135" s="16">
        <v>14</v>
      </c>
      <c r="F135" s="17">
        <v>142.25</v>
      </c>
      <c r="G135" s="18">
        <v>1.8E-3</v>
      </c>
    </row>
    <row r="136" spans="1:7" ht="12.95" customHeight="1">
      <c r="A136" s="14" t="s">
        <v>1394</v>
      </c>
      <c r="B136" s="15" t="s">
        <v>1395</v>
      </c>
      <c r="C136" s="12" t="s">
        <v>1396</v>
      </c>
      <c r="D136" s="12" t="s">
        <v>133</v>
      </c>
      <c r="E136" s="16">
        <v>40800</v>
      </c>
      <c r="F136" s="17">
        <v>43.97</v>
      </c>
      <c r="G136" s="18">
        <v>5.0000000000000001E-4</v>
      </c>
    </row>
    <row r="137" spans="1:7" ht="12.95" customHeight="1">
      <c r="A137" s="1"/>
      <c r="B137" s="11" t="s">
        <v>103</v>
      </c>
      <c r="C137" s="12" t="s">
        <v>53</v>
      </c>
      <c r="D137" s="12" t="s">
        <v>53</v>
      </c>
      <c r="E137" s="12" t="s">
        <v>53</v>
      </c>
      <c r="F137" s="19">
        <v>20084.43</v>
      </c>
      <c r="G137" s="20">
        <v>0.24729999999999999</v>
      </c>
    </row>
    <row r="138" spans="1:7" ht="12.95" customHeight="1">
      <c r="A138" s="1"/>
      <c r="B138" s="21" t="s">
        <v>104</v>
      </c>
      <c r="C138" s="2" t="s">
        <v>53</v>
      </c>
      <c r="D138" s="2" t="s">
        <v>53</v>
      </c>
      <c r="E138" s="2" t="s">
        <v>53</v>
      </c>
      <c r="F138" s="28" t="s">
        <v>137</v>
      </c>
      <c r="G138" s="29" t="s">
        <v>137</v>
      </c>
    </row>
    <row r="139" spans="1:7" ht="12.95" customHeight="1">
      <c r="A139" s="1"/>
      <c r="B139" s="21" t="s">
        <v>103</v>
      </c>
      <c r="C139" s="2" t="s">
        <v>53</v>
      </c>
      <c r="D139" s="2" t="s">
        <v>53</v>
      </c>
      <c r="E139" s="2" t="s">
        <v>53</v>
      </c>
      <c r="F139" s="28" t="s">
        <v>137</v>
      </c>
      <c r="G139" s="29" t="s">
        <v>137</v>
      </c>
    </row>
    <row r="140" spans="1:7" ht="12.95" customHeight="1">
      <c r="A140" s="1"/>
      <c r="B140" s="21" t="s">
        <v>108</v>
      </c>
      <c r="C140" s="22" t="s">
        <v>53</v>
      </c>
      <c r="D140" s="2" t="s">
        <v>53</v>
      </c>
      <c r="E140" s="22" t="s">
        <v>53</v>
      </c>
      <c r="F140" s="19">
        <v>20084.43</v>
      </c>
      <c r="G140" s="20">
        <v>0.24729999999999999</v>
      </c>
    </row>
    <row r="141" spans="1:7" ht="12.95" customHeight="1">
      <c r="A141" s="1"/>
      <c r="B141" s="11" t="s">
        <v>687</v>
      </c>
      <c r="C141" s="12" t="s">
        <v>53</v>
      </c>
      <c r="D141" s="12" t="s">
        <v>53</v>
      </c>
      <c r="E141" s="12" t="s">
        <v>53</v>
      </c>
      <c r="F141" s="1"/>
      <c r="G141" s="13" t="s">
        <v>53</v>
      </c>
    </row>
    <row r="142" spans="1:7" ht="12.95" customHeight="1">
      <c r="A142" s="1"/>
      <c r="B142" s="11" t="s">
        <v>688</v>
      </c>
      <c r="C142" s="12" t="s">
        <v>53</v>
      </c>
      <c r="D142" s="31" t="s">
        <v>689</v>
      </c>
      <c r="E142" s="12" t="s">
        <v>53</v>
      </c>
      <c r="F142" s="1"/>
      <c r="G142" s="13" t="s">
        <v>53</v>
      </c>
    </row>
    <row r="143" spans="1:7" ht="12.95" customHeight="1">
      <c r="A143" s="14" t="s">
        <v>1188</v>
      </c>
      <c r="B143" s="15" t="s">
        <v>3096</v>
      </c>
      <c r="C143" s="12" t="s">
        <v>53</v>
      </c>
      <c r="D143" s="32" t="s">
        <v>1189</v>
      </c>
      <c r="E143" s="33" t="s">
        <v>53</v>
      </c>
      <c r="F143" s="17">
        <v>1050</v>
      </c>
      <c r="G143" s="18">
        <v>1.29E-2</v>
      </c>
    </row>
    <row r="144" spans="1:7" ht="12.95" customHeight="1">
      <c r="A144" s="14" t="s">
        <v>1397</v>
      </c>
      <c r="B144" s="15" t="s">
        <v>1398</v>
      </c>
      <c r="C144" s="12" t="s">
        <v>53</v>
      </c>
      <c r="D144" s="32" t="s">
        <v>1192</v>
      </c>
      <c r="E144" s="33" t="s">
        <v>53</v>
      </c>
      <c r="F144" s="17">
        <v>525</v>
      </c>
      <c r="G144" s="18">
        <v>6.4999999999999997E-3</v>
      </c>
    </row>
    <row r="145" spans="1:7" ht="12.95" customHeight="1">
      <c r="A145" s="14" t="s">
        <v>1399</v>
      </c>
      <c r="B145" s="15" t="s">
        <v>3089</v>
      </c>
      <c r="C145" s="12" t="s">
        <v>53</v>
      </c>
      <c r="D145" s="32" t="s">
        <v>691</v>
      </c>
      <c r="E145" s="33" t="s">
        <v>53</v>
      </c>
      <c r="F145" s="17">
        <v>525</v>
      </c>
      <c r="G145" s="18">
        <v>6.4999999999999997E-3</v>
      </c>
    </row>
    <row r="146" spans="1:7" ht="12.95" customHeight="1">
      <c r="A146" s="14" t="s">
        <v>1010</v>
      </c>
      <c r="B146" s="15" t="s">
        <v>3086</v>
      </c>
      <c r="C146" s="12" t="s">
        <v>53</v>
      </c>
      <c r="D146" s="32" t="s">
        <v>691</v>
      </c>
      <c r="E146" s="33" t="s">
        <v>53</v>
      </c>
      <c r="F146" s="17">
        <v>525</v>
      </c>
      <c r="G146" s="18">
        <v>6.4999999999999997E-3</v>
      </c>
    </row>
    <row r="147" spans="1:7" ht="12.95" customHeight="1">
      <c r="A147" s="14" t="s">
        <v>1400</v>
      </c>
      <c r="B147" s="15" t="s">
        <v>3105</v>
      </c>
      <c r="C147" s="12" t="s">
        <v>53</v>
      </c>
      <c r="D147" s="32" t="s">
        <v>691</v>
      </c>
      <c r="E147" s="33" t="s">
        <v>53</v>
      </c>
      <c r="F147" s="17">
        <v>500</v>
      </c>
      <c r="G147" s="18">
        <v>6.1999999999999998E-3</v>
      </c>
    </row>
    <row r="148" spans="1:7" ht="12.95" customHeight="1">
      <c r="A148" s="14" t="s">
        <v>1401</v>
      </c>
      <c r="B148" s="15" t="s">
        <v>1402</v>
      </c>
      <c r="C148" s="12" t="s">
        <v>53</v>
      </c>
      <c r="D148" s="32" t="s">
        <v>691</v>
      </c>
      <c r="E148" s="33" t="s">
        <v>53</v>
      </c>
      <c r="F148" s="17">
        <v>500</v>
      </c>
      <c r="G148" s="18">
        <v>6.1999999999999998E-3</v>
      </c>
    </row>
    <row r="149" spans="1:7" ht="12.95" customHeight="1">
      <c r="A149" s="14" t="s">
        <v>1403</v>
      </c>
      <c r="B149" s="15" t="s">
        <v>1404</v>
      </c>
      <c r="C149" s="12" t="s">
        <v>53</v>
      </c>
      <c r="D149" s="32" t="s">
        <v>1007</v>
      </c>
      <c r="E149" s="33" t="s">
        <v>53</v>
      </c>
      <c r="F149" s="17">
        <v>500</v>
      </c>
      <c r="G149" s="18">
        <v>6.1999999999999998E-3</v>
      </c>
    </row>
    <row r="150" spans="1:7" ht="12.95" customHeight="1">
      <c r="A150" s="14" t="s">
        <v>1405</v>
      </c>
      <c r="B150" s="15" t="s">
        <v>3111</v>
      </c>
      <c r="C150" s="12" t="s">
        <v>53</v>
      </c>
      <c r="D150" s="32" t="s">
        <v>691</v>
      </c>
      <c r="E150" s="33" t="s">
        <v>53</v>
      </c>
      <c r="F150" s="17">
        <v>475</v>
      </c>
      <c r="G150" s="18">
        <v>5.7999999999999996E-3</v>
      </c>
    </row>
    <row r="151" spans="1:7" ht="12.95" customHeight="1">
      <c r="A151" s="14" t="s">
        <v>1406</v>
      </c>
      <c r="B151" s="15" t="s">
        <v>1407</v>
      </c>
      <c r="C151" s="12" t="s">
        <v>53</v>
      </c>
      <c r="D151" s="32" t="s">
        <v>1408</v>
      </c>
      <c r="E151" s="33" t="s">
        <v>53</v>
      </c>
      <c r="F151" s="17">
        <v>300</v>
      </c>
      <c r="G151" s="18">
        <v>3.7000000000000002E-3</v>
      </c>
    </row>
    <row r="152" spans="1:7" ht="12.95" customHeight="1">
      <c r="A152" s="14" t="s">
        <v>1409</v>
      </c>
      <c r="B152" s="15" t="s">
        <v>1410</v>
      </c>
      <c r="C152" s="12" t="s">
        <v>53</v>
      </c>
      <c r="D152" s="32" t="s">
        <v>1296</v>
      </c>
      <c r="E152" s="33" t="s">
        <v>53</v>
      </c>
      <c r="F152" s="17">
        <v>300</v>
      </c>
      <c r="G152" s="18">
        <v>3.7000000000000002E-3</v>
      </c>
    </row>
    <row r="153" spans="1:7" ht="12.95" customHeight="1">
      <c r="A153" s="1"/>
      <c r="B153" s="11" t="s">
        <v>103</v>
      </c>
      <c r="C153" s="12" t="s">
        <v>53</v>
      </c>
      <c r="D153" s="12" t="s">
        <v>53</v>
      </c>
      <c r="E153" s="12" t="s">
        <v>53</v>
      </c>
      <c r="F153" s="19">
        <v>5200</v>
      </c>
      <c r="G153" s="20">
        <v>6.4199999999999993E-2</v>
      </c>
    </row>
    <row r="154" spans="1:7" ht="12.95" customHeight="1">
      <c r="A154" s="1"/>
      <c r="B154" s="21" t="s">
        <v>108</v>
      </c>
      <c r="C154" s="22" t="s">
        <v>53</v>
      </c>
      <c r="D154" s="2" t="s">
        <v>53</v>
      </c>
      <c r="E154" s="22" t="s">
        <v>53</v>
      </c>
      <c r="F154" s="19">
        <v>5200</v>
      </c>
      <c r="G154" s="20">
        <v>6.4199999999999993E-2</v>
      </c>
    </row>
    <row r="155" spans="1:7" ht="12.95" customHeight="1">
      <c r="A155" s="1"/>
      <c r="B155" s="11" t="s">
        <v>109</v>
      </c>
      <c r="C155" s="12" t="s">
        <v>53</v>
      </c>
      <c r="D155" s="12" t="s">
        <v>53</v>
      </c>
      <c r="E155" s="12" t="s">
        <v>53</v>
      </c>
      <c r="F155" s="1"/>
      <c r="G155" s="13" t="s">
        <v>53</v>
      </c>
    </row>
    <row r="156" spans="1:7" ht="12.95" customHeight="1">
      <c r="A156" s="14" t="s">
        <v>110</v>
      </c>
      <c r="B156" s="15" t="s">
        <v>111</v>
      </c>
      <c r="C156" s="12" t="s">
        <v>53</v>
      </c>
      <c r="D156" s="12" t="s">
        <v>53</v>
      </c>
      <c r="E156" s="16"/>
      <c r="F156" s="17">
        <v>1577.32</v>
      </c>
      <c r="G156" s="18">
        <v>1.9400000000000001E-2</v>
      </c>
    </row>
    <row r="157" spans="1:7" ht="12.95" customHeight="1">
      <c r="A157" s="1"/>
      <c r="B157" s="11" t="s">
        <v>103</v>
      </c>
      <c r="C157" s="12" t="s">
        <v>53</v>
      </c>
      <c r="D157" s="12" t="s">
        <v>53</v>
      </c>
      <c r="E157" s="12" t="s">
        <v>53</v>
      </c>
      <c r="F157" s="19">
        <v>1577.32</v>
      </c>
      <c r="G157" s="20">
        <v>1.9400000000000001E-2</v>
      </c>
    </row>
    <row r="158" spans="1:7" ht="12.95" customHeight="1">
      <c r="A158" s="1"/>
      <c r="B158" s="21" t="s">
        <v>108</v>
      </c>
      <c r="C158" s="22" t="s">
        <v>53</v>
      </c>
      <c r="D158" s="2" t="s">
        <v>53</v>
      </c>
      <c r="E158" s="22" t="s">
        <v>53</v>
      </c>
      <c r="F158" s="19">
        <v>1577.32</v>
      </c>
      <c r="G158" s="20">
        <v>1.9400000000000001E-2</v>
      </c>
    </row>
    <row r="159" spans="1:7" ht="12.95" customHeight="1">
      <c r="A159" s="1"/>
      <c r="B159" s="21" t="s">
        <v>112</v>
      </c>
      <c r="C159" s="12" t="s">
        <v>53</v>
      </c>
      <c r="D159" s="2" t="s">
        <v>53</v>
      </c>
      <c r="E159" s="12" t="s">
        <v>53</v>
      </c>
      <c r="F159" s="23">
        <v>19821.490000000002</v>
      </c>
      <c r="G159" s="20">
        <v>0.24399999999999999</v>
      </c>
    </row>
    <row r="160" spans="1:7" ht="12.95" customHeight="1">
      <c r="A160" s="1"/>
      <c r="B160" s="24" t="s">
        <v>113</v>
      </c>
      <c r="C160" s="25" t="s">
        <v>53</v>
      </c>
      <c r="D160" s="25" t="s">
        <v>53</v>
      </c>
      <c r="E160" s="25" t="s">
        <v>53</v>
      </c>
      <c r="F160" s="26">
        <v>81210.509999999995</v>
      </c>
      <c r="G160" s="27">
        <v>1</v>
      </c>
    </row>
    <row r="161" spans="1:7" ht="12.95" customHeight="1">
      <c r="A161" s="1"/>
      <c r="B161" s="5" t="s">
        <v>53</v>
      </c>
      <c r="C161" s="1"/>
      <c r="D161" s="1"/>
      <c r="E161" s="1"/>
      <c r="F161" s="1"/>
      <c r="G161" s="1"/>
    </row>
    <row r="162" spans="1:7" ht="12.95" customHeight="1">
      <c r="A162" s="1"/>
      <c r="B162" s="3" t="s">
        <v>692</v>
      </c>
      <c r="C162" s="1"/>
      <c r="D162" s="1"/>
      <c r="E162" s="1"/>
      <c r="F162" s="1"/>
      <c r="G162" s="1"/>
    </row>
    <row r="163" spans="1:7" ht="12.95" customHeight="1">
      <c r="A163" s="1"/>
      <c r="B163" s="3" t="s">
        <v>115</v>
      </c>
      <c r="C163" s="1"/>
      <c r="D163" s="1"/>
      <c r="E163" s="1"/>
      <c r="F163" s="1"/>
      <c r="G163" s="1"/>
    </row>
    <row r="164" spans="1:7" ht="12.95" customHeight="1">
      <c r="A164" s="1"/>
      <c r="B164" s="3" t="s">
        <v>53</v>
      </c>
      <c r="C164" s="1"/>
      <c r="D164" s="1"/>
      <c r="E164" s="1"/>
      <c r="F164" s="1"/>
      <c r="G164" s="1"/>
    </row>
    <row r="165" spans="1:7">
      <c r="B165" s="35" t="s">
        <v>3147</v>
      </c>
      <c r="C165" s="35"/>
      <c r="D165" s="36"/>
      <c r="E165" s="37"/>
      <c r="F165" s="37"/>
    </row>
    <row r="166" spans="1:7">
      <c r="B166" s="35"/>
      <c r="C166" s="35"/>
      <c r="D166" s="36"/>
      <c r="E166" s="37"/>
      <c r="F166" s="38" t="s">
        <v>3148</v>
      </c>
    </row>
    <row r="167" spans="1:7" ht="36">
      <c r="B167" s="39" t="s">
        <v>3149</v>
      </c>
      <c r="C167" s="39" t="s">
        <v>56</v>
      </c>
      <c r="D167" s="40" t="s">
        <v>3150</v>
      </c>
      <c r="E167" s="40" t="s">
        <v>3220</v>
      </c>
      <c r="F167" s="40" t="s">
        <v>3151</v>
      </c>
    </row>
    <row r="168" spans="1:7">
      <c r="B168" s="41" t="s">
        <v>3159</v>
      </c>
      <c r="C168" s="42" t="s">
        <v>3160</v>
      </c>
      <c r="D168" s="43">
        <v>268.2</v>
      </c>
      <c r="E168" s="44">
        <v>3.3025282834281701E-3</v>
      </c>
      <c r="F168" s="43">
        <v>1091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19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496</v>
      </c>
      <c r="B7" s="15" t="s">
        <v>497</v>
      </c>
      <c r="C7" s="12" t="s">
        <v>498</v>
      </c>
      <c r="D7" s="12" t="s">
        <v>499</v>
      </c>
      <c r="E7" s="16">
        <v>1899523</v>
      </c>
      <c r="F7" s="17">
        <v>80440.05</v>
      </c>
      <c r="G7" s="18">
        <v>8.8300000000000003E-2</v>
      </c>
    </row>
    <row r="8" spans="1:7" ht="12.95" customHeight="1">
      <c r="A8" s="14" t="s">
        <v>630</v>
      </c>
      <c r="B8" s="15" t="s">
        <v>631</v>
      </c>
      <c r="C8" s="12" t="s">
        <v>632</v>
      </c>
      <c r="D8" s="12" t="s">
        <v>495</v>
      </c>
      <c r="E8" s="16">
        <v>4206457</v>
      </c>
      <c r="F8" s="17">
        <v>70851.460000000006</v>
      </c>
      <c r="G8" s="18">
        <v>7.7799999999999994E-2</v>
      </c>
    </row>
    <row r="9" spans="1:7" ht="12.95" customHeight="1">
      <c r="A9" s="14" t="s">
        <v>662</v>
      </c>
      <c r="B9" s="15" t="s">
        <v>663</v>
      </c>
      <c r="C9" s="12" t="s">
        <v>664</v>
      </c>
      <c r="D9" s="12" t="s">
        <v>499</v>
      </c>
      <c r="E9" s="16">
        <v>747220</v>
      </c>
      <c r="F9" s="17">
        <v>70188.990000000005</v>
      </c>
      <c r="G9" s="18">
        <v>7.6999999999999999E-2</v>
      </c>
    </row>
    <row r="10" spans="1:7" ht="12.95" customHeight="1">
      <c r="A10" s="14" t="s">
        <v>492</v>
      </c>
      <c r="B10" s="15" t="s">
        <v>493</v>
      </c>
      <c r="C10" s="12" t="s">
        <v>494</v>
      </c>
      <c r="D10" s="12" t="s">
        <v>495</v>
      </c>
      <c r="E10" s="16">
        <v>4738000</v>
      </c>
      <c r="F10" s="17">
        <v>60272.1</v>
      </c>
      <c r="G10" s="18">
        <v>6.6199999999999995E-2</v>
      </c>
    </row>
    <row r="11" spans="1:7" ht="12.95" customHeight="1">
      <c r="A11" s="14" t="s">
        <v>700</v>
      </c>
      <c r="B11" s="15" t="s">
        <v>701</v>
      </c>
      <c r="C11" s="12" t="s">
        <v>702</v>
      </c>
      <c r="D11" s="12" t="s">
        <v>703</v>
      </c>
      <c r="E11" s="16">
        <v>3180122</v>
      </c>
      <c r="F11" s="17">
        <v>58461.77</v>
      </c>
      <c r="G11" s="18">
        <v>6.4199999999999993E-2</v>
      </c>
    </row>
    <row r="12" spans="1:7" ht="12.95" customHeight="1">
      <c r="A12" s="14" t="s">
        <v>488</v>
      </c>
      <c r="B12" s="15" t="s">
        <v>489</v>
      </c>
      <c r="C12" s="12" t="s">
        <v>490</v>
      </c>
      <c r="D12" s="12" t="s">
        <v>491</v>
      </c>
      <c r="E12" s="16">
        <v>2534738</v>
      </c>
      <c r="F12" s="17">
        <v>54793.43</v>
      </c>
      <c r="G12" s="18">
        <v>6.0100000000000001E-2</v>
      </c>
    </row>
    <row r="13" spans="1:7" ht="12.95" customHeight="1">
      <c r="A13" s="14" t="s">
        <v>506</v>
      </c>
      <c r="B13" s="15" t="s">
        <v>507</v>
      </c>
      <c r="C13" s="12" t="s">
        <v>508</v>
      </c>
      <c r="D13" s="12" t="s">
        <v>509</v>
      </c>
      <c r="E13" s="16">
        <v>3293000</v>
      </c>
      <c r="F13" s="17">
        <v>49857.67</v>
      </c>
      <c r="G13" s="18">
        <v>5.4699999999999999E-2</v>
      </c>
    </row>
    <row r="14" spans="1:7" ht="12.95" customHeight="1">
      <c r="A14" s="14" t="s">
        <v>500</v>
      </c>
      <c r="B14" s="15" t="s">
        <v>501</v>
      </c>
      <c r="C14" s="12" t="s">
        <v>502</v>
      </c>
      <c r="D14" s="12" t="s">
        <v>499</v>
      </c>
      <c r="E14" s="16">
        <v>1981971</v>
      </c>
      <c r="F14" s="17">
        <v>47816.04</v>
      </c>
      <c r="G14" s="18">
        <v>5.2499999999999998E-2</v>
      </c>
    </row>
    <row r="15" spans="1:7" ht="12.95" customHeight="1">
      <c r="A15" s="14" t="s">
        <v>646</v>
      </c>
      <c r="B15" s="15" t="s">
        <v>647</v>
      </c>
      <c r="C15" s="12" t="s">
        <v>648</v>
      </c>
      <c r="D15" s="12" t="s">
        <v>549</v>
      </c>
      <c r="E15" s="16">
        <v>2475200</v>
      </c>
      <c r="F15" s="17">
        <v>44181.08</v>
      </c>
      <c r="G15" s="18">
        <v>4.8500000000000001E-2</v>
      </c>
    </row>
    <row r="16" spans="1:7" ht="12.95" customHeight="1">
      <c r="A16" s="14" t="s">
        <v>1019</v>
      </c>
      <c r="B16" s="15" t="s">
        <v>1020</v>
      </c>
      <c r="C16" s="12" t="s">
        <v>1021</v>
      </c>
      <c r="D16" s="12" t="s">
        <v>553</v>
      </c>
      <c r="E16" s="16">
        <v>3054464</v>
      </c>
      <c r="F16" s="17">
        <v>42362.36</v>
      </c>
      <c r="G16" s="18">
        <v>4.65E-2</v>
      </c>
    </row>
    <row r="17" spans="1:7" ht="12.95" customHeight="1">
      <c r="A17" s="14" t="s">
        <v>1022</v>
      </c>
      <c r="B17" s="15" t="s">
        <v>1023</v>
      </c>
      <c r="C17" s="12" t="s">
        <v>1024</v>
      </c>
      <c r="D17" s="12" t="s">
        <v>491</v>
      </c>
      <c r="E17" s="16">
        <v>1617875</v>
      </c>
      <c r="F17" s="17">
        <v>40933.050000000003</v>
      </c>
      <c r="G17" s="18">
        <v>4.4900000000000002E-2</v>
      </c>
    </row>
    <row r="18" spans="1:7" ht="12.95" customHeight="1">
      <c r="A18" s="14" t="s">
        <v>521</v>
      </c>
      <c r="B18" s="15" t="s">
        <v>522</v>
      </c>
      <c r="C18" s="12" t="s">
        <v>523</v>
      </c>
      <c r="D18" s="12" t="s">
        <v>495</v>
      </c>
      <c r="E18" s="16">
        <v>7976969</v>
      </c>
      <c r="F18" s="17">
        <v>40542.94</v>
      </c>
      <c r="G18" s="18">
        <v>4.4499999999999998E-2</v>
      </c>
    </row>
    <row r="19" spans="1:7" ht="12.95" customHeight="1">
      <c r="A19" s="14" t="s">
        <v>518</v>
      </c>
      <c r="B19" s="15" t="s">
        <v>519</v>
      </c>
      <c r="C19" s="12" t="s">
        <v>520</v>
      </c>
      <c r="D19" s="12" t="s">
        <v>517</v>
      </c>
      <c r="E19" s="16">
        <v>3373723</v>
      </c>
      <c r="F19" s="17">
        <v>38909.15</v>
      </c>
      <c r="G19" s="18">
        <v>4.2700000000000002E-2</v>
      </c>
    </row>
    <row r="20" spans="1:7" ht="12.95" customHeight="1">
      <c r="A20" s="14" t="s">
        <v>538</v>
      </c>
      <c r="B20" s="15" t="s">
        <v>539</v>
      </c>
      <c r="C20" s="12" t="s">
        <v>540</v>
      </c>
      <c r="D20" s="12" t="s">
        <v>541</v>
      </c>
      <c r="E20" s="16">
        <v>510626</v>
      </c>
      <c r="F20" s="17">
        <v>37625.99</v>
      </c>
      <c r="G20" s="18">
        <v>4.1300000000000003E-2</v>
      </c>
    </row>
    <row r="21" spans="1:7" ht="12.95" customHeight="1">
      <c r="A21" s="14" t="s">
        <v>671</v>
      </c>
      <c r="B21" s="15" t="s">
        <v>672</v>
      </c>
      <c r="C21" s="12" t="s">
        <v>673</v>
      </c>
      <c r="D21" s="12" t="s">
        <v>564</v>
      </c>
      <c r="E21" s="16">
        <v>112906</v>
      </c>
      <c r="F21" s="17">
        <v>22992.12</v>
      </c>
      <c r="G21" s="18">
        <v>2.52E-2</v>
      </c>
    </row>
    <row r="22" spans="1:7" ht="12.95" customHeight="1">
      <c r="A22" s="14" t="s">
        <v>503</v>
      </c>
      <c r="B22" s="15" t="s">
        <v>504</v>
      </c>
      <c r="C22" s="12" t="s">
        <v>505</v>
      </c>
      <c r="D22" s="12" t="s">
        <v>495</v>
      </c>
      <c r="E22" s="16">
        <v>4048608</v>
      </c>
      <c r="F22" s="17">
        <v>21817.95</v>
      </c>
      <c r="G22" s="18">
        <v>2.4E-2</v>
      </c>
    </row>
    <row r="23" spans="1:7" ht="12.95" customHeight="1">
      <c r="A23" s="14" t="s">
        <v>510</v>
      </c>
      <c r="B23" s="15" t="s">
        <v>511</v>
      </c>
      <c r="C23" s="12" t="s">
        <v>512</v>
      </c>
      <c r="D23" s="12" t="s">
        <v>513</v>
      </c>
      <c r="E23" s="16">
        <v>1007104</v>
      </c>
      <c r="F23" s="17">
        <v>18589.13</v>
      </c>
      <c r="G23" s="18">
        <v>2.0400000000000001E-2</v>
      </c>
    </row>
    <row r="24" spans="1:7" ht="12.95" customHeight="1">
      <c r="A24" s="14" t="s">
        <v>713</v>
      </c>
      <c r="B24" s="15" t="s">
        <v>714</v>
      </c>
      <c r="C24" s="12" t="s">
        <v>715</v>
      </c>
      <c r="D24" s="12" t="s">
        <v>545</v>
      </c>
      <c r="E24" s="16">
        <v>207902</v>
      </c>
      <c r="F24" s="17">
        <v>13474.44</v>
      </c>
      <c r="G24" s="18">
        <v>1.4800000000000001E-2</v>
      </c>
    </row>
    <row r="25" spans="1:7" ht="12.95" customHeight="1">
      <c r="A25" s="14" t="s">
        <v>710</v>
      </c>
      <c r="B25" s="15" t="s">
        <v>711</v>
      </c>
      <c r="C25" s="12" t="s">
        <v>712</v>
      </c>
      <c r="D25" s="12" t="s">
        <v>534</v>
      </c>
      <c r="E25" s="16">
        <v>6219674</v>
      </c>
      <c r="F25" s="17">
        <v>13223.03</v>
      </c>
      <c r="G25" s="18">
        <v>1.4500000000000001E-2</v>
      </c>
    </row>
    <row r="26" spans="1:7" ht="12.95" customHeight="1">
      <c r="A26" s="14" t="s">
        <v>1056</v>
      </c>
      <c r="B26" s="15" t="s">
        <v>1057</v>
      </c>
      <c r="C26" s="12" t="s">
        <v>1058</v>
      </c>
      <c r="D26" s="12" t="s">
        <v>517</v>
      </c>
      <c r="E26" s="16">
        <v>1958337</v>
      </c>
      <c r="F26" s="17">
        <v>10787.5</v>
      </c>
      <c r="G26" s="18">
        <v>1.18E-2</v>
      </c>
    </row>
    <row r="27" spans="1:7" ht="12.95" customHeight="1">
      <c r="A27" s="14" t="s">
        <v>693</v>
      </c>
      <c r="B27" s="15" t="s">
        <v>694</v>
      </c>
      <c r="C27" s="12" t="s">
        <v>695</v>
      </c>
      <c r="D27" s="12" t="s">
        <v>696</v>
      </c>
      <c r="E27" s="16">
        <v>1810000</v>
      </c>
      <c r="F27" s="17">
        <v>8249.98</v>
      </c>
      <c r="G27" s="18">
        <v>9.1000000000000004E-3</v>
      </c>
    </row>
    <row r="28" spans="1:7" ht="12.95" customHeight="1">
      <c r="A28" s="14" t="s">
        <v>542</v>
      </c>
      <c r="B28" s="15" t="s">
        <v>543</v>
      </c>
      <c r="C28" s="12" t="s">
        <v>544</v>
      </c>
      <c r="D28" s="12" t="s">
        <v>545</v>
      </c>
      <c r="E28" s="16">
        <v>674498</v>
      </c>
      <c r="F28" s="17">
        <v>7293.35</v>
      </c>
      <c r="G28" s="18">
        <v>8.0000000000000002E-3</v>
      </c>
    </row>
    <row r="29" spans="1:7" ht="12.95" customHeight="1">
      <c r="A29" s="1"/>
      <c r="B29" s="11" t="s">
        <v>103</v>
      </c>
      <c r="C29" s="12" t="s">
        <v>53</v>
      </c>
      <c r="D29" s="12" t="s">
        <v>53</v>
      </c>
      <c r="E29" s="12" t="s">
        <v>53</v>
      </c>
      <c r="F29" s="19">
        <v>853663.58</v>
      </c>
      <c r="G29" s="20">
        <v>0.93700000000000006</v>
      </c>
    </row>
    <row r="30" spans="1:7" ht="12.95" customHeight="1">
      <c r="A30" s="1"/>
      <c r="B30" s="21" t="s">
        <v>609</v>
      </c>
      <c r="C30" s="2" t="s">
        <v>53</v>
      </c>
      <c r="D30" s="2" t="s">
        <v>53</v>
      </c>
      <c r="E30" s="2" t="s">
        <v>53</v>
      </c>
      <c r="F30" s="28" t="s">
        <v>137</v>
      </c>
      <c r="G30" s="29" t="s">
        <v>137</v>
      </c>
    </row>
    <row r="31" spans="1:7" ht="12.95" customHeight="1">
      <c r="A31" s="1"/>
      <c r="B31" s="21" t="s">
        <v>103</v>
      </c>
      <c r="C31" s="2" t="s">
        <v>53</v>
      </c>
      <c r="D31" s="2" t="s">
        <v>53</v>
      </c>
      <c r="E31" s="2" t="s">
        <v>53</v>
      </c>
      <c r="F31" s="28" t="s">
        <v>137</v>
      </c>
      <c r="G31" s="29" t="s">
        <v>137</v>
      </c>
    </row>
    <row r="32" spans="1:7" ht="12.95" customHeight="1">
      <c r="A32" s="1"/>
      <c r="B32" s="21" t="s">
        <v>108</v>
      </c>
      <c r="C32" s="22" t="s">
        <v>53</v>
      </c>
      <c r="D32" s="2" t="s">
        <v>53</v>
      </c>
      <c r="E32" s="22" t="s">
        <v>53</v>
      </c>
      <c r="F32" s="19">
        <v>853663.58</v>
      </c>
      <c r="G32" s="20">
        <v>0.93700000000000006</v>
      </c>
    </row>
    <row r="33" spans="1:7" ht="12.95" customHeight="1">
      <c r="A33" s="1"/>
      <c r="B33" s="11" t="s">
        <v>613</v>
      </c>
      <c r="C33" s="12" t="s">
        <v>53</v>
      </c>
      <c r="D33" s="12" t="s">
        <v>53</v>
      </c>
      <c r="E33" s="12" t="s">
        <v>53</v>
      </c>
      <c r="F33" s="1"/>
      <c r="G33" s="13" t="s">
        <v>53</v>
      </c>
    </row>
    <row r="34" spans="1:7" ht="12.95" customHeight="1">
      <c r="A34" s="1"/>
      <c r="B34" s="11" t="s">
        <v>922</v>
      </c>
      <c r="C34" s="12" t="s">
        <v>53</v>
      </c>
      <c r="D34" s="12" t="s">
        <v>53</v>
      </c>
      <c r="E34" s="12" t="s">
        <v>53</v>
      </c>
      <c r="F34" s="1"/>
      <c r="G34" s="13" t="s">
        <v>53</v>
      </c>
    </row>
    <row r="35" spans="1:7" ht="12.95" customHeight="1">
      <c r="A35" s="14" t="s">
        <v>1091</v>
      </c>
      <c r="B35" s="15" t="s">
        <v>1092</v>
      </c>
      <c r="C35" s="12" t="s">
        <v>53</v>
      </c>
      <c r="D35" s="12" t="s">
        <v>53</v>
      </c>
      <c r="E35" s="16">
        <v>-3471000</v>
      </c>
      <c r="F35" s="17">
        <v>-11667.77</v>
      </c>
      <c r="G35" s="18">
        <v>-1.2800000000000001E-2</v>
      </c>
    </row>
    <row r="36" spans="1:7" ht="12.95" customHeight="1">
      <c r="A36" s="1"/>
      <c r="B36" s="11" t="s">
        <v>103</v>
      </c>
      <c r="C36" s="12" t="s">
        <v>53</v>
      </c>
      <c r="D36" s="12" t="s">
        <v>53</v>
      </c>
      <c r="E36" s="12" t="s">
        <v>53</v>
      </c>
      <c r="F36" s="19">
        <v>-11667.77</v>
      </c>
      <c r="G36" s="20">
        <v>-1.2800000000000001E-2</v>
      </c>
    </row>
    <row r="37" spans="1:7" ht="12.95" customHeight="1">
      <c r="A37" s="1"/>
      <c r="B37" s="21" t="s">
        <v>108</v>
      </c>
      <c r="C37" s="22" t="s">
        <v>53</v>
      </c>
      <c r="D37" s="2" t="s">
        <v>53</v>
      </c>
      <c r="E37" s="22" t="s">
        <v>53</v>
      </c>
      <c r="F37" s="19">
        <v>-11667.77</v>
      </c>
      <c r="G37" s="20">
        <v>-1.2800000000000001E-2</v>
      </c>
    </row>
    <row r="38" spans="1:7" ht="12.95" customHeight="1">
      <c r="A38" s="1"/>
      <c r="B38" s="11" t="s">
        <v>687</v>
      </c>
      <c r="C38" s="12" t="s">
        <v>53</v>
      </c>
      <c r="D38" s="12" t="s">
        <v>53</v>
      </c>
      <c r="E38" s="12" t="s">
        <v>53</v>
      </c>
      <c r="F38" s="1"/>
      <c r="G38" s="13" t="s">
        <v>53</v>
      </c>
    </row>
    <row r="39" spans="1:7" ht="12.95" customHeight="1">
      <c r="A39" s="1"/>
      <c r="B39" s="11" t="s">
        <v>688</v>
      </c>
      <c r="C39" s="12" t="s">
        <v>53</v>
      </c>
      <c r="D39" s="31" t="s">
        <v>689</v>
      </c>
      <c r="E39" s="12" t="s">
        <v>53</v>
      </c>
      <c r="F39" s="1"/>
      <c r="G39" s="13" t="s">
        <v>53</v>
      </c>
    </row>
    <row r="40" spans="1:7" ht="12.95" customHeight="1">
      <c r="A40" s="14" t="s">
        <v>1411</v>
      </c>
      <c r="B40" s="15" t="s">
        <v>1412</v>
      </c>
      <c r="C40" s="12" t="s">
        <v>53</v>
      </c>
      <c r="D40" s="32" t="s">
        <v>1192</v>
      </c>
      <c r="E40" s="33" t="s">
        <v>53</v>
      </c>
      <c r="F40" s="17">
        <v>1050</v>
      </c>
      <c r="G40" s="18">
        <v>1.1999999999999999E-3</v>
      </c>
    </row>
    <row r="41" spans="1:7" ht="12.95" customHeight="1">
      <c r="A41" s="14" t="s">
        <v>1413</v>
      </c>
      <c r="B41" s="15" t="s">
        <v>1414</v>
      </c>
      <c r="C41" s="12" t="s">
        <v>53</v>
      </c>
      <c r="D41" s="32" t="s">
        <v>1192</v>
      </c>
      <c r="E41" s="33" t="s">
        <v>53</v>
      </c>
      <c r="F41" s="17">
        <v>1050</v>
      </c>
      <c r="G41" s="18">
        <v>1.1999999999999999E-3</v>
      </c>
    </row>
    <row r="42" spans="1:7" ht="12.95" customHeight="1">
      <c r="A42" s="14" t="s">
        <v>1415</v>
      </c>
      <c r="B42" s="15" t="s">
        <v>1416</v>
      </c>
      <c r="C42" s="12" t="s">
        <v>53</v>
      </c>
      <c r="D42" s="32" t="s">
        <v>1293</v>
      </c>
      <c r="E42" s="33" t="s">
        <v>53</v>
      </c>
      <c r="F42" s="17">
        <v>1050</v>
      </c>
      <c r="G42" s="18">
        <v>1.1999999999999999E-3</v>
      </c>
    </row>
    <row r="43" spans="1:7" ht="12.95" customHeight="1">
      <c r="A43" s="14" t="s">
        <v>1417</v>
      </c>
      <c r="B43" s="15" t="s">
        <v>1418</v>
      </c>
      <c r="C43" s="12" t="s">
        <v>53</v>
      </c>
      <c r="D43" s="32" t="s">
        <v>1293</v>
      </c>
      <c r="E43" s="33" t="s">
        <v>53</v>
      </c>
      <c r="F43" s="17">
        <v>1050</v>
      </c>
      <c r="G43" s="18">
        <v>1.1999999999999999E-3</v>
      </c>
    </row>
    <row r="44" spans="1:7" ht="12.95" customHeight="1">
      <c r="A44" s="14" t="s">
        <v>1419</v>
      </c>
      <c r="B44" s="15" t="s">
        <v>1420</v>
      </c>
      <c r="C44" s="12" t="s">
        <v>53</v>
      </c>
      <c r="D44" s="32" t="s">
        <v>1293</v>
      </c>
      <c r="E44" s="33" t="s">
        <v>53</v>
      </c>
      <c r="F44" s="17">
        <v>525</v>
      </c>
      <c r="G44" s="18">
        <v>5.9999999999999995E-4</v>
      </c>
    </row>
    <row r="45" spans="1:7" ht="12.95" customHeight="1">
      <c r="A45" s="1"/>
      <c r="B45" s="11" t="s">
        <v>103</v>
      </c>
      <c r="C45" s="12" t="s">
        <v>53</v>
      </c>
      <c r="D45" s="12" t="s">
        <v>53</v>
      </c>
      <c r="E45" s="12" t="s">
        <v>53</v>
      </c>
      <c r="F45" s="19">
        <v>4725</v>
      </c>
      <c r="G45" s="20">
        <v>5.4000000000000003E-3</v>
      </c>
    </row>
    <row r="46" spans="1:7" ht="12.95" customHeight="1">
      <c r="A46" s="1"/>
      <c r="B46" s="21" t="s">
        <v>108</v>
      </c>
      <c r="C46" s="22" t="s">
        <v>53</v>
      </c>
      <c r="D46" s="2" t="s">
        <v>53</v>
      </c>
      <c r="E46" s="22" t="s">
        <v>53</v>
      </c>
      <c r="F46" s="19">
        <v>4725</v>
      </c>
      <c r="G46" s="20">
        <v>5.4000000000000003E-3</v>
      </c>
    </row>
    <row r="47" spans="1:7" ht="12.95" customHeight="1">
      <c r="A47" s="1"/>
      <c r="B47" s="11" t="s">
        <v>109</v>
      </c>
      <c r="C47" s="12" t="s">
        <v>53</v>
      </c>
      <c r="D47" s="12" t="s">
        <v>53</v>
      </c>
      <c r="E47" s="12" t="s">
        <v>53</v>
      </c>
      <c r="F47" s="1"/>
      <c r="G47" s="13" t="s">
        <v>53</v>
      </c>
    </row>
    <row r="48" spans="1:7" ht="12.95" customHeight="1">
      <c r="A48" s="14" t="s">
        <v>110</v>
      </c>
      <c r="B48" s="15" t="s">
        <v>111</v>
      </c>
      <c r="C48" s="12" t="s">
        <v>53</v>
      </c>
      <c r="D48" s="12" t="s">
        <v>53</v>
      </c>
      <c r="E48" s="16"/>
      <c r="F48" s="17">
        <v>51930.31</v>
      </c>
      <c r="G48" s="18">
        <v>5.7000000000000002E-2</v>
      </c>
    </row>
    <row r="49" spans="1:7" ht="12.95" customHeight="1">
      <c r="A49" s="1"/>
      <c r="B49" s="11" t="s">
        <v>103</v>
      </c>
      <c r="C49" s="12" t="s">
        <v>53</v>
      </c>
      <c r="D49" s="12" t="s">
        <v>53</v>
      </c>
      <c r="E49" s="12" t="s">
        <v>53</v>
      </c>
      <c r="F49" s="19">
        <v>51930.31</v>
      </c>
      <c r="G49" s="20">
        <v>5.7000000000000002E-2</v>
      </c>
    </row>
    <row r="50" spans="1:7" ht="12.95" customHeight="1">
      <c r="A50" s="1"/>
      <c r="B50" s="21" t="s">
        <v>108</v>
      </c>
      <c r="C50" s="22" t="s">
        <v>53</v>
      </c>
      <c r="D50" s="2" t="s">
        <v>53</v>
      </c>
      <c r="E50" s="22" t="s">
        <v>53</v>
      </c>
      <c r="F50" s="19">
        <v>51930.31</v>
      </c>
      <c r="G50" s="20">
        <v>5.7000000000000002E-2</v>
      </c>
    </row>
    <row r="51" spans="1:7" ht="12.95" customHeight="1">
      <c r="A51" s="1"/>
      <c r="B51" s="21" t="s">
        <v>112</v>
      </c>
      <c r="C51" s="12" t="s">
        <v>53</v>
      </c>
      <c r="D51" s="2" t="s">
        <v>53</v>
      </c>
      <c r="E51" s="12" t="s">
        <v>53</v>
      </c>
      <c r="F51" s="23">
        <v>12312.71</v>
      </c>
      <c r="G51" s="20">
        <v>1.34E-2</v>
      </c>
    </row>
    <row r="52" spans="1:7" ht="12.95" customHeight="1">
      <c r="A52" s="1"/>
      <c r="B52" s="24" t="s">
        <v>113</v>
      </c>
      <c r="C52" s="25" t="s">
        <v>53</v>
      </c>
      <c r="D52" s="25" t="s">
        <v>53</v>
      </c>
      <c r="E52" s="25" t="s">
        <v>53</v>
      </c>
      <c r="F52" s="26">
        <v>910963.83</v>
      </c>
      <c r="G52" s="27">
        <v>1</v>
      </c>
    </row>
    <row r="53" spans="1:7" ht="12.95" customHeight="1">
      <c r="A53" s="1"/>
      <c r="B53" s="5" t="s">
        <v>53</v>
      </c>
      <c r="C53" s="1"/>
      <c r="D53" s="1"/>
      <c r="E53" s="1"/>
      <c r="F53" s="1"/>
      <c r="G53" s="1"/>
    </row>
    <row r="54" spans="1:7" ht="12.95" customHeight="1">
      <c r="A54" s="1"/>
      <c r="B54" s="3" t="s">
        <v>692</v>
      </c>
      <c r="C54" s="1"/>
      <c r="D54" s="1"/>
      <c r="E54" s="1"/>
      <c r="F54" s="1"/>
      <c r="G54" s="1"/>
    </row>
    <row r="55" spans="1:7" ht="12.95" customHeight="1">
      <c r="A55" s="1"/>
      <c r="B55" s="3" t="s">
        <v>53</v>
      </c>
      <c r="C55" s="1"/>
      <c r="D55" s="1"/>
      <c r="E55" s="1"/>
      <c r="F55" s="1"/>
      <c r="G55" s="1"/>
    </row>
    <row r="56" spans="1:7" ht="12.95" customHeight="1">
      <c r="A56" s="1"/>
      <c r="B56" s="3" t="s">
        <v>53</v>
      </c>
      <c r="C56" s="1"/>
      <c r="D56" s="1"/>
      <c r="E56" s="1"/>
      <c r="F56" s="1"/>
      <c r="G56" s="1"/>
    </row>
    <row r="57" spans="1:7" ht="12.95" customHeight="1">
      <c r="A57" s="1"/>
      <c r="B57" s="5"/>
      <c r="C57" s="1"/>
      <c r="D57" s="1"/>
      <c r="E57" s="1"/>
      <c r="F57" s="1"/>
      <c r="G57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B13" sqref="B13"/>
    </sheetView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20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1421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4" t="s">
        <v>1422</v>
      </c>
      <c r="B6" s="15" t="s">
        <v>3079</v>
      </c>
      <c r="C6" s="12" t="s">
        <v>53</v>
      </c>
      <c r="D6" s="12" t="s">
        <v>53</v>
      </c>
      <c r="E6" s="16">
        <v>348</v>
      </c>
      <c r="F6" s="17">
        <v>13665.15</v>
      </c>
      <c r="G6" s="18">
        <v>0.99099999999999999</v>
      </c>
    </row>
    <row r="7" spans="1:7" ht="12.95" customHeight="1">
      <c r="A7" s="1"/>
      <c r="B7" s="11" t="s">
        <v>103</v>
      </c>
      <c r="C7" s="12" t="s">
        <v>53</v>
      </c>
      <c r="D7" s="12" t="s">
        <v>53</v>
      </c>
      <c r="E7" s="12" t="s">
        <v>53</v>
      </c>
      <c r="F7" s="19">
        <v>13665.15</v>
      </c>
      <c r="G7" s="20">
        <v>0.99099999999999999</v>
      </c>
    </row>
    <row r="8" spans="1:7" ht="12.95" customHeight="1">
      <c r="A8" s="1"/>
      <c r="B8" s="21" t="s">
        <v>108</v>
      </c>
      <c r="C8" s="22" t="s">
        <v>53</v>
      </c>
      <c r="D8" s="2" t="s">
        <v>53</v>
      </c>
      <c r="E8" s="22" t="s">
        <v>53</v>
      </c>
      <c r="F8" s="19">
        <v>13665.15</v>
      </c>
      <c r="G8" s="20">
        <v>0.99099999999999999</v>
      </c>
    </row>
    <row r="9" spans="1:7" ht="12.95" customHeight="1">
      <c r="A9" s="1"/>
      <c r="B9" s="11" t="s">
        <v>109</v>
      </c>
      <c r="C9" s="12" t="s">
        <v>53</v>
      </c>
      <c r="D9" s="12" t="s">
        <v>53</v>
      </c>
      <c r="E9" s="12" t="s">
        <v>53</v>
      </c>
      <c r="F9" s="1"/>
      <c r="G9" s="13" t="s">
        <v>53</v>
      </c>
    </row>
    <row r="10" spans="1:7" ht="12.95" customHeight="1">
      <c r="A10" s="14" t="s">
        <v>110</v>
      </c>
      <c r="B10" s="15" t="s">
        <v>111</v>
      </c>
      <c r="C10" s="12" t="s">
        <v>53</v>
      </c>
      <c r="D10" s="12" t="s">
        <v>53</v>
      </c>
      <c r="E10" s="16"/>
      <c r="F10" s="17">
        <v>123.94</v>
      </c>
      <c r="G10" s="18">
        <v>8.9999999999999993E-3</v>
      </c>
    </row>
    <row r="11" spans="1:7" ht="12.95" customHeight="1">
      <c r="A11" s="1"/>
      <c r="B11" s="11" t="s">
        <v>103</v>
      </c>
      <c r="C11" s="12" t="s">
        <v>53</v>
      </c>
      <c r="D11" s="12" t="s">
        <v>53</v>
      </c>
      <c r="E11" s="12" t="s">
        <v>53</v>
      </c>
      <c r="F11" s="19">
        <v>123.94</v>
      </c>
      <c r="G11" s="20">
        <v>8.9999999999999993E-3</v>
      </c>
    </row>
    <row r="12" spans="1:7" ht="12.95" customHeight="1">
      <c r="A12" s="1"/>
      <c r="B12" s="21" t="s">
        <v>108</v>
      </c>
      <c r="C12" s="22" t="s">
        <v>53</v>
      </c>
      <c r="D12" s="2" t="s">
        <v>53</v>
      </c>
      <c r="E12" s="22" t="s">
        <v>53</v>
      </c>
      <c r="F12" s="19">
        <v>123.94</v>
      </c>
      <c r="G12" s="20">
        <v>8.9999999999999993E-3</v>
      </c>
    </row>
    <row r="13" spans="1:7" ht="12.95" customHeight="1">
      <c r="A13" s="1"/>
      <c r="B13" s="21" t="s">
        <v>112</v>
      </c>
      <c r="C13" s="12" t="s">
        <v>53</v>
      </c>
      <c r="D13" s="2" t="s">
        <v>53</v>
      </c>
      <c r="E13" s="12" t="s">
        <v>53</v>
      </c>
      <c r="F13" s="23">
        <v>-0.2</v>
      </c>
      <c r="G13" s="20">
        <v>0</v>
      </c>
    </row>
    <row r="14" spans="1:7" ht="12.95" customHeight="1">
      <c r="A14" s="1"/>
      <c r="B14" s="24" t="s">
        <v>113</v>
      </c>
      <c r="C14" s="25" t="s">
        <v>53</v>
      </c>
      <c r="D14" s="25" t="s">
        <v>53</v>
      </c>
      <c r="E14" s="25" t="s">
        <v>53</v>
      </c>
      <c r="F14" s="26">
        <v>13788.89</v>
      </c>
      <c r="G14" s="27">
        <v>1</v>
      </c>
    </row>
    <row r="15" spans="1:7" ht="12.95" customHeight="1">
      <c r="A15" s="1"/>
      <c r="B15" s="5" t="s">
        <v>53</v>
      </c>
      <c r="C15" s="1"/>
      <c r="D15" s="1"/>
      <c r="E15" s="1"/>
      <c r="F15" s="1"/>
      <c r="G15" s="1"/>
    </row>
    <row r="16" spans="1:7" ht="12.95" customHeight="1">
      <c r="A16" s="1"/>
      <c r="B16" s="3" t="s">
        <v>692</v>
      </c>
      <c r="C16" s="1"/>
      <c r="D16" s="1"/>
      <c r="E16" s="1"/>
      <c r="F16" s="1"/>
      <c r="G16" s="1"/>
    </row>
    <row r="17" spans="1:7" ht="12.95" customHeight="1">
      <c r="A17" s="1"/>
      <c r="B17" s="5" t="s">
        <v>3146</v>
      </c>
      <c r="C17" s="1"/>
      <c r="D17" s="1"/>
      <c r="E17" s="1"/>
      <c r="F17" s="1"/>
      <c r="G17" s="1"/>
    </row>
    <row r="18" spans="1:7" ht="12.95" customHeight="1">
      <c r="A18" s="1"/>
      <c r="B18" s="3" t="s">
        <v>53</v>
      </c>
      <c r="C18" s="1"/>
      <c r="D18" s="1"/>
      <c r="E18" s="1"/>
      <c r="F18" s="1"/>
      <c r="G18" s="1"/>
    </row>
    <row r="19" spans="1:7" ht="12.95" customHeight="1">
      <c r="A19" s="1"/>
      <c r="C19" s="1"/>
      <c r="D19" s="1"/>
      <c r="E19" s="1"/>
      <c r="F19" s="1"/>
      <c r="G19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21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687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1423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1424</v>
      </c>
      <c r="B7" s="15" t="s">
        <v>20</v>
      </c>
      <c r="C7" s="12" t="s">
        <v>1425</v>
      </c>
      <c r="D7" s="12" t="s">
        <v>53</v>
      </c>
      <c r="E7" s="16">
        <v>164000</v>
      </c>
      <c r="F7" s="17">
        <v>5638.48</v>
      </c>
      <c r="G7" s="18">
        <v>0.97689999999999999</v>
      </c>
    </row>
    <row r="8" spans="1:7" ht="12.95" customHeight="1">
      <c r="A8" s="1"/>
      <c r="B8" s="11" t="s">
        <v>103</v>
      </c>
      <c r="C8" s="12" t="s">
        <v>53</v>
      </c>
      <c r="D8" s="12" t="s">
        <v>53</v>
      </c>
      <c r="E8" s="12" t="s">
        <v>53</v>
      </c>
      <c r="F8" s="19">
        <v>5638.48</v>
      </c>
      <c r="G8" s="20">
        <v>0.97689999999999999</v>
      </c>
    </row>
    <row r="9" spans="1:7" ht="12.95" customHeight="1">
      <c r="A9" s="1"/>
      <c r="B9" s="21" t="s">
        <v>108</v>
      </c>
      <c r="C9" s="22" t="s">
        <v>53</v>
      </c>
      <c r="D9" s="2" t="s">
        <v>53</v>
      </c>
      <c r="E9" s="22" t="s">
        <v>53</v>
      </c>
      <c r="F9" s="19">
        <v>5638.48</v>
      </c>
      <c r="G9" s="20">
        <v>0.97689999999999999</v>
      </c>
    </row>
    <row r="10" spans="1:7" ht="12.95" customHeight="1">
      <c r="A10" s="1"/>
      <c r="B10" s="11" t="s">
        <v>109</v>
      </c>
      <c r="C10" s="12" t="s">
        <v>53</v>
      </c>
      <c r="D10" s="12" t="s">
        <v>53</v>
      </c>
      <c r="E10" s="12" t="s">
        <v>53</v>
      </c>
      <c r="F10" s="1"/>
      <c r="G10" s="13" t="s">
        <v>53</v>
      </c>
    </row>
    <row r="11" spans="1:7" ht="12.95" customHeight="1">
      <c r="A11" s="14" t="s">
        <v>110</v>
      </c>
      <c r="B11" s="15" t="s">
        <v>111</v>
      </c>
      <c r="C11" s="12" t="s">
        <v>53</v>
      </c>
      <c r="D11" s="12" t="s">
        <v>53</v>
      </c>
      <c r="E11" s="16"/>
      <c r="F11" s="17">
        <v>150.07</v>
      </c>
      <c r="G11" s="18">
        <v>2.5999999999999999E-2</v>
      </c>
    </row>
    <row r="12" spans="1:7" ht="12.95" customHeight="1">
      <c r="A12" s="1"/>
      <c r="B12" s="11" t="s">
        <v>103</v>
      </c>
      <c r="C12" s="12" t="s">
        <v>53</v>
      </c>
      <c r="D12" s="12" t="s">
        <v>53</v>
      </c>
      <c r="E12" s="12" t="s">
        <v>53</v>
      </c>
      <c r="F12" s="19">
        <v>150.07</v>
      </c>
      <c r="G12" s="20">
        <v>2.5999999999999999E-2</v>
      </c>
    </row>
    <row r="13" spans="1:7" ht="12.95" customHeight="1">
      <c r="A13" s="1"/>
      <c r="B13" s="21" t="s">
        <v>108</v>
      </c>
      <c r="C13" s="22" t="s">
        <v>53</v>
      </c>
      <c r="D13" s="2" t="s">
        <v>53</v>
      </c>
      <c r="E13" s="22" t="s">
        <v>53</v>
      </c>
      <c r="F13" s="19">
        <v>150.07</v>
      </c>
      <c r="G13" s="20">
        <v>2.5999999999999999E-2</v>
      </c>
    </row>
    <row r="14" spans="1:7" ht="12.95" customHeight="1">
      <c r="A14" s="1"/>
      <c r="B14" s="21" t="s">
        <v>112</v>
      </c>
      <c r="C14" s="12" t="s">
        <v>53</v>
      </c>
      <c r="D14" s="2" t="s">
        <v>53</v>
      </c>
      <c r="E14" s="12" t="s">
        <v>53</v>
      </c>
      <c r="F14" s="23">
        <v>-16.73</v>
      </c>
      <c r="G14" s="20">
        <v>-2.8999999999999998E-3</v>
      </c>
    </row>
    <row r="15" spans="1:7" ht="12.95" customHeight="1">
      <c r="A15" s="1"/>
      <c r="B15" s="24" t="s">
        <v>113</v>
      </c>
      <c r="C15" s="25" t="s">
        <v>53</v>
      </c>
      <c r="D15" s="25" t="s">
        <v>53</v>
      </c>
      <c r="E15" s="25" t="s">
        <v>53</v>
      </c>
      <c r="F15" s="26">
        <v>5771.82</v>
      </c>
      <c r="G15" s="27">
        <v>1</v>
      </c>
    </row>
    <row r="16" spans="1:7" ht="12.95" customHeight="1">
      <c r="A16" s="1"/>
      <c r="B16" s="5" t="s">
        <v>53</v>
      </c>
      <c r="C16" s="1"/>
      <c r="D16" s="1"/>
      <c r="E16" s="1"/>
      <c r="F16" s="1"/>
      <c r="G16" s="1"/>
    </row>
    <row r="17" spans="1:7" ht="12.95" customHeight="1">
      <c r="A17" s="1"/>
      <c r="B17" s="3" t="s">
        <v>692</v>
      </c>
      <c r="C17" s="1"/>
      <c r="D17" s="1"/>
      <c r="E17" s="1"/>
      <c r="F17" s="1"/>
      <c r="G17" s="1"/>
    </row>
    <row r="18" spans="1:7" ht="12.95" customHeight="1">
      <c r="A18" s="1"/>
      <c r="B18" s="3" t="s">
        <v>53</v>
      </c>
      <c r="C18" s="1"/>
      <c r="D18" s="1"/>
      <c r="E18" s="1"/>
      <c r="F18" s="1"/>
      <c r="G18" s="1"/>
    </row>
    <row r="19" spans="1:7" ht="12.95" customHeight="1">
      <c r="A19" s="1"/>
      <c r="B19" s="3" t="s">
        <v>53</v>
      </c>
      <c r="C19" s="1"/>
      <c r="D19" s="1"/>
      <c r="E19" s="1"/>
      <c r="F19" s="1"/>
      <c r="G19" s="1"/>
    </row>
    <row r="20" spans="1:7" ht="12.95" customHeight="1">
      <c r="A20" s="1"/>
      <c r="B20" s="5"/>
      <c r="C20" s="1"/>
      <c r="D20" s="1"/>
      <c r="E20" s="1"/>
      <c r="F20" s="1"/>
      <c r="G20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22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496</v>
      </c>
      <c r="B7" s="15" t="s">
        <v>497</v>
      </c>
      <c r="C7" s="12" t="s">
        <v>498</v>
      </c>
      <c r="D7" s="12" t="s">
        <v>499</v>
      </c>
      <c r="E7" s="16">
        <v>141924</v>
      </c>
      <c r="F7" s="17">
        <v>6010.13</v>
      </c>
      <c r="G7" s="18">
        <v>6.4799999999999996E-2</v>
      </c>
    </row>
    <row r="8" spans="1:7" ht="12.95" customHeight="1">
      <c r="A8" s="14" t="s">
        <v>633</v>
      </c>
      <c r="B8" s="15" t="s">
        <v>634</v>
      </c>
      <c r="C8" s="12" t="s">
        <v>635</v>
      </c>
      <c r="D8" s="12" t="s">
        <v>499</v>
      </c>
      <c r="E8" s="16">
        <v>346521</v>
      </c>
      <c r="F8" s="17">
        <v>5651.06</v>
      </c>
      <c r="G8" s="18">
        <v>6.0900000000000003E-2</v>
      </c>
    </row>
    <row r="9" spans="1:7" ht="12.95" customHeight="1">
      <c r="A9" s="14" t="s">
        <v>527</v>
      </c>
      <c r="B9" s="15" t="s">
        <v>528</v>
      </c>
      <c r="C9" s="12" t="s">
        <v>529</v>
      </c>
      <c r="D9" s="12" t="s">
        <v>530</v>
      </c>
      <c r="E9" s="16">
        <v>387038</v>
      </c>
      <c r="F9" s="17">
        <v>5596.18</v>
      </c>
      <c r="G9" s="18">
        <v>6.0299999999999999E-2</v>
      </c>
    </row>
    <row r="10" spans="1:7" ht="12.95" customHeight="1">
      <c r="A10" s="14" t="s">
        <v>1050</v>
      </c>
      <c r="B10" s="15" t="s">
        <v>1051</v>
      </c>
      <c r="C10" s="12" t="s">
        <v>1052</v>
      </c>
      <c r="D10" s="12" t="s">
        <v>893</v>
      </c>
      <c r="E10" s="16">
        <v>1938200</v>
      </c>
      <c r="F10" s="17">
        <v>5504.49</v>
      </c>
      <c r="G10" s="18">
        <v>5.9400000000000001E-2</v>
      </c>
    </row>
    <row r="11" spans="1:7" ht="12.95" customHeight="1">
      <c r="A11" s="14" t="s">
        <v>521</v>
      </c>
      <c r="B11" s="15" t="s">
        <v>522</v>
      </c>
      <c r="C11" s="12" t="s">
        <v>523</v>
      </c>
      <c r="D11" s="12" t="s">
        <v>495</v>
      </c>
      <c r="E11" s="16">
        <v>1011235</v>
      </c>
      <c r="F11" s="17">
        <v>5139.6000000000004</v>
      </c>
      <c r="G11" s="18">
        <v>5.5399999999999998E-2</v>
      </c>
    </row>
    <row r="12" spans="1:7" ht="12.95" customHeight="1">
      <c r="A12" s="14" t="s">
        <v>1022</v>
      </c>
      <c r="B12" s="15" t="s">
        <v>1023</v>
      </c>
      <c r="C12" s="12" t="s">
        <v>1024</v>
      </c>
      <c r="D12" s="12" t="s">
        <v>491</v>
      </c>
      <c r="E12" s="16">
        <v>194718</v>
      </c>
      <c r="F12" s="17">
        <v>4926.46</v>
      </c>
      <c r="G12" s="18">
        <v>5.3100000000000001E-2</v>
      </c>
    </row>
    <row r="13" spans="1:7" ht="12.95" customHeight="1">
      <c r="A13" s="14" t="s">
        <v>630</v>
      </c>
      <c r="B13" s="15" t="s">
        <v>631</v>
      </c>
      <c r="C13" s="12" t="s">
        <v>632</v>
      </c>
      <c r="D13" s="12" t="s">
        <v>495</v>
      </c>
      <c r="E13" s="16">
        <v>270636</v>
      </c>
      <c r="F13" s="17">
        <v>4558.46</v>
      </c>
      <c r="G13" s="18">
        <v>4.9200000000000001E-2</v>
      </c>
    </row>
    <row r="14" spans="1:7" ht="12.95" customHeight="1">
      <c r="A14" s="14" t="s">
        <v>500</v>
      </c>
      <c r="B14" s="15" t="s">
        <v>501</v>
      </c>
      <c r="C14" s="12" t="s">
        <v>502</v>
      </c>
      <c r="D14" s="12" t="s">
        <v>499</v>
      </c>
      <c r="E14" s="16">
        <v>169696</v>
      </c>
      <c r="F14" s="17">
        <v>4094</v>
      </c>
      <c r="G14" s="18">
        <v>4.41E-2</v>
      </c>
    </row>
    <row r="15" spans="1:7" ht="12.95" customHeight="1">
      <c r="A15" s="14" t="s">
        <v>488</v>
      </c>
      <c r="B15" s="15" t="s">
        <v>489</v>
      </c>
      <c r="C15" s="12" t="s">
        <v>490</v>
      </c>
      <c r="D15" s="12" t="s">
        <v>491</v>
      </c>
      <c r="E15" s="16">
        <v>172010</v>
      </c>
      <c r="F15" s="17">
        <v>3718.34</v>
      </c>
      <c r="G15" s="18">
        <v>4.0099999999999997E-2</v>
      </c>
    </row>
    <row r="16" spans="1:7" ht="12.95" customHeight="1">
      <c r="A16" s="14" t="s">
        <v>700</v>
      </c>
      <c r="B16" s="15" t="s">
        <v>701</v>
      </c>
      <c r="C16" s="12" t="s">
        <v>702</v>
      </c>
      <c r="D16" s="12" t="s">
        <v>703</v>
      </c>
      <c r="E16" s="16">
        <v>189436</v>
      </c>
      <c r="F16" s="17">
        <v>3482.5</v>
      </c>
      <c r="G16" s="18">
        <v>3.7600000000000001E-2</v>
      </c>
    </row>
    <row r="17" spans="1:7" ht="12.95" customHeight="1">
      <c r="A17" s="14" t="s">
        <v>518</v>
      </c>
      <c r="B17" s="15" t="s">
        <v>519</v>
      </c>
      <c r="C17" s="12" t="s">
        <v>520</v>
      </c>
      <c r="D17" s="12" t="s">
        <v>517</v>
      </c>
      <c r="E17" s="16">
        <v>289153</v>
      </c>
      <c r="F17" s="17">
        <v>3334.8</v>
      </c>
      <c r="G17" s="18">
        <v>3.5999999999999997E-2</v>
      </c>
    </row>
    <row r="18" spans="1:7" ht="12.95" customHeight="1">
      <c r="A18" s="14" t="s">
        <v>492</v>
      </c>
      <c r="B18" s="15" t="s">
        <v>493</v>
      </c>
      <c r="C18" s="12" t="s">
        <v>494</v>
      </c>
      <c r="D18" s="12" t="s">
        <v>495</v>
      </c>
      <c r="E18" s="16">
        <v>226350</v>
      </c>
      <c r="F18" s="17">
        <v>2879.4</v>
      </c>
      <c r="G18" s="18">
        <v>3.1E-2</v>
      </c>
    </row>
    <row r="19" spans="1:7" ht="12.95" customHeight="1">
      <c r="A19" s="14" t="s">
        <v>1056</v>
      </c>
      <c r="B19" s="15" t="s">
        <v>1057</v>
      </c>
      <c r="C19" s="12" t="s">
        <v>1058</v>
      </c>
      <c r="D19" s="12" t="s">
        <v>517</v>
      </c>
      <c r="E19" s="16">
        <v>500500</v>
      </c>
      <c r="F19" s="17">
        <v>2757</v>
      </c>
      <c r="G19" s="18">
        <v>2.9700000000000001E-2</v>
      </c>
    </row>
    <row r="20" spans="1:7" ht="12.95" customHeight="1">
      <c r="A20" s="14" t="s">
        <v>646</v>
      </c>
      <c r="B20" s="15" t="s">
        <v>647</v>
      </c>
      <c r="C20" s="12" t="s">
        <v>648</v>
      </c>
      <c r="D20" s="12" t="s">
        <v>549</v>
      </c>
      <c r="E20" s="16">
        <v>143298</v>
      </c>
      <c r="F20" s="17">
        <v>2557.8000000000002</v>
      </c>
      <c r="G20" s="18">
        <v>2.76E-2</v>
      </c>
    </row>
    <row r="21" spans="1:7" ht="12.95" customHeight="1">
      <c r="A21" s="14" t="s">
        <v>652</v>
      </c>
      <c r="B21" s="15" t="s">
        <v>653</v>
      </c>
      <c r="C21" s="12" t="s">
        <v>654</v>
      </c>
      <c r="D21" s="12" t="s">
        <v>499</v>
      </c>
      <c r="E21" s="16">
        <v>731858</v>
      </c>
      <c r="F21" s="17">
        <v>2235.83</v>
      </c>
      <c r="G21" s="18">
        <v>2.41E-2</v>
      </c>
    </row>
    <row r="22" spans="1:7" ht="12.95" customHeight="1">
      <c r="A22" s="14" t="s">
        <v>1426</v>
      </c>
      <c r="B22" s="15" t="s">
        <v>1427</v>
      </c>
      <c r="C22" s="12" t="s">
        <v>1428</v>
      </c>
      <c r="D22" s="12" t="s">
        <v>534</v>
      </c>
      <c r="E22" s="16">
        <v>117774</v>
      </c>
      <c r="F22" s="17">
        <v>2062.87</v>
      </c>
      <c r="G22" s="18">
        <v>2.2200000000000001E-2</v>
      </c>
    </row>
    <row r="23" spans="1:7" ht="12.95" customHeight="1">
      <c r="A23" s="14" t="s">
        <v>1019</v>
      </c>
      <c r="B23" s="15" t="s">
        <v>1020</v>
      </c>
      <c r="C23" s="12" t="s">
        <v>1021</v>
      </c>
      <c r="D23" s="12" t="s">
        <v>553</v>
      </c>
      <c r="E23" s="16">
        <v>119252</v>
      </c>
      <c r="F23" s="17">
        <v>1653.91</v>
      </c>
      <c r="G23" s="18">
        <v>1.78E-2</v>
      </c>
    </row>
    <row r="24" spans="1:7" ht="12.95" customHeight="1">
      <c r="A24" s="14" t="s">
        <v>514</v>
      </c>
      <c r="B24" s="15" t="s">
        <v>515</v>
      </c>
      <c r="C24" s="12" t="s">
        <v>516</v>
      </c>
      <c r="D24" s="12" t="s">
        <v>517</v>
      </c>
      <c r="E24" s="16">
        <v>136622</v>
      </c>
      <c r="F24" s="17">
        <v>1607.9</v>
      </c>
      <c r="G24" s="18">
        <v>1.7299999999999999E-2</v>
      </c>
    </row>
    <row r="25" spans="1:7" ht="12.95" customHeight="1">
      <c r="A25" s="14" t="s">
        <v>1062</v>
      </c>
      <c r="B25" s="15" t="s">
        <v>1063</v>
      </c>
      <c r="C25" s="12" t="s">
        <v>1064</v>
      </c>
      <c r="D25" s="12" t="s">
        <v>549</v>
      </c>
      <c r="E25" s="16">
        <v>320000</v>
      </c>
      <c r="F25" s="17">
        <v>1028.32</v>
      </c>
      <c r="G25" s="18">
        <v>1.11E-2</v>
      </c>
    </row>
    <row r="26" spans="1:7" ht="12.95" customHeight="1">
      <c r="A26" s="14" t="s">
        <v>542</v>
      </c>
      <c r="B26" s="15" t="s">
        <v>543</v>
      </c>
      <c r="C26" s="12" t="s">
        <v>544</v>
      </c>
      <c r="D26" s="12" t="s">
        <v>545</v>
      </c>
      <c r="E26" s="16">
        <v>53924</v>
      </c>
      <c r="F26" s="17">
        <v>583.08000000000004</v>
      </c>
      <c r="G26" s="18">
        <v>6.3E-3</v>
      </c>
    </row>
    <row r="27" spans="1:7" ht="12.95" customHeight="1">
      <c r="A27" s="14" t="s">
        <v>538</v>
      </c>
      <c r="B27" s="15" t="s">
        <v>539</v>
      </c>
      <c r="C27" s="12" t="s">
        <v>540</v>
      </c>
      <c r="D27" s="12" t="s">
        <v>541</v>
      </c>
      <c r="E27" s="16">
        <v>6900</v>
      </c>
      <c r="F27" s="17">
        <v>508.43</v>
      </c>
      <c r="G27" s="18">
        <v>5.4999999999999997E-3</v>
      </c>
    </row>
    <row r="28" spans="1:7" ht="12.95" customHeight="1">
      <c r="A28" s="14" t="s">
        <v>710</v>
      </c>
      <c r="B28" s="15" t="s">
        <v>711</v>
      </c>
      <c r="C28" s="12" t="s">
        <v>712</v>
      </c>
      <c r="D28" s="12" t="s">
        <v>534</v>
      </c>
      <c r="E28" s="16">
        <v>181687</v>
      </c>
      <c r="F28" s="17">
        <v>386.27</v>
      </c>
      <c r="G28" s="18">
        <v>4.1999999999999997E-3</v>
      </c>
    </row>
    <row r="29" spans="1:7" ht="12.95" customHeight="1">
      <c r="A29" s="14" t="s">
        <v>535</v>
      </c>
      <c r="B29" s="15" t="s">
        <v>536</v>
      </c>
      <c r="C29" s="12" t="s">
        <v>537</v>
      </c>
      <c r="D29" s="12" t="s">
        <v>534</v>
      </c>
      <c r="E29" s="16">
        <v>29195</v>
      </c>
      <c r="F29" s="17">
        <v>339.38</v>
      </c>
      <c r="G29" s="18">
        <v>3.7000000000000002E-3</v>
      </c>
    </row>
    <row r="30" spans="1:7" ht="12.95" customHeight="1">
      <c r="A30" s="14" t="s">
        <v>610</v>
      </c>
      <c r="B30" s="15" t="s">
        <v>3221</v>
      </c>
      <c r="C30" s="12" t="s">
        <v>612</v>
      </c>
      <c r="D30" s="12" t="s">
        <v>553</v>
      </c>
      <c r="E30" s="16">
        <v>5041</v>
      </c>
      <c r="F30" s="17">
        <v>23.97</v>
      </c>
      <c r="G30" s="18">
        <v>2.9999999999999997E-4</v>
      </c>
    </row>
    <row r="31" spans="1:7" ht="12.95" customHeight="1">
      <c r="A31" s="1"/>
      <c r="B31" s="11" t="s">
        <v>103</v>
      </c>
      <c r="C31" s="12" t="s">
        <v>53</v>
      </c>
      <c r="D31" s="12" t="s">
        <v>53</v>
      </c>
      <c r="E31" s="12" t="s">
        <v>53</v>
      </c>
      <c r="F31" s="19">
        <f>SUM(F7:F30)</f>
        <v>70640.180000000022</v>
      </c>
      <c r="G31" s="20">
        <f>SUM(G7:G30)</f>
        <v>0.76169999999999993</v>
      </c>
    </row>
    <row r="32" spans="1:7" ht="12.95" customHeight="1">
      <c r="A32" s="1"/>
      <c r="B32" s="21" t="s">
        <v>609</v>
      </c>
      <c r="C32" s="2" t="s">
        <v>53</v>
      </c>
      <c r="D32" s="2" t="s">
        <v>53</v>
      </c>
      <c r="E32" s="2" t="s">
        <v>53</v>
      </c>
      <c r="F32" s="28" t="s">
        <v>137</v>
      </c>
      <c r="G32" s="29" t="s">
        <v>137</v>
      </c>
    </row>
    <row r="33" spans="1:7" ht="12.95" customHeight="1">
      <c r="A33" s="1"/>
      <c r="B33" s="21" t="s">
        <v>103</v>
      </c>
      <c r="C33" s="2" t="s">
        <v>53</v>
      </c>
      <c r="D33" s="2" t="s">
        <v>53</v>
      </c>
      <c r="E33" s="2" t="s">
        <v>53</v>
      </c>
      <c r="F33" s="28" t="s">
        <v>137</v>
      </c>
      <c r="G33" s="29" t="s">
        <v>137</v>
      </c>
    </row>
    <row r="34" spans="1:7" ht="12.95" customHeight="1">
      <c r="A34" s="1"/>
      <c r="B34" s="21" t="s">
        <v>108</v>
      </c>
      <c r="C34" s="22" t="s">
        <v>53</v>
      </c>
      <c r="D34" s="2" t="s">
        <v>53</v>
      </c>
      <c r="E34" s="22" t="s">
        <v>53</v>
      </c>
      <c r="F34" s="19">
        <v>70640.179999999993</v>
      </c>
      <c r="G34" s="20">
        <v>0.76170000000000004</v>
      </c>
    </row>
    <row r="35" spans="1:7" ht="12.95" customHeight="1">
      <c r="A35" s="1"/>
      <c r="B35" s="11" t="s">
        <v>1429</v>
      </c>
      <c r="C35" s="12" t="s">
        <v>53</v>
      </c>
      <c r="D35" s="12" t="s">
        <v>53</v>
      </c>
      <c r="E35" s="12" t="s">
        <v>53</v>
      </c>
      <c r="F35" s="1"/>
      <c r="G35" s="13" t="s">
        <v>53</v>
      </c>
    </row>
    <row r="36" spans="1:7" ht="12.95" customHeight="1">
      <c r="A36" s="1"/>
      <c r="B36" s="11" t="s">
        <v>487</v>
      </c>
      <c r="C36" s="12" t="s">
        <v>53</v>
      </c>
      <c r="D36" s="12" t="s">
        <v>53</v>
      </c>
      <c r="E36" s="12" t="s">
        <v>53</v>
      </c>
      <c r="F36" s="1"/>
      <c r="G36" s="13" t="s">
        <v>53</v>
      </c>
    </row>
    <row r="37" spans="1:7" ht="12.95" customHeight="1">
      <c r="A37" s="14" t="s">
        <v>1430</v>
      </c>
      <c r="B37" s="15" t="s">
        <v>1431</v>
      </c>
      <c r="C37" s="12" t="s">
        <v>1432</v>
      </c>
      <c r="D37" s="12" t="s">
        <v>1433</v>
      </c>
      <c r="E37" s="16">
        <v>918</v>
      </c>
      <c r="F37" s="17">
        <v>876.57</v>
      </c>
      <c r="G37" s="18">
        <v>9.4999999999999998E-3</v>
      </c>
    </row>
    <row r="38" spans="1:7" ht="12.95" customHeight="1">
      <c r="A38" s="14" t="s">
        <v>1434</v>
      </c>
      <c r="B38" s="15" t="s">
        <v>1435</v>
      </c>
      <c r="C38" s="12" t="s">
        <v>1436</v>
      </c>
      <c r="D38" s="12" t="s">
        <v>1437</v>
      </c>
      <c r="E38" s="16">
        <v>7796</v>
      </c>
      <c r="F38" s="17">
        <v>770.3</v>
      </c>
      <c r="G38" s="18">
        <v>8.3000000000000001E-3</v>
      </c>
    </row>
    <row r="39" spans="1:7" ht="12.95" customHeight="1">
      <c r="A39" s="14" t="s">
        <v>1438</v>
      </c>
      <c r="B39" s="15" t="s">
        <v>1439</v>
      </c>
      <c r="C39" s="12" t="s">
        <v>1440</v>
      </c>
      <c r="D39" s="12" t="s">
        <v>1441</v>
      </c>
      <c r="E39" s="16">
        <v>3648</v>
      </c>
      <c r="F39" s="17">
        <v>764.03</v>
      </c>
      <c r="G39" s="18">
        <v>8.2000000000000007E-3</v>
      </c>
    </row>
    <row r="40" spans="1:7" ht="12.95" customHeight="1">
      <c r="A40" s="14" t="s">
        <v>1442</v>
      </c>
      <c r="B40" s="15" t="s">
        <v>1443</v>
      </c>
      <c r="C40" s="12" t="s">
        <v>1444</v>
      </c>
      <c r="D40" s="12" t="s">
        <v>1433</v>
      </c>
      <c r="E40" s="16">
        <v>5166</v>
      </c>
      <c r="F40" s="17">
        <v>752.64</v>
      </c>
      <c r="G40" s="18">
        <v>8.0999999999999996E-3</v>
      </c>
    </row>
    <row r="41" spans="1:7" ht="12.95" customHeight="1">
      <c r="A41" s="14" t="s">
        <v>1445</v>
      </c>
      <c r="B41" s="15" t="s">
        <v>1446</v>
      </c>
      <c r="C41" s="12" t="s">
        <v>1447</v>
      </c>
      <c r="D41" s="12" t="s">
        <v>1448</v>
      </c>
      <c r="E41" s="16">
        <v>4934</v>
      </c>
      <c r="F41" s="17">
        <v>660.53</v>
      </c>
      <c r="G41" s="18">
        <v>7.1000000000000004E-3</v>
      </c>
    </row>
    <row r="42" spans="1:7" ht="12.95" customHeight="1">
      <c r="A42" s="14" t="s">
        <v>1449</v>
      </c>
      <c r="B42" s="15" t="s">
        <v>1450</v>
      </c>
      <c r="C42" s="12" t="s">
        <v>1451</v>
      </c>
      <c r="D42" s="12" t="s">
        <v>513</v>
      </c>
      <c r="E42" s="16">
        <v>22360</v>
      </c>
      <c r="F42" s="17">
        <v>649.11</v>
      </c>
      <c r="G42" s="18">
        <v>7.0000000000000001E-3</v>
      </c>
    </row>
    <row r="43" spans="1:7" ht="12.95" customHeight="1">
      <c r="A43" s="14" t="s">
        <v>1452</v>
      </c>
      <c r="B43" s="15" t="s">
        <v>1453</v>
      </c>
      <c r="C43" s="12" t="s">
        <v>1454</v>
      </c>
      <c r="D43" s="12" t="s">
        <v>1455</v>
      </c>
      <c r="E43" s="16">
        <v>6008</v>
      </c>
      <c r="F43" s="17">
        <v>631.83000000000004</v>
      </c>
      <c r="G43" s="18">
        <v>6.7999999999999996E-3</v>
      </c>
    </row>
    <row r="44" spans="1:7" ht="12.95" customHeight="1">
      <c r="A44" s="14" t="s">
        <v>1456</v>
      </c>
      <c r="B44" s="15" t="s">
        <v>1457</v>
      </c>
      <c r="C44" s="12" t="s">
        <v>1458</v>
      </c>
      <c r="D44" s="12" t="s">
        <v>1459</v>
      </c>
      <c r="E44" s="16">
        <v>4327</v>
      </c>
      <c r="F44" s="17">
        <v>625.84</v>
      </c>
      <c r="G44" s="18">
        <v>6.7000000000000002E-3</v>
      </c>
    </row>
    <row r="45" spans="1:7" ht="12.95" customHeight="1">
      <c r="A45" s="14" t="s">
        <v>1460</v>
      </c>
      <c r="B45" s="15" t="s">
        <v>1461</v>
      </c>
      <c r="C45" s="12" t="s">
        <v>1462</v>
      </c>
      <c r="D45" s="12" t="s">
        <v>1463</v>
      </c>
      <c r="E45" s="16">
        <v>8140</v>
      </c>
      <c r="F45" s="17">
        <v>625.71</v>
      </c>
      <c r="G45" s="18">
        <v>6.7000000000000002E-3</v>
      </c>
    </row>
    <row r="46" spans="1:7" ht="12.95" customHeight="1">
      <c r="A46" s="14" t="s">
        <v>1464</v>
      </c>
      <c r="B46" s="15" t="s">
        <v>1465</v>
      </c>
      <c r="C46" s="12" t="s">
        <v>1466</v>
      </c>
      <c r="D46" s="12" t="s">
        <v>513</v>
      </c>
      <c r="E46" s="16">
        <v>9612</v>
      </c>
      <c r="F46" s="17">
        <v>623.63</v>
      </c>
      <c r="G46" s="18">
        <v>6.7000000000000002E-3</v>
      </c>
    </row>
    <row r="47" spans="1:7" ht="12.95" customHeight="1">
      <c r="A47" s="14" t="s">
        <v>1467</v>
      </c>
      <c r="B47" s="15" t="s">
        <v>1468</v>
      </c>
      <c r="C47" s="12" t="s">
        <v>1469</v>
      </c>
      <c r="D47" s="12" t="s">
        <v>1470</v>
      </c>
      <c r="E47" s="16">
        <v>2616</v>
      </c>
      <c r="F47" s="17">
        <v>612.20000000000005</v>
      </c>
      <c r="G47" s="18">
        <v>6.6E-3</v>
      </c>
    </row>
    <row r="48" spans="1:7" ht="12.95" customHeight="1">
      <c r="A48" s="14" t="s">
        <v>1471</v>
      </c>
      <c r="B48" s="15" t="s">
        <v>1472</v>
      </c>
      <c r="C48" s="12" t="s">
        <v>1473</v>
      </c>
      <c r="D48" s="12" t="s">
        <v>513</v>
      </c>
      <c r="E48" s="16">
        <v>9028</v>
      </c>
      <c r="F48" s="17">
        <v>608.39</v>
      </c>
      <c r="G48" s="18">
        <v>6.6E-3</v>
      </c>
    </row>
    <row r="49" spans="1:7" ht="12.95" customHeight="1">
      <c r="A49" s="14" t="s">
        <v>1474</v>
      </c>
      <c r="B49" s="15" t="s">
        <v>1475</v>
      </c>
      <c r="C49" s="12" t="s">
        <v>1476</v>
      </c>
      <c r="D49" s="12" t="s">
        <v>1477</v>
      </c>
      <c r="E49" s="16">
        <v>2620</v>
      </c>
      <c r="F49" s="17">
        <v>606.97</v>
      </c>
      <c r="G49" s="18">
        <v>6.4999999999999997E-3</v>
      </c>
    </row>
    <row r="50" spans="1:7" ht="12.95" customHeight="1">
      <c r="A50" s="14" t="s">
        <v>1478</v>
      </c>
      <c r="B50" s="15" t="s">
        <v>1479</v>
      </c>
      <c r="C50" s="12" t="s">
        <v>1480</v>
      </c>
      <c r="D50" s="12" t="s">
        <v>1481</v>
      </c>
      <c r="E50" s="16">
        <v>4711</v>
      </c>
      <c r="F50" s="17">
        <v>604.89</v>
      </c>
      <c r="G50" s="18">
        <v>6.4999999999999997E-3</v>
      </c>
    </row>
    <row r="51" spans="1:7" ht="12.95" customHeight="1">
      <c r="A51" s="14" t="s">
        <v>1482</v>
      </c>
      <c r="B51" s="15" t="s">
        <v>1483</v>
      </c>
      <c r="C51" s="12" t="s">
        <v>1484</v>
      </c>
      <c r="D51" s="12" t="s">
        <v>1485</v>
      </c>
      <c r="E51" s="16">
        <v>3922</v>
      </c>
      <c r="F51" s="17">
        <v>595.16</v>
      </c>
      <c r="G51" s="18">
        <v>6.4000000000000003E-3</v>
      </c>
    </row>
    <row r="52" spans="1:7" ht="12.95" customHeight="1">
      <c r="A52" s="14" t="s">
        <v>1486</v>
      </c>
      <c r="B52" s="15" t="s">
        <v>1487</v>
      </c>
      <c r="C52" s="12" t="s">
        <v>1488</v>
      </c>
      <c r="D52" s="12" t="s">
        <v>1489</v>
      </c>
      <c r="E52" s="16">
        <v>19840</v>
      </c>
      <c r="F52" s="17">
        <v>594.62</v>
      </c>
      <c r="G52" s="18">
        <v>6.4000000000000003E-3</v>
      </c>
    </row>
    <row r="53" spans="1:7" ht="12.95" customHeight="1">
      <c r="A53" s="14" t="s">
        <v>1490</v>
      </c>
      <c r="B53" s="15" t="s">
        <v>1491</v>
      </c>
      <c r="C53" s="12" t="s">
        <v>1492</v>
      </c>
      <c r="D53" s="12" t="s">
        <v>1493</v>
      </c>
      <c r="E53" s="16">
        <v>15051</v>
      </c>
      <c r="F53" s="17">
        <v>590.98</v>
      </c>
      <c r="G53" s="18">
        <v>6.4000000000000003E-3</v>
      </c>
    </row>
    <row r="54" spans="1:7" ht="12.95" customHeight="1">
      <c r="A54" s="14" t="s">
        <v>1494</v>
      </c>
      <c r="B54" s="15" t="s">
        <v>1495</v>
      </c>
      <c r="C54" s="12" t="s">
        <v>1496</v>
      </c>
      <c r="D54" s="12" t="s">
        <v>1497</v>
      </c>
      <c r="E54" s="16">
        <v>4974</v>
      </c>
      <c r="F54" s="17">
        <v>575.24</v>
      </c>
      <c r="G54" s="18">
        <v>6.1999999999999998E-3</v>
      </c>
    </row>
    <row r="55" spans="1:7" ht="12.95" customHeight="1">
      <c r="A55" s="14" t="s">
        <v>1498</v>
      </c>
      <c r="B55" s="15" t="s">
        <v>1499</v>
      </c>
      <c r="C55" s="12" t="s">
        <v>1500</v>
      </c>
      <c r="D55" s="12" t="s">
        <v>1501</v>
      </c>
      <c r="E55" s="16">
        <v>9376</v>
      </c>
      <c r="F55" s="17">
        <v>572.70000000000005</v>
      </c>
      <c r="G55" s="18">
        <v>6.1999999999999998E-3</v>
      </c>
    </row>
    <row r="56" spans="1:7" ht="12.95" customHeight="1">
      <c r="A56" s="14" t="s">
        <v>1502</v>
      </c>
      <c r="B56" s="15" t="s">
        <v>1503</v>
      </c>
      <c r="C56" s="12" t="s">
        <v>1504</v>
      </c>
      <c r="D56" s="12" t="s">
        <v>1505</v>
      </c>
      <c r="E56" s="16">
        <v>17658</v>
      </c>
      <c r="F56" s="17">
        <v>568.62</v>
      </c>
      <c r="G56" s="18">
        <v>6.1000000000000004E-3</v>
      </c>
    </row>
    <row r="57" spans="1:7" ht="12.95" customHeight="1">
      <c r="A57" s="14" t="s">
        <v>1506</v>
      </c>
      <c r="B57" s="15" t="s">
        <v>1507</v>
      </c>
      <c r="C57" s="12" t="s">
        <v>1508</v>
      </c>
      <c r="D57" s="12" t="s">
        <v>1509</v>
      </c>
      <c r="E57" s="16">
        <v>5216</v>
      </c>
      <c r="F57" s="17">
        <v>568.21</v>
      </c>
      <c r="G57" s="18">
        <v>6.1000000000000004E-3</v>
      </c>
    </row>
    <row r="58" spans="1:7" ht="12.95" customHeight="1">
      <c r="A58" s="14" t="s">
        <v>1510</v>
      </c>
      <c r="B58" s="15" t="s">
        <v>1511</v>
      </c>
      <c r="C58" s="12" t="s">
        <v>1512</v>
      </c>
      <c r="D58" s="12" t="s">
        <v>1513</v>
      </c>
      <c r="E58" s="16">
        <v>3661</v>
      </c>
      <c r="F58" s="17">
        <v>567.04</v>
      </c>
      <c r="G58" s="18">
        <v>6.1000000000000004E-3</v>
      </c>
    </row>
    <row r="59" spans="1:7" ht="12.95" customHeight="1">
      <c r="A59" s="14" t="s">
        <v>1514</v>
      </c>
      <c r="B59" s="15" t="s">
        <v>1515</v>
      </c>
      <c r="C59" s="12" t="s">
        <v>1516</v>
      </c>
      <c r="D59" s="12" t="s">
        <v>1437</v>
      </c>
      <c r="E59" s="16">
        <v>42084</v>
      </c>
      <c r="F59" s="17">
        <v>565.49</v>
      </c>
      <c r="G59" s="18">
        <v>6.1000000000000004E-3</v>
      </c>
    </row>
    <row r="60" spans="1:7" ht="12.95" customHeight="1">
      <c r="A60" s="14" t="s">
        <v>1517</v>
      </c>
      <c r="B60" s="15" t="s">
        <v>1518</v>
      </c>
      <c r="C60" s="12" t="s">
        <v>1519</v>
      </c>
      <c r="D60" s="12" t="s">
        <v>1520</v>
      </c>
      <c r="E60" s="16">
        <v>10397</v>
      </c>
      <c r="F60" s="17">
        <v>565.26</v>
      </c>
      <c r="G60" s="18">
        <v>6.1000000000000004E-3</v>
      </c>
    </row>
    <row r="61" spans="1:7" ht="12.95" customHeight="1">
      <c r="A61" s="14" t="s">
        <v>1521</v>
      </c>
      <c r="B61" s="15" t="s">
        <v>1522</v>
      </c>
      <c r="C61" s="12" t="s">
        <v>1523</v>
      </c>
      <c r="D61" s="12" t="s">
        <v>1524</v>
      </c>
      <c r="E61" s="16">
        <v>662</v>
      </c>
      <c r="F61" s="17">
        <v>558.29999999999995</v>
      </c>
      <c r="G61" s="18">
        <v>6.0000000000000001E-3</v>
      </c>
    </row>
    <row r="62" spans="1:7" ht="12.95" customHeight="1">
      <c r="A62" s="14" t="s">
        <v>1525</v>
      </c>
      <c r="B62" s="15" t="s">
        <v>1526</v>
      </c>
      <c r="C62" s="12" t="s">
        <v>1527</v>
      </c>
      <c r="D62" s="12" t="s">
        <v>1485</v>
      </c>
      <c r="E62" s="16">
        <v>364</v>
      </c>
      <c r="F62" s="17">
        <v>532.85</v>
      </c>
      <c r="G62" s="18">
        <v>5.7000000000000002E-3</v>
      </c>
    </row>
    <row r="63" spans="1:7" ht="12.95" customHeight="1">
      <c r="A63" s="14" t="s">
        <v>1528</v>
      </c>
      <c r="B63" s="15" t="s">
        <v>1529</v>
      </c>
      <c r="C63" s="12" t="s">
        <v>1530</v>
      </c>
      <c r="D63" s="12" t="s">
        <v>1531</v>
      </c>
      <c r="E63" s="16">
        <v>5808</v>
      </c>
      <c r="F63" s="17">
        <v>528.46</v>
      </c>
      <c r="G63" s="18">
        <v>5.7000000000000002E-3</v>
      </c>
    </row>
    <row r="64" spans="1:7" ht="12.95" customHeight="1">
      <c r="A64" s="14" t="s">
        <v>1532</v>
      </c>
      <c r="B64" s="15" t="s">
        <v>1533</v>
      </c>
      <c r="C64" s="12" t="s">
        <v>1534</v>
      </c>
      <c r="D64" s="12" t="s">
        <v>1535</v>
      </c>
      <c r="E64" s="16">
        <v>6894</v>
      </c>
      <c r="F64" s="17">
        <v>525.86</v>
      </c>
      <c r="G64" s="18">
        <v>5.7000000000000002E-3</v>
      </c>
    </row>
    <row r="65" spans="1:7" ht="12.95" customHeight="1">
      <c r="A65" s="14" t="s">
        <v>1536</v>
      </c>
      <c r="B65" s="15" t="s">
        <v>1537</v>
      </c>
      <c r="C65" s="12" t="s">
        <v>1538</v>
      </c>
      <c r="D65" s="12" t="s">
        <v>1539</v>
      </c>
      <c r="E65" s="16">
        <v>1975</v>
      </c>
      <c r="F65" s="17">
        <v>500.54</v>
      </c>
      <c r="G65" s="18">
        <v>5.4000000000000003E-3</v>
      </c>
    </row>
    <row r="66" spans="1:7" ht="12.95" customHeight="1">
      <c r="A66" s="14" t="s">
        <v>1540</v>
      </c>
      <c r="B66" s="15" t="s">
        <v>1541</v>
      </c>
      <c r="C66" s="12" t="s">
        <v>1542</v>
      </c>
      <c r="D66" s="12" t="s">
        <v>1543</v>
      </c>
      <c r="E66" s="16">
        <v>8824</v>
      </c>
      <c r="F66" s="17">
        <v>491.06</v>
      </c>
      <c r="G66" s="18">
        <v>5.3E-3</v>
      </c>
    </row>
    <row r="67" spans="1:7" ht="12.95" customHeight="1">
      <c r="A67" s="1"/>
      <c r="B67" s="11" t="s">
        <v>103</v>
      </c>
      <c r="C67" s="12" t="s">
        <v>53</v>
      </c>
      <c r="D67" s="12" t="s">
        <v>53</v>
      </c>
      <c r="E67" s="12" t="s">
        <v>53</v>
      </c>
      <c r="F67" s="19">
        <v>18313.03</v>
      </c>
      <c r="G67" s="20">
        <v>0.19719999999999999</v>
      </c>
    </row>
    <row r="68" spans="1:7" ht="12.95" customHeight="1">
      <c r="A68" s="1"/>
      <c r="B68" s="21" t="s">
        <v>108</v>
      </c>
      <c r="C68" s="22" t="s">
        <v>53</v>
      </c>
      <c r="D68" s="2" t="s">
        <v>53</v>
      </c>
      <c r="E68" s="22" t="s">
        <v>53</v>
      </c>
      <c r="F68" s="19">
        <v>18313.03</v>
      </c>
      <c r="G68" s="20">
        <v>0.19719999999999999</v>
      </c>
    </row>
    <row r="69" spans="1:7" ht="12.95" customHeight="1">
      <c r="A69" s="1"/>
      <c r="B69" s="11" t="s">
        <v>109</v>
      </c>
      <c r="C69" s="12" t="s">
        <v>53</v>
      </c>
      <c r="D69" s="12" t="s">
        <v>53</v>
      </c>
      <c r="E69" s="12" t="s">
        <v>53</v>
      </c>
      <c r="F69" s="1"/>
      <c r="G69" s="13" t="s">
        <v>53</v>
      </c>
    </row>
    <row r="70" spans="1:7" ht="12.95" customHeight="1">
      <c r="A70" s="14" t="s">
        <v>110</v>
      </c>
      <c r="B70" s="15" t="s">
        <v>111</v>
      </c>
      <c r="C70" s="12" t="s">
        <v>53</v>
      </c>
      <c r="D70" s="12" t="s">
        <v>53</v>
      </c>
      <c r="E70" s="16"/>
      <c r="F70" s="17">
        <v>1714.21</v>
      </c>
      <c r="G70" s="18">
        <v>1.8499999999999999E-2</v>
      </c>
    </row>
    <row r="71" spans="1:7" ht="12.95" customHeight="1">
      <c r="A71" s="1"/>
      <c r="B71" s="11" t="s">
        <v>103</v>
      </c>
      <c r="C71" s="12" t="s">
        <v>53</v>
      </c>
      <c r="D71" s="12" t="s">
        <v>53</v>
      </c>
      <c r="E71" s="12" t="s">
        <v>53</v>
      </c>
      <c r="F71" s="19">
        <v>1714.21</v>
      </c>
      <c r="G71" s="20">
        <v>1.8499999999999999E-2</v>
      </c>
    </row>
    <row r="72" spans="1:7" ht="12.95" customHeight="1">
      <c r="A72" s="1"/>
      <c r="B72" s="21" t="s">
        <v>108</v>
      </c>
      <c r="C72" s="22" t="s">
        <v>53</v>
      </c>
      <c r="D72" s="2" t="s">
        <v>53</v>
      </c>
      <c r="E72" s="22" t="s">
        <v>53</v>
      </c>
      <c r="F72" s="19">
        <v>1714.21</v>
      </c>
      <c r="G72" s="20">
        <v>1.8499999999999999E-2</v>
      </c>
    </row>
    <row r="73" spans="1:7" ht="12.95" customHeight="1">
      <c r="A73" s="1"/>
      <c r="B73" s="21" t="s">
        <v>112</v>
      </c>
      <c r="C73" s="12" t="s">
        <v>53</v>
      </c>
      <c r="D73" s="2" t="s">
        <v>53</v>
      </c>
      <c r="E73" s="12" t="s">
        <v>53</v>
      </c>
      <c r="F73" s="23">
        <v>2069.5100000000002</v>
      </c>
      <c r="G73" s="20">
        <v>2.2599999999999999E-2</v>
      </c>
    </row>
    <row r="74" spans="1:7" ht="12.95" customHeight="1">
      <c r="A74" s="1"/>
      <c r="B74" s="24" t="s">
        <v>113</v>
      </c>
      <c r="C74" s="25" t="s">
        <v>53</v>
      </c>
      <c r="D74" s="25" t="s">
        <v>53</v>
      </c>
      <c r="E74" s="25" t="s">
        <v>53</v>
      </c>
      <c r="F74" s="26">
        <v>92736.93</v>
      </c>
      <c r="G74" s="27">
        <v>1</v>
      </c>
    </row>
    <row r="75" spans="1:7" ht="12.95" customHeight="1">
      <c r="A75" s="1"/>
      <c r="B75" s="5" t="s">
        <v>53</v>
      </c>
      <c r="C75" s="1"/>
      <c r="D75" s="1"/>
      <c r="E75" s="1"/>
      <c r="F75" s="1"/>
      <c r="G75" s="1"/>
    </row>
    <row r="76" spans="1:7" ht="12.95" customHeight="1">
      <c r="A76" s="1"/>
      <c r="B76" s="3" t="s">
        <v>692</v>
      </c>
      <c r="C76" s="1"/>
      <c r="D76" s="1"/>
      <c r="E76" s="1"/>
      <c r="F76" s="1"/>
      <c r="G76" s="1"/>
    </row>
    <row r="77" spans="1:7" ht="12.95" customHeight="1">
      <c r="A77" s="1"/>
      <c r="B77" s="3" t="s">
        <v>115</v>
      </c>
      <c r="C77" s="1"/>
      <c r="D77" s="1"/>
      <c r="E77" s="1"/>
      <c r="F77" s="1"/>
      <c r="G77" s="1"/>
    </row>
    <row r="78" spans="1:7" ht="12.95" customHeight="1">
      <c r="A78" s="1"/>
      <c r="B78" s="3"/>
      <c r="C78" s="1"/>
      <c r="D78" s="1"/>
      <c r="E78" s="1"/>
      <c r="F78" s="1"/>
      <c r="G78" s="1"/>
    </row>
    <row r="79" spans="1:7" ht="12.95" customHeight="1">
      <c r="A79" s="1"/>
      <c r="B79" s="3" t="s">
        <v>53</v>
      </c>
      <c r="C79" s="1"/>
      <c r="D79" s="1"/>
      <c r="E79" s="1"/>
      <c r="F79" s="1"/>
      <c r="G79" s="1"/>
    </row>
    <row r="80" spans="1:7" ht="12.95" customHeight="1">
      <c r="A80" s="1"/>
      <c r="B80" s="3" t="s">
        <v>53</v>
      </c>
      <c r="C80" s="1"/>
      <c r="D80" s="1"/>
      <c r="E80" s="1"/>
      <c r="F80" s="1"/>
      <c r="G80" s="1"/>
    </row>
    <row r="81" spans="1:7" ht="12.95" customHeight="1">
      <c r="A81" s="1"/>
      <c r="B81" s="5"/>
      <c r="C81" s="1"/>
      <c r="D81" s="1"/>
      <c r="E81" s="1"/>
      <c r="F81" s="1"/>
      <c r="G8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23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1544</v>
      </c>
      <c r="B7" s="15" t="s">
        <v>1545</v>
      </c>
      <c r="C7" s="12" t="s">
        <v>1546</v>
      </c>
      <c r="D7" s="12" t="s">
        <v>129</v>
      </c>
      <c r="E7" s="16">
        <v>190</v>
      </c>
      <c r="F7" s="17">
        <v>2904.02</v>
      </c>
      <c r="G7" s="18">
        <v>0.1065</v>
      </c>
    </row>
    <row r="8" spans="1:7" ht="12.95" customHeight="1">
      <c r="A8" s="14" t="s">
        <v>1173</v>
      </c>
      <c r="B8" s="15" t="s">
        <v>1174</v>
      </c>
      <c r="C8" s="12" t="s">
        <v>1175</v>
      </c>
      <c r="D8" s="12" t="s">
        <v>66</v>
      </c>
      <c r="E8" s="16">
        <v>200</v>
      </c>
      <c r="F8" s="17">
        <v>2008.47</v>
      </c>
      <c r="G8" s="18">
        <v>7.3599999999999999E-2</v>
      </c>
    </row>
    <row r="9" spans="1:7" ht="12.95" customHeight="1">
      <c r="A9" s="14" t="s">
        <v>980</v>
      </c>
      <c r="B9" s="15" t="s">
        <v>3122</v>
      </c>
      <c r="C9" s="12" t="s">
        <v>981</v>
      </c>
      <c r="D9" s="12" t="s">
        <v>726</v>
      </c>
      <c r="E9" s="16">
        <v>200</v>
      </c>
      <c r="F9" s="17">
        <v>1988.51</v>
      </c>
      <c r="G9" s="18">
        <v>7.2900000000000006E-2</v>
      </c>
    </row>
    <row r="10" spans="1:7" ht="12.95" customHeight="1">
      <c r="A10" s="14" t="s">
        <v>985</v>
      </c>
      <c r="B10" s="15" t="s">
        <v>986</v>
      </c>
      <c r="C10" s="12" t="s">
        <v>987</v>
      </c>
      <c r="D10" s="12" t="s">
        <v>746</v>
      </c>
      <c r="E10" s="16">
        <v>130</v>
      </c>
      <c r="F10" s="17">
        <v>1721.86</v>
      </c>
      <c r="G10" s="18">
        <v>6.3100000000000003E-2</v>
      </c>
    </row>
    <row r="11" spans="1:7" ht="12.95" customHeight="1">
      <c r="A11" s="14" t="s">
        <v>1547</v>
      </c>
      <c r="B11" s="15" t="s">
        <v>1548</v>
      </c>
      <c r="C11" s="12" t="s">
        <v>1549</v>
      </c>
      <c r="D11" s="12" t="s">
        <v>66</v>
      </c>
      <c r="E11" s="16">
        <v>152</v>
      </c>
      <c r="F11" s="17">
        <v>1527.74</v>
      </c>
      <c r="G11" s="18">
        <v>5.6000000000000001E-2</v>
      </c>
    </row>
    <row r="12" spans="1:7" ht="12.95" customHeight="1">
      <c r="A12" s="14" t="s">
        <v>1550</v>
      </c>
      <c r="B12" s="15" t="s">
        <v>1551</v>
      </c>
      <c r="C12" s="12" t="s">
        <v>1552</v>
      </c>
      <c r="D12" s="12" t="s">
        <v>66</v>
      </c>
      <c r="E12" s="16">
        <v>150</v>
      </c>
      <c r="F12" s="17">
        <v>1509.52</v>
      </c>
      <c r="G12" s="18">
        <v>5.5399999999999998E-2</v>
      </c>
    </row>
    <row r="13" spans="1:7" ht="12.95" customHeight="1">
      <c r="A13" s="14" t="s">
        <v>1118</v>
      </c>
      <c r="B13" s="15" t="s">
        <v>3123</v>
      </c>
      <c r="C13" s="12" t="s">
        <v>1119</v>
      </c>
      <c r="D13" s="12" t="s">
        <v>66</v>
      </c>
      <c r="E13" s="16">
        <v>8</v>
      </c>
      <c r="F13" s="17">
        <v>810.68</v>
      </c>
      <c r="G13" s="18">
        <v>2.9700000000000001E-2</v>
      </c>
    </row>
    <row r="14" spans="1:7" ht="12.95" customHeight="1">
      <c r="A14" s="14" t="s">
        <v>1553</v>
      </c>
      <c r="B14" s="15" t="s">
        <v>1554</v>
      </c>
      <c r="C14" s="12" t="s">
        <v>1555</v>
      </c>
      <c r="D14" s="12" t="s">
        <v>66</v>
      </c>
      <c r="E14" s="16">
        <v>75</v>
      </c>
      <c r="F14" s="17">
        <v>751.23</v>
      </c>
      <c r="G14" s="18">
        <v>2.75E-2</v>
      </c>
    </row>
    <row r="15" spans="1:7" ht="12.95" customHeight="1">
      <c r="A15" s="14" t="s">
        <v>1556</v>
      </c>
      <c r="B15" s="15" t="s">
        <v>1557</v>
      </c>
      <c r="C15" s="12" t="s">
        <v>1558</v>
      </c>
      <c r="D15" s="12" t="s">
        <v>66</v>
      </c>
      <c r="E15" s="16">
        <v>50</v>
      </c>
      <c r="F15" s="17">
        <v>501.73</v>
      </c>
      <c r="G15" s="18">
        <v>1.84E-2</v>
      </c>
    </row>
    <row r="16" spans="1:7" ht="12.95" customHeight="1">
      <c r="A16" s="14" t="s">
        <v>1559</v>
      </c>
      <c r="B16" s="15" t="s">
        <v>1560</v>
      </c>
      <c r="C16" s="12" t="s">
        <v>1561</v>
      </c>
      <c r="D16" s="12" t="s">
        <v>66</v>
      </c>
      <c r="E16" s="16">
        <v>40</v>
      </c>
      <c r="F16" s="17">
        <v>401.74</v>
      </c>
      <c r="G16" s="18">
        <v>1.47E-2</v>
      </c>
    </row>
    <row r="17" spans="1:7" ht="12.95" customHeight="1">
      <c r="A17" s="14" t="s">
        <v>1562</v>
      </c>
      <c r="B17" s="15" t="s">
        <v>1563</v>
      </c>
      <c r="C17" s="12" t="s">
        <v>1564</v>
      </c>
      <c r="D17" s="12" t="s">
        <v>102</v>
      </c>
      <c r="E17" s="16">
        <v>200</v>
      </c>
      <c r="F17" s="17">
        <v>200.69</v>
      </c>
      <c r="G17" s="18">
        <v>7.4000000000000003E-3</v>
      </c>
    </row>
    <row r="18" spans="1:7" ht="12.95" customHeight="1">
      <c r="A18" s="14" t="s">
        <v>1565</v>
      </c>
      <c r="B18" s="15" t="s">
        <v>1566</v>
      </c>
      <c r="C18" s="12" t="s">
        <v>1567</v>
      </c>
      <c r="D18" s="12" t="s">
        <v>624</v>
      </c>
      <c r="E18" s="16">
        <v>20</v>
      </c>
      <c r="F18" s="17">
        <v>199.58</v>
      </c>
      <c r="G18" s="18">
        <v>7.3000000000000001E-3</v>
      </c>
    </row>
    <row r="19" spans="1:7" ht="12.95" customHeight="1">
      <c r="A19" s="14" t="s">
        <v>1568</v>
      </c>
      <c r="B19" s="15" t="s">
        <v>1569</v>
      </c>
      <c r="C19" s="12" t="s">
        <v>1570</v>
      </c>
      <c r="D19" s="12" t="s">
        <v>66</v>
      </c>
      <c r="E19" s="16">
        <v>30</v>
      </c>
      <c r="F19" s="17">
        <v>150.15</v>
      </c>
      <c r="G19" s="18">
        <v>5.4999999999999997E-3</v>
      </c>
    </row>
    <row r="20" spans="1:7" ht="12.95" customHeight="1">
      <c r="A20" s="14" t="s">
        <v>1571</v>
      </c>
      <c r="B20" s="15" t="s">
        <v>1572</v>
      </c>
      <c r="C20" s="12" t="s">
        <v>1573</v>
      </c>
      <c r="D20" s="12" t="s">
        <v>66</v>
      </c>
      <c r="E20" s="16">
        <v>10</v>
      </c>
      <c r="F20" s="17">
        <v>100.71</v>
      </c>
      <c r="G20" s="18">
        <v>3.7000000000000002E-3</v>
      </c>
    </row>
    <row r="21" spans="1:7" ht="12.95" customHeight="1">
      <c r="A21" s="14" t="s">
        <v>1574</v>
      </c>
      <c r="B21" s="15" t="s">
        <v>1575</v>
      </c>
      <c r="C21" s="12" t="s">
        <v>1576</v>
      </c>
      <c r="D21" s="12" t="s">
        <v>66</v>
      </c>
      <c r="E21" s="16">
        <v>10</v>
      </c>
      <c r="F21" s="17">
        <v>100.57</v>
      </c>
      <c r="G21" s="18">
        <v>3.7000000000000002E-3</v>
      </c>
    </row>
    <row r="22" spans="1:7" ht="12.95" customHeight="1">
      <c r="A22" s="14" t="s">
        <v>1577</v>
      </c>
      <c r="B22" s="15" t="s">
        <v>1578</v>
      </c>
      <c r="C22" s="12" t="s">
        <v>1579</v>
      </c>
      <c r="D22" s="12" t="s">
        <v>102</v>
      </c>
      <c r="E22" s="16">
        <v>100</v>
      </c>
      <c r="F22" s="17">
        <v>100.36</v>
      </c>
      <c r="G22" s="18">
        <v>3.7000000000000002E-3</v>
      </c>
    </row>
    <row r="23" spans="1:7" ht="12.95" customHeight="1">
      <c r="A23" s="14" t="s">
        <v>1580</v>
      </c>
      <c r="B23" s="15" t="s">
        <v>1581</v>
      </c>
      <c r="C23" s="12" t="s">
        <v>1582</v>
      </c>
      <c r="D23" s="12" t="s">
        <v>66</v>
      </c>
      <c r="E23" s="16">
        <v>5</v>
      </c>
      <c r="F23" s="17">
        <v>50.35</v>
      </c>
      <c r="G23" s="18">
        <v>1.8E-3</v>
      </c>
    </row>
    <row r="24" spans="1:7" ht="12.95" customHeight="1">
      <c r="A24" s="1"/>
      <c r="B24" s="11" t="s">
        <v>103</v>
      </c>
      <c r="C24" s="12" t="s">
        <v>53</v>
      </c>
      <c r="D24" s="12" t="s">
        <v>53</v>
      </c>
      <c r="E24" s="12" t="s">
        <v>53</v>
      </c>
      <c r="F24" s="19">
        <v>15027.91</v>
      </c>
      <c r="G24" s="20">
        <v>0.55089999999999995</v>
      </c>
    </row>
    <row r="25" spans="1:7" ht="12.95" customHeight="1">
      <c r="A25" s="1"/>
      <c r="B25" s="11" t="s">
        <v>104</v>
      </c>
      <c r="C25" s="12" t="s">
        <v>53</v>
      </c>
      <c r="D25" s="12" t="s">
        <v>53</v>
      </c>
      <c r="E25" s="12" t="s">
        <v>53</v>
      </c>
      <c r="F25" s="1"/>
      <c r="G25" s="13" t="s">
        <v>53</v>
      </c>
    </row>
    <row r="26" spans="1:7" ht="12.95" customHeight="1">
      <c r="A26" s="14" t="s">
        <v>994</v>
      </c>
      <c r="B26" s="15" t="s">
        <v>995</v>
      </c>
      <c r="C26" s="12" t="s">
        <v>996</v>
      </c>
      <c r="D26" s="12" t="s">
        <v>66</v>
      </c>
      <c r="E26" s="16">
        <v>10</v>
      </c>
      <c r="F26" s="17">
        <v>100.3</v>
      </c>
      <c r="G26" s="18">
        <v>3.7000000000000002E-3</v>
      </c>
    </row>
    <row r="27" spans="1:7" ht="12.95" customHeight="1">
      <c r="A27" s="1"/>
      <c r="B27" s="11" t="s">
        <v>103</v>
      </c>
      <c r="C27" s="12" t="s">
        <v>53</v>
      </c>
      <c r="D27" s="12" t="s">
        <v>53</v>
      </c>
      <c r="E27" s="12" t="s">
        <v>53</v>
      </c>
      <c r="F27" s="19">
        <v>100.3</v>
      </c>
      <c r="G27" s="20">
        <v>3.7000000000000002E-3</v>
      </c>
    </row>
    <row r="28" spans="1:7" ht="12.95" customHeight="1">
      <c r="A28" s="1"/>
      <c r="B28" s="21" t="s">
        <v>108</v>
      </c>
      <c r="C28" s="22" t="s">
        <v>53</v>
      </c>
      <c r="D28" s="2" t="s">
        <v>53</v>
      </c>
      <c r="E28" s="22" t="s">
        <v>53</v>
      </c>
      <c r="F28" s="19">
        <v>15128.21</v>
      </c>
      <c r="G28" s="20">
        <v>0.55459999999999998</v>
      </c>
    </row>
    <row r="29" spans="1:7" ht="12.95" customHeight="1">
      <c r="A29" s="1"/>
      <c r="B29" s="11" t="s">
        <v>462</v>
      </c>
      <c r="C29" s="12" t="s">
        <v>53</v>
      </c>
      <c r="D29" s="12" t="s">
        <v>53</v>
      </c>
      <c r="E29" s="12" t="s">
        <v>53</v>
      </c>
      <c r="F29" s="1"/>
      <c r="G29" s="13" t="s">
        <v>53</v>
      </c>
    </row>
    <row r="30" spans="1:7" ht="12.95" customHeight="1">
      <c r="A30" s="1"/>
      <c r="B30" s="11" t="s">
        <v>463</v>
      </c>
      <c r="C30" s="12" t="s">
        <v>53</v>
      </c>
      <c r="D30" s="12" t="s">
        <v>53</v>
      </c>
      <c r="E30" s="12" t="s">
        <v>53</v>
      </c>
      <c r="F30" s="1"/>
      <c r="G30" s="13" t="s">
        <v>53</v>
      </c>
    </row>
    <row r="31" spans="1:7" ht="12.95" customHeight="1">
      <c r="A31" s="14" t="s">
        <v>1583</v>
      </c>
      <c r="B31" s="15" t="s">
        <v>1584</v>
      </c>
      <c r="C31" s="12" t="s">
        <v>1585</v>
      </c>
      <c r="D31" s="12" t="s">
        <v>467</v>
      </c>
      <c r="E31" s="16">
        <v>2500</v>
      </c>
      <c r="F31" s="17">
        <v>2495.1799999999998</v>
      </c>
      <c r="G31" s="18">
        <v>9.1499999999999998E-2</v>
      </c>
    </row>
    <row r="32" spans="1:7" ht="12.95" customHeight="1">
      <c r="A32" s="14" t="s">
        <v>1586</v>
      </c>
      <c r="B32" s="15" t="s">
        <v>1587</v>
      </c>
      <c r="C32" s="12" t="s">
        <v>1588</v>
      </c>
      <c r="D32" s="12" t="s">
        <v>471</v>
      </c>
      <c r="E32" s="16">
        <v>1700</v>
      </c>
      <c r="F32" s="17">
        <v>1693.66</v>
      </c>
      <c r="G32" s="18">
        <v>6.2100000000000002E-2</v>
      </c>
    </row>
    <row r="33" spans="1:7" ht="12.95" customHeight="1">
      <c r="A33" s="14" t="s">
        <v>1589</v>
      </c>
      <c r="B33" s="15" t="s">
        <v>1590</v>
      </c>
      <c r="C33" s="12" t="s">
        <v>1591</v>
      </c>
      <c r="D33" s="12" t="s">
        <v>471</v>
      </c>
      <c r="E33" s="16">
        <v>90</v>
      </c>
      <c r="F33" s="17">
        <v>89.83</v>
      </c>
      <c r="G33" s="18">
        <v>3.3E-3</v>
      </c>
    </row>
    <row r="34" spans="1:7" ht="12.95" customHeight="1">
      <c r="A34" s="14" t="s">
        <v>1592</v>
      </c>
      <c r="B34" s="15" t="s">
        <v>1593</v>
      </c>
      <c r="C34" s="12" t="s">
        <v>1594</v>
      </c>
      <c r="D34" s="12" t="s">
        <v>467</v>
      </c>
      <c r="E34" s="16">
        <v>20</v>
      </c>
      <c r="F34" s="17">
        <v>19.93</v>
      </c>
      <c r="G34" s="18">
        <v>6.9999999999999999E-4</v>
      </c>
    </row>
    <row r="35" spans="1:7" ht="12.95" customHeight="1">
      <c r="A35" s="1"/>
      <c r="B35" s="11" t="s">
        <v>103</v>
      </c>
      <c r="C35" s="12" t="s">
        <v>53</v>
      </c>
      <c r="D35" s="12" t="s">
        <v>53</v>
      </c>
      <c r="E35" s="12" t="s">
        <v>53</v>
      </c>
      <c r="F35" s="19">
        <v>4298.6000000000004</v>
      </c>
      <c r="G35" s="20">
        <v>0.15759999999999999</v>
      </c>
    </row>
    <row r="36" spans="1:7" ht="12.95" customHeight="1">
      <c r="A36" s="1"/>
      <c r="B36" s="11" t="s">
        <v>1000</v>
      </c>
      <c r="C36" s="12" t="s">
        <v>53</v>
      </c>
      <c r="D36" s="12" t="s">
        <v>53</v>
      </c>
      <c r="E36" s="12" t="s">
        <v>53</v>
      </c>
      <c r="F36" s="1"/>
      <c r="G36" s="13" t="s">
        <v>53</v>
      </c>
    </row>
    <row r="37" spans="1:7" ht="12.95" customHeight="1">
      <c r="A37" s="14" t="s">
        <v>1001</v>
      </c>
      <c r="B37" s="15" t="s">
        <v>1002</v>
      </c>
      <c r="C37" s="12" t="s">
        <v>1003</v>
      </c>
      <c r="D37" s="12" t="s">
        <v>133</v>
      </c>
      <c r="E37" s="16">
        <v>6500000</v>
      </c>
      <c r="F37" s="17">
        <v>6432.36</v>
      </c>
      <c r="G37" s="18">
        <v>0.2359</v>
      </c>
    </row>
    <row r="38" spans="1:7" ht="12.95" customHeight="1">
      <c r="A38" s="1"/>
      <c r="B38" s="11" t="s">
        <v>103</v>
      </c>
      <c r="C38" s="12" t="s">
        <v>53</v>
      </c>
      <c r="D38" s="12" t="s">
        <v>53</v>
      </c>
      <c r="E38" s="12" t="s">
        <v>53</v>
      </c>
      <c r="F38" s="19">
        <v>6432.36</v>
      </c>
      <c r="G38" s="20">
        <v>0.2359</v>
      </c>
    </row>
    <row r="39" spans="1:7" ht="12.95" customHeight="1">
      <c r="A39" s="1"/>
      <c r="B39" s="21" t="s">
        <v>108</v>
      </c>
      <c r="C39" s="22" t="s">
        <v>53</v>
      </c>
      <c r="D39" s="2" t="s">
        <v>53</v>
      </c>
      <c r="E39" s="22" t="s">
        <v>53</v>
      </c>
      <c r="F39" s="19">
        <v>10730.96</v>
      </c>
      <c r="G39" s="20">
        <v>0.39350000000000002</v>
      </c>
    </row>
    <row r="40" spans="1:7" ht="12.95" customHeight="1">
      <c r="A40" s="1"/>
      <c r="B40" s="11" t="s">
        <v>109</v>
      </c>
      <c r="C40" s="12" t="s">
        <v>53</v>
      </c>
      <c r="D40" s="12" t="s">
        <v>53</v>
      </c>
      <c r="E40" s="12" t="s">
        <v>53</v>
      </c>
      <c r="F40" s="1"/>
      <c r="G40" s="13" t="s">
        <v>53</v>
      </c>
    </row>
    <row r="41" spans="1:7" ht="12.95" customHeight="1">
      <c r="A41" s="14" t="s">
        <v>110</v>
      </c>
      <c r="B41" s="15" t="s">
        <v>111</v>
      </c>
      <c r="C41" s="12" t="s">
        <v>53</v>
      </c>
      <c r="D41" s="12" t="s">
        <v>53</v>
      </c>
      <c r="E41" s="16"/>
      <c r="F41" s="17">
        <v>6666.57</v>
      </c>
      <c r="G41" s="18">
        <v>0.2445</v>
      </c>
    </row>
    <row r="42" spans="1:7" ht="12.95" customHeight="1">
      <c r="A42" s="1"/>
      <c r="B42" s="11" t="s">
        <v>103</v>
      </c>
      <c r="C42" s="12" t="s">
        <v>53</v>
      </c>
      <c r="D42" s="12" t="s">
        <v>53</v>
      </c>
      <c r="E42" s="12" t="s">
        <v>53</v>
      </c>
      <c r="F42" s="19">
        <v>6666.57</v>
      </c>
      <c r="G42" s="20">
        <v>0.2445</v>
      </c>
    </row>
    <row r="43" spans="1:7" ht="12.95" customHeight="1">
      <c r="A43" s="1"/>
      <c r="B43" s="21" t="s">
        <v>108</v>
      </c>
      <c r="C43" s="22" t="s">
        <v>53</v>
      </c>
      <c r="D43" s="2" t="s">
        <v>53</v>
      </c>
      <c r="E43" s="22" t="s">
        <v>53</v>
      </c>
      <c r="F43" s="19">
        <v>6666.57</v>
      </c>
      <c r="G43" s="20">
        <v>0.2445</v>
      </c>
    </row>
    <row r="44" spans="1:7" ht="12.95" customHeight="1">
      <c r="A44" s="1"/>
      <c r="B44" s="21" t="s">
        <v>112</v>
      </c>
      <c r="C44" s="12" t="s">
        <v>53</v>
      </c>
      <c r="D44" s="2" t="s">
        <v>53</v>
      </c>
      <c r="E44" s="12" t="s">
        <v>53</v>
      </c>
      <c r="F44" s="23">
        <v>-5254.32</v>
      </c>
      <c r="G44" s="20">
        <v>-0.19259999999999999</v>
      </c>
    </row>
    <row r="45" spans="1:7" ht="12.95" customHeight="1">
      <c r="A45" s="1"/>
      <c r="B45" s="24" t="s">
        <v>113</v>
      </c>
      <c r="C45" s="25" t="s">
        <v>53</v>
      </c>
      <c r="D45" s="25" t="s">
        <v>53</v>
      </c>
      <c r="E45" s="25" t="s">
        <v>53</v>
      </c>
      <c r="F45" s="26">
        <v>27271.42</v>
      </c>
      <c r="G45" s="27">
        <v>1</v>
      </c>
    </row>
    <row r="46" spans="1:7" ht="12.95" customHeight="1">
      <c r="A46" s="1"/>
      <c r="B46" s="5" t="s">
        <v>53</v>
      </c>
      <c r="C46" s="1"/>
      <c r="D46" s="1"/>
      <c r="E46" s="1"/>
      <c r="F46" s="1"/>
      <c r="G46" s="1"/>
    </row>
    <row r="47" spans="1:7" ht="12.95" customHeight="1">
      <c r="A47" s="1"/>
      <c r="B47" s="3" t="s">
        <v>114</v>
      </c>
      <c r="C47" s="1"/>
      <c r="D47" s="1"/>
      <c r="E47" s="1"/>
      <c r="F47" s="1"/>
      <c r="G47" s="1"/>
    </row>
    <row r="48" spans="1:7" ht="12.95" customHeight="1">
      <c r="A48" s="1"/>
      <c r="B48" s="3" t="s">
        <v>115</v>
      </c>
      <c r="C48" s="1"/>
      <c r="D48" s="1"/>
      <c r="E48" s="1"/>
      <c r="F48" s="1"/>
      <c r="G48" s="1"/>
    </row>
    <row r="49" spans="1:7" ht="12.95" customHeight="1">
      <c r="A49" s="1"/>
      <c r="B49" s="3" t="s">
        <v>116</v>
      </c>
      <c r="C49" s="1"/>
      <c r="D49" s="1"/>
      <c r="E49" s="1"/>
      <c r="F49" s="1"/>
      <c r="G49" s="1"/>
    </row>
    <row r="50" spans="1:7" ht="12.95" customHeight="1">
      <c r="A50" s="1"/>
      <c r="B50" s="3" t="s">
        <v>53</v>
      </c>
      <c r="C50" s="1"/>
      <c r="D50" s="1"/>
      <c r="E50" s="1"/>
      <c r="F50" s="1"/>
      <c r="G50" s="1"/>
    </row>
    <row r="51" spans="1:7">
      <c r="B51" s="35" t="s">
        <v>3147</v>
      </c>
      <c r="C51" s="35"/>
      <c r="D51" s="36"/>
      <c r="E51" s="37"/>
      <c r="F51" s="37"/>
    </row>
    <row r="52" spans="1:7">
      <c r="B52" s="35"/>
      <c r="C52" s="35"/>
      <c r="D52" s="36"/>
      <c r="E52" s="37"/>
      <c r="F52" s="38" t="s">
        <v>3148</v>
      </c>
    </row>
    <row r="53" spans="1:7" ht="36">
      <c r="B53" s="39" t="s">
        <v>3149</v>
      </c>
      <c r="C53" s="39" t="s">
        <v>56</v>
      </c>
      <c r="D53" s="40" t="s">
        <v>3150</v>
      </c>
      <c r="E53" s="40" t="s">
        <v>3220</v>
      </c>
      <c r="F53" s="40" t="s">
        <v>3151</v>
      </c>
    </row>
    <row r="54" spans="1:7">
      <c r="B54" s="41" t="s">
        <v>3154</v>
      </c>
      <c r="C54" s="42" t="s">
        <v>3155</v>
      </c>
      <c r="D54" s="43">
        <v>559.94773972500002</v>
      </c>
      <c r="E54" s="44">
        <v>2.0532403965207606E-2</v>
      </c>
      <c r="F54" s="43">
        <v>2290.5764383999999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24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1544</v>
      </c>
      <c r="B7" s="15" t="s">
        <v>1545</v>
      </c>
      <c r="C7" s="12" t="s">
        <v>1546</v>
      </c>
      <c r="D7" s="12" t="s">
        <v>129</v>
      </c>
      <c r="E7" s="16">
        <v>270</v>
      </c>
      <c r="F7" s="17">
        <v>4126.7700000000004</v>
      </c>
      <c r="G7" s="18">
        <v>0.1022</v>
      </c>
    </row>
    <row r="8" spans="1:7" ht="12.95" customHeight="1">
      <c r="A8" s="14" t="s">
        <v>985</v>
      </c>
      <c r="B8" s="15" t="s">
        <v>986</v>
      </c>
      <c r="C8" s="12" t="s">
        <v>987</v>
      </c>
      <c r="D8" s="12" t="s">
        <v>746</v>
      </c>
      <c r="E8" s="16">
        <v>300</v>
      </c>
      <c r="F8" s="17">
        <v>3973.53</v>
      </c>
      <c r="G8" s="18">
        <v>9.8400000000000001E-2</v>
      </c>
    </row>
    <row r="9" spans="1:7" ht="12.95" customHeight="1">
      <c r="A9" s="14" t="s">
        <v>1595</v>
      </c>
      <c r="B9" s="15" t="s">
        <v>1596</v>
      </c>
      <c r="C9" s="12" t="s">
        <v>1597</v>
      </c>
      <c r="D9" s="12" t="s">
        <v>66</v>
      </c>
      <c r="E9" s="16">
        <v>260</v>
      </c>
      <c r="F9" s="17">
        <v>2603.9899999999998</v>
      </c>
      <c r="G9" s="18">
        <v>6.4500000000000002E-2</v>
      </c>
    </row>
    <row r="10" spans="1:7" ht="12.95" customHeight="1">
      <c r="A10" s="14" t="s">
        <v>1556</v>
      </c>
      <c r="B10" s="15" t="s">
        <v>1557</v>
      </c>
      <c r="C10" s="12" t="s">
        <v>1558</v>
      </c>
      <c r="D10" s="12" t="s">
        <v>66</v>
      </c>
      <c r="E10" s="16">
        <v>250</v>
      </c>
      <c r="F10" s="17">
        <v>2508.65</v>
      </c>
      <c r="G10" s="18">
        <v>6.2100000000000002E-2</v>
      </c>
    </row>
    <row r="11" spans="1:7" ht="12.95" customHeight="1">
      <c r="A11" s="14" t="s">
        <v>1580</v>
      </c>
      <c r="B11" s="15" t="s">
        <v>1581</v>
      </c>
      <c r="C11" s="12" t="s">
        <v>1582</v>
      </c>
      <c r="D11" s="12" t="s">
        <v>66</v>
      </c>
      <c r="E11" s="16">
        <v>100</v>
      </c>
      <c r="F11" s="17">
        <v>1007.09</v>
      </c>
      <c r="G11" s="18">
        <v>2.4899999999999999E-2</v>
      </c>
    </row>
    <row r="12" spans="1:7" ht="12.95" customHeight="1">
      <c r="A12" s="14" t="s">
        <v>1598</v>
      </c>
      <c r="B12" s="15" t="s">
        <v>1599</v>
      </c>
      <c r="C12" s="12" t="s">
        <v>1600</v>
      </c>
      <c r="D12" s="12" t="s">
        <v>66</v>
      </c>
      <c r="E12" s="16">
        <v>100</v>
      </c>
      <c r="F12" s="17">
        <v>1003.05</v>
      </c>
      <c r="G12" s="18">
        <v>2.4799999999999999E-2</v>
      </c>
    </row>
    <row r="13" spans="1:7" ht="12.95" customHeight="1">
      <c r="A13" s="14" t="s">
        <v>1601</v>
      </c>
      <c r="B13" s="15" t="s">
        <v>1602</v>
      </c>
      <c r="C13" s="12" t="s">
        <v>1603</v>
      </c>
      <c r="D13" s="12" t="s">
        <v>66</v>
      </c>
      <c r="E13" s="16">
        <v>127</v>
      </c>
      <c r="F13" s="17">
        <v>639.07000000000005</v>
      </c>
      <c r="G13" s="18">
        <v>1.5800000000000002E-2</v>
      </c>
    </row>
    <row r="14" spans="1:7" ht="12.95" customHeight="1">
      <c r="A14" s="14" t="s">
        <v>1559</v>
      </c>
      <c r="B14" s="15" t="s">
        <v>1560</v>
      </c>
      <c r="C14" s="12" t="s">
        <v>1561</v>
      </c>
      <c r="D14" s="12" t="s">
        <v>66</v>
      </c>
      <c r="E14" s="16">
        <v>60</v>
      </c>
      <c r="F14" s="17">
        <v>602.62</v>
      </c>
      <c r="G14" s="18">
        <v>1.49E-2</v>
      </c>
    </row>
    <row r="15" spans="1:7" ht="12.95" customHeight="1">
      <c r="A15" s="14" t="s">
        <v>1604</v>
      </c>
      <c r="B15" s="15" t="s">
        <v>1605</v>
      </c>
      <c r="C15" s="12" t="s">
        <v>1606</v>
      </c>
      <c r="D15" s="12" t="s">
        <v>66</v>
      </c>
      <c r="E15" s="16">
        <v>50</v>
      </c>
      <c r="F15" s="17">
        <v>502.19</v>
      </c>
      <c r="G15" s="18">
        <v>1.24E-2</v>
      </c>
    </row>
    <row r="16" spans="1:7" ht="12.95" customHeight="1">
      <c r="A16" s="14" t="s">
        <v>1607</v>
      </c>
      <c r="B16" s="15" t="s">
        <v>1608</v>
      </c>
      <c r="C16" s="12" t="s">
        <v>1609</v>
      </c>
      <c r="D16" s="12" t="s">
        <v>1253</v>
      </c>
      <c r="E16" s="16">
        <v>50</v>
      </c>
      <c r="F16" s="17">
        <v>500.15</v>
      </c>
      <c r="G16" s="18">
        <v>1.24E-2</v>
      </c>
    </row>
    <row r="17" spans="1:7" ht="12.95" customHeight="1">
      <c r="A17" s="14" t="s">
        <v>1610</v>
      </c>
      <c r="B17" s="15" t="s">
        <v>1611</v>
      </c>
      <c r="C17" s="12" t="s">
        <v>1612</v>
      </c>
      <c r="D17" s="12" t="s">
        <v>1613</v>
      </c>
      <c r="E17" s="16">
        <v>50</v>
      </c>
      <c r="F17" s="17">
        <v>497.54</v>
      </c>
      <c r="G17" s="18">
        <v>1.23E-2</v>
      </c>
    </row>
    <row r="18" spans="1:7" ht="12.95" customHeight="1">
      <c r="A18" s="14" t="s">
        <v>1550</v>
      </c>
      <c r="B18" s="15" t="s">
        <v>1551</v>
      </c>
      <c r="C18" s="12" t="s">
        <v>1552</v>
      </c>
      <c r="D18" s="12" t="s">
        <v>66</v>
      </c>
      <c r="E18" s="16">
        <v>28</v>
      </c>
      <c r="F18" s="17">
        <v>281.77999999999997</v>
      </c>
      <c r="G18" s="18">
        <v>7.0000000000000001E-3</v>
      </c>
    </row>
    <row r="19" spans="1:7" ht="12.95" customHeight="1">
      <c r="A19" s="14" t="s">
        <v>1173</v>
      </c>
      <c r="B19" s="15" t="s">
        <v>1174</v>
      </c>
      <c r="C19" s="12" t="s">
        <v>1175</v>
      </c>
      <c r="D19" s="12" t="s">
        <v>66</v>
      </c>
      <c r="E19" s="16">
        <v>20</v>
      </c>
      <c r="F19" s="17">
        <v>200.85</v>
      </c>
      <c r="G19" s="18">
        <v>5.0000000000000001E-3</v>
      </c>
    </row>
    <row r="20" spans="1:7" ht="12.95" customHeight="1">
      <c r="A20" s="14" t="s">
        <v>1614</v>
      </c>
      <c r="B20" s="15" t="s">
        <v>1615</v>
      </c>
      <c r="C20" s="12" t="s">
        <v>1616</v>
      </c>
      <c r="D20" s="12" t="s">
        <v>66</v>
      </c>
      <c r="E20" s="16">
        <v>20</v>
      </c>
      <c r="F20" s="17">
        <v>200.2</v>
      </c>
      <c r="G20" s="18">
        <v>5.0000000000000001E-3</v>
      </c>
    </row>
    <row r="21" spans="1:7" ht="12.95" customHeight="1">
      <c r="A21" s="14" t="s">
        <v>1617</v>
      </c>
      <c r="B21" s="15" t="s">
        <v>1618</v>
      </c>
      <c r="C21" s="12" t="s">
        <v>1619</v>
      </c>
      <c r="D21" s="12" t="s">
        <v>76</v>
      </c>
      <c r="E21" s="16">
        <v>5</v>
      </c>
      <c r="F21" s="17">
        <v>50.22</v>
      </c>
      <c r="G21" s="18">
        <v>1.1999999999999999E-3</v>
      </c>
    </row>
    <row r="22" spans="1:7" ht="12.95" customHeight="1">
      <c r="A22" s="14" t="s">
        <v>1620</v>
      </c>
      <c r="B22" s="15" t="s">
        <v>1621</v>
      </c>
      <c r="C22" s="12" t="s">
        <v>1622</v>
      </c>
      <c r="D22" s="12" t="s">
        <v>66</v>
      </c>
      <c r="E22" s="16">
        <v>4</v>
      </c>
      <c r="F22" s="17">
        <v>40.32</v>
      </c>
      <c r="G22" s="18">
        <v>1E-3</v>
      </c>
    </row>
    <row r="23" spans="1:7" ht="12.95" customHeight="1">
      <c r="A23" s="1"/>
      <c r="B23" s="11" t="s">
        <v>103</v>
      </c>
      <c r="C23" s="12" t="s">
        <v>53</v>
      </c>
      <c r="D23" s="12" t="s">
        <v>53</v>
      </c>
      <c r="E23" s="12" t="s">
        <v>53</v>
      </c>
      <c r="F23" s="19">
        <v>18738.02</v>
      </c>
      <c r="G23" s="20">
        <v>0.46389999999999998</v>
      </c>
    </row>
    <row r="24" spans="1:7" ht="12.95" customHeight="1">
      <c r="A24" s="1"/>
      <c r="B24" s="21" t="s">
        <v>104</v>
      </c>
      <c r="C24" s="2" t="s">
        <v>53</v>
      </c>
      <c r="D24" s="2" t="s">
        <v>53</v>
      </c>
      <c r="E24" s="2" t="s">
        <v>53</v>
      </c>
      <c r="F24" s="28" t="s">
        <v>137</v>
      </c>
      <c r="G24" s="29" t="s">
        <v>137</v>
      </c>
    </row>
    <row r="25" spans="1:7" ht="12.95" customHeight="1">
      <c r="A25" s="1"/>
      <c r="B25" s="21" t="s">
        <v>103</v>
      </c>
      <c r="C25" s="2" t="s">
        <v>53</v>
      </c>
      <c r="D25" s="2" t="s">
        <v>53</v>
      </c>
      <c r="E25" s="2" t="s">
        <v>53</v>
      </c>
      <c r="F25" s="28" t="s">
        <v>137</v>
      </c>
      <c r="G25" s="29" t="s">
        <v>137</v>
      </c>
    </row>
    <row r="26" spans="1:7" ht="12.95" customHeight="1">
      <c r="A26" s="1"/>
      <c r="B26" s="21" t="s">
        <v>108</v>
      </c>
      <c r="C26" s="22" t="s">
        <v>53</v>
      </c>
      <c r="D26" s="2" t="s">
        <v>53</v>
      </c>
      <c r="E26" s="22" t="s">
        <v>53</v>
      </c>
      <c r="F26" s="19">
        <v>18738.02</v>
      </c>
      <c r="G26" s="20">
        <v>0.46389999999999998</v>
      </c>
    </row>
    <row r="27" spans="1:7" ht="12.95" customHeight="1">
      <c r="A27" s="1"/>
      <c r="B27" s="11" t="s">
        <v>462</v>
      </c>
      <c r="C27" s="12" t="s">
        <v>53</v>
      </c>
      <c r="D27" s="12" t="s">
        <v>53</v>
      </c>
      <c r="E27" s="12" t="s">
        <v>53</v>
      </c>
      <c r="F27" s="1"/>
      <c r="G27" s="13" t="s">
        <v>53</v>
      </c>
    </row>
    <row r="28" spans="1:7" ht="12.95" customHeight="1">
      <c r="A28" s="1"/>
      <c r="B28" s="11" t="s">
        <v>463</v>
      </c>
      <c r="C28" s="12" t="s">
        <v>53</v>
      </c>
      <c r="D28" s="12" t="s">
        <v>53</v>
      </c>
      <c r="E28" s="12" t="s">
        <v>53</v>
      </c>
      <c r="F28" s="1"/>
      <c r="G28" s="13" t="s">
        <v>53</v>
      </c>
    </row>
    <row r="29" spans="1:7" ht="12.95" customHeight="1">
      <c r="A29" s="14" t="s">
        <v>1586</v>
      </c>
      <c r="B29" s="15" t="s">
        <v>1587</v>
      </c>
      <c r="C29" s="12" t="s">
        <v>1588</v>
      </c>
      <c r="D29" s="12" t="s">
        <v>471</v>
      </c>
      <c r="E29" s="16">
        <v>2200</v>
      </c>
      <c r="F29" s="17">
        <v>2191.79</v>
      </c>
      <c r="G29" s="18">
        <v>5.4300000000000001E-2</v>
      </c>
    </row>
    <row r="30" spans="1:7" ht="12.95" customHeight="1">
      <c r="A30" s="14" t="s">
        <v>1623</v>
      </c>
      <c r="B30" s="15" t="s">
        <v>1624</v>
      </c>
      <c r="C30" s="12" t="s">
        <v>1625</v>
      </c>
      <c r="D30" s="12" t="s">
        <v>467</v>
      </c>
      <c r="E30" s="16">
        <v>1500</v>
      </c>
      <c r="F30" s="17">
        <v>1498.93</v>
      </c>
      <c r="G30" s="18">
        <v>3.7100000000000001E-2</v>
      </c>
    </row>
    <row r="31" spans="1:7" ht="12.95" customHeight="1">
      <c r="A31" s="14" t="s">
        <v>1589</v>
      </c>
      <c r="B31" s="15" t="s">
        <v>1590</v>
      </c>
      <c r="C31" s="12" t="s">
        <v>1591</v>
      </c>
      <c r="D31" s="12" t="s">
        <v>471</v>
      </c>
      <c r="E31" s="16">
        <v>950</v>
      </c>
      <c r="F31" s="17">
        <v>948.17</v>
      </c>
      <c r="G31" s="18">
        <v>2.35E-2</v>
      </c>
    </row>
    <row r="32" spans="1:7" ht="12.95" customHeight="1">
      <c r="A32" s="1"/>
      <c r="B32" s="11" t="s">
        <v>103</v>
      </c>
      <c r="C32" s="12" t="s">
        <v>53</v>
      </c>
      <c r="D32" s="12" t="s">
        <v>53</v>
      </c>
      <c r="E32" s="12" t="s">
        <v>53</v>
      </c>
      <c r="F32" s="19">
        <v>4638.8900000000003</v>
      </c>
      <c r="G32" s="20">
        <v>0.1149</v>
      </c>
    </row>
    <row r="33" spans="1:7" ht="12.95" customHeight="1">
      <c r="A33" s="1"/>
      <c r="B33" s="11" t="s">
        <v>1000</v>
      </c>
      <c r="C33" s="12" t="s">
        <v>53</v>
      </c>
      <c r="D33" s="12" t="s">
        <v>53</v>
      </c>
      <c r="E33" s="12" t="s">
        <v>53</v>
      </c>
      <c r="F33" s="1"/>
      <c r="G33" s="13" t="s">
        <v>53</v>
      </c>
    </row>
    <row r="34" spans="1:7" ht="12.95" customHeight="1">
      <c r="A34" s="14" t="s">
        <v>1001</v>
      </c>
      <c r="B34" s="15" t="s">
        <v>1002</v>
      </c>
      <c r="C34" s="12" t="s">
        <v>1003</v>
      </c>
      <c r="D34" s="12" t="s">
        <v>133</v>
      </c>
      <c r="E34" s="16">
        <v>15000000</v>
      </c>
      <c r="F34" s="17">
        <v>14843.91</v>
      </c>
      <c r="G34" s="18">
        <v>0.36759999999999998</v>
      </c>
    </row>
    <row r="35" spans="1:7" ht="12.95" customHeight="1">
      <c r="A35" s="1"/>
      <c r="B35" s="11" t="s">
        <v>103</v>
      </c>
      <c r="C35" s="12" t="s">
        <v>53</v>
      </c>
      <c r="D35" s="12" t="s">
        <v>53</v>
      </c>
      <c r="E35" s="12" t="s">
        <v>53</v>
      </c>
      <c r="F35" s="19">
        <v>14843.91</v>
      </c>
      <c r="G35" s="20">
        <v>0.36759999999999998</v>
      </c>
    </row>
    <row r="36" spans="1:7" ht="12.95" customHeight="1">
      <c r="A36" s="1"/>
      <c r="B36" s="21" t="s">
        <v>108</v>
      </c>
      <c r="C36" s="22" t="s">
        <v>53</v>
      </c>
      <c r="D36" s="2" t="s">
        <v>53</v>
      </c>
      <c r="E36" s="22" t="s">
        <v>53</v>
      </c>
      <c r="F36" s="19">
        <v>19482.8</v>
      </c>
      <c r="G36" s="20">
        <v>0.48249999999999998</v>
      </c>
    </row>
    <row r="37" spans="1:7" ht="12.95" customHeight="1">
      <c r="A37" s="1"/>
      <c r="B37" s="11" t="s">
        <v>109</v>
      </c>
      <c r="C37" s="12" t="s">
        <v>53</v>
      </c>
      <c r="D37" s="12" t="s">
        <v>53</v>
      </c>
      <c r="E37" s="12" t="s">
        <v>53</v>
      </c>
      <c r="F37" s="1"/>
      <c r="G37" s="13" t="s">
        <v>53</v>
      </c>
    </row>
    <row r="38" spans="1:7" ht="12.95" customHeight="1">
      <c r="A38" s="14" t="s">
        <v>483</v>
      </c>
      <c r="B38" s="15" t="s">
        <v>111</v>
      </c>
      <c r="C38" s="12" t="s">
        <v>53</v>
      </c>
      <c r="D38" s="12" t="s">
        <v>53</v>
      </c>
      <c r="E38" s="16"/>
      <c r="F38" s="17">
        <v>15207.93</v>
      </c>
      <c r="G38" s="18">
        <v>0.37669999999999998</v>
      </c>
    </row>
    <row r="39" spans="1:7" ht="12.95" customHeight="1">
      <c r="A39" s="14" t="s">
        <v>110</v>
      </c>
      <c r="B39" s="15" t="s">
        <v>111</v>
      </c>
      <c r="C39" s="12" t="s">
        <v>53</v>
      </c>
      <c r="D39" s="12" t="s">
        <v>53</v>
      </c>
      <c r="E39" s="16"/>
      <c r="F39" s="17">
        <v>310.24</v>
      </c>
      <c r="G39" s="18">
        <v>7.7000000000000002E-3</v>
      </c>
    </row>
    <row r="40" spans="1:7" ht="12.95" customHeight="1">
      <c r="A40" s="1"/>
      <c r="B40" s="11" t="s">
        <v>103</v>
      </c>
      <c r="C40" s="12" t="s">
        <v>53</v>
      </c>
      <c r="D40" s="12" t="s">
        <v>53</v>
      </c>
      <c r="E40" s="12" t="s">
        <v>53</v>
      </c>
      <c r="F40" s="19">
        <v>15518.17</v>
      </c>
      <c r="G40" s="20">
        <v>0.38440000000000002</v>
      </c>
    </row>
    <row r="41" spans="1:7" ht="12.95" customHeight="1">
      <c r="A41" s="1"/>
      <c r="B41" s="21" t="s">
        <v>108</v>
      </c>
      <c r="C41" s="22" t="s">
        <v>53</v>
      </c>
      <c r="D41" s="2" t="s">
        <v>53</v>
      </c>
      <c r="E41" s="22" t="s">
        <v>53</v>
      </c>
      <c r="F41" s="19">
        <v>15518.17</v>
      </c>
      <c r="G41" s="20">
        <v>0.38440000000000002</v>
      </c>
    </row>
    <row r="42" spans="1:7" ht="12.95" customHeight="1">
      <c r="A42" s="1"/>
      <c r="B42" s="21" t="s">
        <v>112</v>
      </c>
      <c r="C42" s="12" t="s">
        <v>53</v>
      </c>
      <c r="D42" s="2" t="s">
        <v>53</v>
      </c>
      <c r="E42" s="12" t="s">
        <v>53</v>
      </c>
      <c r="F42" s="23">
        <v>-13363.61</v>
      </c>
      <c r="G42" s="20">
        <v>-0.33079999999999998</v>
      </c>
    </row>
    <row r="43" spans="1:7" ht="12.95" customHeight="1">
      <c r="A43" s="1"/>
      <c r="B43" s="24" t="s">
        <v>113</v>
      </c>
      <c r="C43" s="25" t="s">
        <v>53</v>
      </c>
      <c r="D43" s="25" t="s">
        <v>53</v>
      </c>
      <c r="E43" s="25" t="s">
        <v>53</v>
      </c>
      <c r="F43" s="26">
        <v>40375.379999999997</v>
      </c>
      <c r="G43" s="27">
        <v>1</v>
      </c>
    </row>
    <row r="44" spans="1:7" ht="12.95" customHeight="1">
      <c r="A44" s="1"/>
      <c r="B44" s="5" t="s">
        <v>53</v>
      </c>
      <c r="C44" s="1"/>
      <c r="D44" s="1"/>
      <c r="E44" s="1"/>
      <c r="F44" s="1"/>
      <c r="G44" s="1"/>
    </row>
    <row r="45" spans="1:7" ht="12.95" customHeight="1">
      <c r="A45" s="1"/>
      <c r="B45" s="3" t="s">
        <v>114</v>
      </c>
      <c r="C45" s="1"/>
      <c r="D45" s="1"/>
      <c r="E45" s="1"/>
      <c r="F45" s="1"/>
      <c r="G45" s="1"/>
    </row>
    <row r="46" spans="1:7" ht="12.95" customHeight="1">
      <c r="A46" s="1"/>
      <c r="B46" s="3" t="s">
        <v>115</v>
      </c>
      <c r="C46" s="1"/>
      <c r="D46" s="1"/>
      <c r="E46" s="1"/>
      <c r="F46" s="1"/>
      <c r="G46" s="1"/>
    </row>
    <row r="47" spans="1:7" ht="12.95" customHeight="1">
      <c r="A47" s="1"/>
      <c r="B47" s="3" t="s">
        <v>116</v>
      </c>
      <c r="C47" s="1"/>
      <c r="D47" s="1"/>
      <c r="E47" s="1"/>
      <c r="F47" s="1"/>
      <c r="G47" s="1"/>
    </row>
    <row r="48" spans="1:7" ht="12.95" customHeight="1">
      <c r="A48" s="1"/>
      <c r="B48" s="3" t="s">
        <v>53</v>
      </c>
      <c r="C48" s="1"/>
      <c r="D48" s="1"/>
      <c r="E48" s="1"/>
      <c r="F48" s="1"/>
      <c r="G48" s="1"/>
    </row>
    <row r="49" spans="1:7" ht="12.95" customHeight="1">
      <c r="A49" s="1"/>
      <c r="B49" s="3" t="s">
        <v>53</v>
      </c>
      <c r="C49" s="1"/>
      <c r="D49" s="1"/>
      <c r="E49" s="1"/>
      <c r="F49" s="1"/>
      <c r="G49" s="1"/>
    </row>
    <row r="50" spans="1:7">
      <c r="B50" s="35" t="s">
        <v>3147</v>
      </c>
      <c r="C50" s="35"/>
      <c r="D50" s="36"/>
      <c r="E50" s="37"/>
      <c r="F50" s="37"/>
    </row>
    <row r="51" spans="1:7">
      <c r="B51" s="35"/>
      <c r="C51" s="35"/>
      <c r="D51" s="36"/>
      <c r="E51" s="37"/>
      <c r="F51" s="38" t="s">
        <v>3148</v>
      </c>
    </row>
    <row r="52" spans="1:7" ht="36">
      <c r="B52" s="39" t="s">
        <v>3149</v>
      </c>
      <c r="C52" s="39" t="s">
        <v>56</v>
      </c>
      <c r="D52" s="40" t="s">
        <v>3150</v>
      </c>
      <c r="E52" s="40" t="s">
        <v>3220</v>
      </c>
      <c r="F52" s="40" t="s">
        <v>3151</v>
      </c>
    </row>
    <row r="53" spans="1:7">
      <c r="B53" s="41" t="s">
        <v>3159</v>
      </c>
      <c r="C53" s="42" t="s">
        <v>3160</v>
      </c>
      <c r="D53" s="43">
        <v>268.2</v>
      </c>
      <c r="E53" s="44">
        <v>6.642662194668348E-3</v>
      </c>
      <c r="F53" s="43">
        <v>1091</v>
      </c>
    </row>
    <row r="54" spans="1:7">
      <c r="B54" s="41" t="s">
        <v>3154</v>
      </c>
      <c r="C54" s="42" t="s">
        <v>3155</v>
      </c>
      <c r="D54" s="43">
        <v>506.61938355000007</v>
      </c>
      <c r="E54" s="44">
        <v>1.2547730895577066E-2</v>
      </c>
      <c r="F54" s="43">
        <v>2072.4263013999998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25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1626</v>
      </c>
      <c r="B7" s="15" t="s">
        <v>3127</v>
      </c>
      <c r="C7" s="12" t="s">
        <v>1627</v>
      </c>
      <c r="D7" s="12" t="s">
        <v>76</v>
      </c>
      <c r="E7" s="16">
        <v>390</v>
      </c>
      <c r="F7" s="17">
        <v>3922.96</v>
      </c>
      <c r="G7" s="18">
        <v>0.1016</v>
      </c>
    </row>
    <row r="8" spans="1:7" ht="12.95" customHeight="1">
      <c r="A8" s="14" t="s">
        <v>1571</v>
      </c>
      <c r="B8" s="15" t="s">
        <v>1572</v>
      </c>
      <c r="C8" s="12" t="s">
        <v>1573</v>
      </c>
      <c r="D8" s="12" t="s">
        <v>66</v>
      </c>
      <c r="E8" s="16">
        <v>350</v>
      </c>
      <c r="F8" s="17">
        <v>3524.95</v>
      </c>
      <c r="G8" s="18">
        <v>9.1300000000000006E-2</v>
      </c>
    </row>
    <row r="9" spans="1:7" ht="12.95" customHeight="1">
      <c r="A9" s="14" t="s">
        <v>1628</v>
      </c>
      <c r="B9" s="15" t="s">
        <v>3128</v>
      </c>
      <c r="C9" s="12" t="s">
        <v>1629</v>
      </c>
      <c r="D9" s="12" t="s">
        <v>746</v>
      </c>
      <c r="E9" s="16">
        <v>200</v>
      </c>
      <c r="F9" s="17">
        <v>2008.27</v>
      </c>
      <c r="G9" s="18">
        <v>5.1999999999999998E-2</v>
      </c>
    </row>
    <row r="10" spans="1:7" ht="12.95" customHeight="1">
      <c r="A10" s="14" t="s">
        <v>1595</v>
      </c>
      <c r="B10" s="15" t="s">
        <v>1596</v>
      </c>
      <c r="C10" s="12" t="s">
        <v>1597</v>
      </c>
      <c r="D10" s="12" t="s">
        <v>66</v>
      </c>
      <c r="E10" s="16">
        <v>200</v>
      </c>
      <c r="F10" s="17">
        <v>2003.07</v>
      </c>
      <c r="G10" s="18">
        <v>5.1900000000000002E-2</v>
      </c>
    </row>
    <row r="11" spans="1:7" ht="12.95" customHeight="1">
      <c r="A11" s="14" t="s">
        <v>1630</v>
      </c>
      <c r="B11" s="15" t="s">
        <v>3129</v>
      </c>
      <c r="C11" s="12" t="s">
        <v>1631</v>
      </c>
      <c r="D11" s="12" t="s">
        <v>66</v>
      </c>
      <c r="E11" s="16">
        <v>150</v>
      </c>
      <c r="F11" s="17">
        <v>1506.53</v>
      </c>
      <c r="G11" s="18">
        <v>3.9E-2</v>
      </c>
    </row>
    <row r="12" spans="1:7" ht="12.95" customHeight="1">
      <c r="A12" s="14" t="s">
        <v>1632</v>
      </c>
      <c r="B12" s="15" t="s">
        <v>1633</v>
      </c>
      <c r="C12" s="12" t="s">
        <v>1634</v>
      </c>
      <c r="D12" s="12" t="s">
        <v>66</v>
      </c>
      <c r="E12" s="16">
        <v>141</v>
      </c>
      <c r="F12" s="17">
        <v>1413.84</v>
      </c>
      <c r="G12" s="18">
        <v>3.6600000000000001E-2</v>
      </c>
    </row>
    <row r="13" spans="1:7" ht="12.95" customHeight="1">
      <c r="A13" s="14" t="s">
        <v>1556</v>
      </c>
      <c r="B13" s="15" t="s">
        <v>1557</v>
      </c>
      <c r="C13" s="12" t="s">
        <v>1558</v>
      </c>
      <c r="D13" s="12" t="s">
        <v>66</v>
      </c>
      <c r="E13" s="16">
        <v>100</v>
      </c>
      <c r="F13" s="17">
        <v>1003.46</v>
      </c>
      <c r="G13" s="18">
        <v>2.5999999999999999E-2</v>
      </c>
    </row>
    <row r="14" spans="1:7" ht="12.95" customHeight="1">
      <c r="A14" s="14" t="s">
        <v>1635</v>
      </c>
      <c r="B14" s="15" t="s">
        <v>3130</v>
      </c>
      <c r="C14" s="12" t="s">
        <v>1636</v>
      </c>
      <c r="D14" s="12" t="s">
        <v>129</v>
      </c>
      <c r="E14" s="16">
        <v>100</v>
      </c>
      <c r="F14" s="17">
        <v>1002.37</v>
      </c>
      <c r="G14" s="18">
        <v>2.5999999999999999E-2</v>
      </c>
    </row>
    <row r="15" spans="1:7" ht="12.95" customHeight="1">
      <c r="A15" s="14" t="s">
        <v>1610</v>
      </c>
      <c r="B15" s="15" t="s">
        <v>1611</v>
      </c>
      <c r="C15" s="12" t="s">
        <v>1612</v>
      </c>
      <c r="D15" s="12" t="s">
        <v>1613</v>
      </c>
      <c r="E15" s="16">
        <v>50</v>
      </c>
      <c r="F15" s="17">
        <v>497.54</v>
      </c>
      <c r="G15" s="18">
        <v>1.29E-2</v>
      </c>
    </row>
    <row r="16" spans="1:7" ht="12.95" customHeight="1">
      <c r="A16" s="14" t="s">
        <v>1617</v>
      </c>
      <c r="B16" s="15" t="s">
        <v>1618</v>
      </c>
      <c r="C16" s="12" t="s">
        <v>1619</v>
      </c>
      <c r="D16" s="12" t="s">
        <v>76</v>
      </c>
      <c r="E16" s="16">
        <v>20</v>
      </c>
      <c r="F16" s="17">
        <v>200.9</v>
      </c>
      <c r="G16" s="18">
        <v>5.1999999999999998E-3</v>
      </c>
    </row>
    <row r="17" spans="1:7" ht="12.95" customHeight="1">
      <c r="A17" s="14" t="s">
        <v>1574</v>
      </c>
      <c r="B17" s="15" t="s">
        <v>1575</v>
      </c>
      <c r="C17" s="12" t="s">
        <v>1576</v>
      </c>
      <c r="D17" s="12" t="s">
        <v>66</v>
      </c>
      <c r="E17" s="16">
        <v>15</v>
      </c>
      <c r="F17" s="17">
        <v>150.86000000000001</v>
      </c>
      <c r="G17" s="18">
        <v>3.8999999999999998E-3</v>
      </c>
    </row>
    <row r="18" spans="1:7" ht="12.95" customHeight="1">
      <c r="A18" s="14" t="s">
        <v>1637</v>
      </c>
      <c r="B18" s="15" t="s">
        <v>1638</v>
      </c>
      <c r="C18" s="12" t="s">
        <v>1639</v>
      </c>
      <c r="D18" s="12" t="s">
        <v>66</v>
      </c>
      <c r="E18" s="16">
        <v>10</v>
      </c>
      <c r="F18" s="17">
        <v>100.31</v>
      </c>
      <c r="G18" s="18">
        <v>2.5999999999999999E-3</v>
      </c>
    </row>
    <row r="19" spans="1:7" ht="12.95" customHeight="1">
      <c r="A19" s="1"/>
      <c r="B19" s="11" t="s">
        <v>103</v>
      </c>
      <c r="C19" s="12" t="s">
        <v>53</v>
      </c>
      <c r="D19" s="12" t="s">
        <v>53</v>
      </c>
      <c r="E19" s="12" t="s">
        <v>53</v>
      </c>
      <c r="F19" s="19">
        <v>17335.060000000001</v>
      </c>
      <c r="G19" s="20">
        <v>0.44900000000000001</v>
      </c>
    </row>
    <row r="20" spans="1:7" ht="12.95" customHeight="1">
      <c r="A20" s="1"/>
      <c r="B20" s="21" t="s">
        <v>104</v>
      </c>
      <c r="C20" s="2" t="s">
        <v>53</v>
      </c>
      <c r="D20" s="2" t="s">
        <v>53</v>
      </c>
      <c r="E20" s="2" t="s">
        <v>53</v>
      </c>
      <c r="F20" s="28" t="s">
        <v>137</v>
      </c>
      <c r="G20" s="29" t="s">
        <v>137</v>
      </c>
    </row>
    <row r="21" spans="1:7" ht="12.95" customHeight="1">
      <c r="A21" s="1"/>
      <c r="B21" s="21" t="s">
        <v>103</v>
      </c>
      <c r="C21" s="2" t="s">
        <v>53</v>
      </c>
      <c r="D21" s="2" t="s">
        <v>53</v>
      </c>
      <c r="E21" s="2" t="s">
        <v>53</v>
      </c>
      <c r="F21" s="28" t="s">
        <v>137</v>
      </c>
      <c r="G21" s="29" t="s">
        <v>137</v>
      </c>
    </row>
    <row r="22" spans="1:7" ht="12.95" customHeight="1">
      <c r="A22" s="1"/>
      <c r="B22" s="21" t="s">
        <v>108</v>
      </c>
      <c r="C22" s="22" t="s">
        <v>53</v>
      </c>
      <c r="D22" s="2" t="s">
        <v>53</v>
      </c>
      <c r="E22" s="22" t="s">
        <v>53</v>
      </c>
      <c r="F22" s="19">
        <v>17335.060000000001</v>
      </c>
      <c r="G22" s="20">
        <v>0.44900000000000001</v>
      </c>
    </row>
    <row r="23" spans="1:7" ht="12.95" customHeight="1">
      <c r="A23" s="1"/>
      <c r="B23" s="11" t="s">
        <v>462</v>
      </c>
      <c r="C23" s="12" t="s">
        <v>53</v>
      </c>
      <c r="D23" s="12" t="s">
        <v>53</v>
      </c>
      <c r="E23" s="12" t="s">
        <v>53</v>
      </c>
      <c r="F23" s="1"/>
      <c r="G23" s="13" t="s">
        <v>53</v>
      </c>
    </row>
    <row r="24" spans="1:7" ht="12.95" customHeight="1">
      <c r="A24" s="1"/>
      <c r="B24" s="11" t="s">
        <v>463</v>
      </c>
      <c r="C24" s="12" t="s">
        <v>53</v>
      </c>
      <c r="D24" s="12" t="s">
        <v>53</v>
      </c>
      <c r="E24" s="12" t="s">
        <v>53</v>
      </c>
      <c r="F24" s="1"/>
      <c r="G24" s="13" t="s">
        <v>53</v>
      </c>
    </row>
    <row r="25" spans="1:7" ht="12.95" customHeight="1">
      <c r="A25" s="14" t="s">
        <v>1586</v>
      </c>
      <c r="B25" s="15" t="s">
        <v>1587</v>
      </c>
      <c r="C25" s="12" t="s">
        <v>1588</v>
      </c>
      <c r="D25" s="12" t="s">
        <v>471</v>
      </c>
      <c r="E25" s="16">
        <v>1600</v>
      </c>
      <c r="F25" s="17">
        <v>1594.03</v>
      </c>
      <c r="G25" s="18">
        <v>4.1300000000000003E-2</v>
      </c>
    </row>
    <row r="26" spans="1:7" ht="12.95" customHeight="1">
      <c r="A26" s="14" t="s">
        <v>1623</v>
      </c>
      <c r="B26" s="15" t="s">
        <v>1624</v>
      </c>
      <c r="C26" s="12" t="s">
        <v>1625</v>
      </c>
      <c r="D26" s="12" t="s">
        <v>467</v>
      </c>
      <c r="E26" s="16">
        <v>1000</v>
      </c>
      <c r="F26" s="17">
        <v>999.29</v>
      </c>
      <c r="G26" s="18">
        <v>2.5899999999999999E-2</v>
      </c>
    </row>
    <row r="27" spans="1:7" ht="12.95" customHeight="1">
      <c r="A27" s="14" t="s">
        <v>1589</v>
      </c>
      <c r="B27" s="15" t="s">
        <v>1590</v>
      </c>
      <c r="C27" s="12" t="s">
        <v>1591</v>
      </c>
      <c r="D27" s="12" t="s">
        <v>471</v>
      </c>
      <c r="E27" s="16">
        <v>930</v>
      </c>
      <c r="F27" s="17">
        <v>928.21</v>
      </c>
      <c r="G27" s="18">
        <v>2.4E-2</v>
      </c>
    </row>
    <row r="28" spans="1:7" ht="12.95" customHeight="1">
      <c r="A28" s="1"/>
      <c r="B28" s="11" t="s">
        <v>103</v>
      </c>
      <c r="C28" s="12" t="s">
        <v>53</v>
      </c>
      <c r="D28" s="12" t="s">
        <v>53</v>
      </c>
      <c r="E28" s="12" t="s">
        <v>53</v>
      </c>
      <c r="F28" s="19">
        <v>3521.53</v>
      </c>
      <c r="G28" s="20">
        <v>9.1200000000000003E-2</v>
      </c>
    </row>
    <row r="29" spans="1:7" ht="12.95" customHeight="1">
      <c r="A29" s="1"/>
      <c r="B29" s="11" t="s">
        <v>1000</v>
      </c>
      <c r="C29" s="12" t="s">
        <v>53</v>
      </c>
      <c r="D29" s="12" t="s">
        <v>53</v>
      </c>
      <c r="E29" s="12" t="s">
        <v>53</v>
      </c>
      <c r="F29" s="1"/>
      <c r="G29" s="13" t="s">
        <v>53</v>
      </c>
    </row>
    <row r="30" spans="1:7" ht="12.95" customHeight="1">
      <c r="A30" s="14" t="s">
        <v>1001</v>
      </c>
      <c r="B30" s="15" t="s">
        <v>1002</v>
      </c>
      <c r="C30" s="12" t="s">
        <v>1003</v>
      </c>
      <c r="D30" s="12" t="s">
        <v>133</v>
      </c>
      <c r="E30" s="16">
        <v>15000000</v>
      </c>
      <c r="F30" s="17">
        <v>14843.91</v>
      </c>
      <c r="G30" s="18">
        <v>0.38440000000000002</v>
      </c>
    </row>
    <row r="31" spans="1:7" ht="12.95" customHeight="1">
      <c r="A31" s="1"/>
      <c r="B31" s="11" t="s">
        <v>103</v>
      </c>
      <c r="C31" s="12" t="s">
        <v>53</v>
      </c>
      <c r="D31" s="12" t="s">
        <v>53</v>
      </c>
      <c r="E31" s="12" t="s">
        <v>53</v>
      </c>
      <c r="F31" s="19">
        <v>14843.91</v>
      </c>
      <c r="G31" s="20">
        <v>0.38440000000000002</v>
      </c>
    </row>
    <row r="32" spans="1:7" ht="12.95" customHeight="1">
      <c r="A32" s="1"/>
      <c r="B32" s="21" t="s">
        <v>108</v>
      </c>
      <c r="C32" s="22" t="s">
        <v>53</v>
      </c>
      <c r="D32" s="2" t="s">
        <v>53</v>
      </c>
      <c r="E32" s="22" t="s">
        <v>53</v>
      </c>
      <c r="F32" s="19">
        <v>18365.439999999999</v>
      </c>
      <c r="G32" s="20">
        <v>0.47560000000000002</v>
      </c>
    </row>
    <row r="33" spans="1:7" ht="12.95" customHeight="1">
      <c r="A33" s="1"/>
      <c r="B33" s="11" t="s">
        <v>109</v>
      </c>
      <c r="C33" s="12" t="s">
        <v>53</v>
      </c>
      <c r="D33" s="12" t="s">
        <v>53</v>
      </c>
      <c r="E33" s="12" t="s">
        <v>53</v>
      </c>
      <c r="F33" s="1"/>
      <c r="G33" s="13" t="s">
        <v>53</v>
      </c>
    </row>
    <row r="34" spans="1:7" ht="12.95" customHeight="1">
      <c r="A34" s="14" t="s">
        <v>483</v>
      </c>
      <c r="B34" s="15" t="s">
        <v>111</v>
      </c>
      <c r="C34" s="12" t="s">
        <v>53</v>
      </c>
      <c r="D34" s="12" t="s">
        <v>53</v>
      </c>
      <c r="E34" s="16"/>
      <c r="F34" s="17">
        <v>13435.59</v>
      </c>
      <c r="G34" s="18">
        <v>0.34789999999999999</v>
      </c>
    </row>
    <row r="35" spans="1:7" ht="12.95" customHeight="1">
      <c r="A35" s="14" t="s">
        <v>110</v>
      </c>
      <c r="B35" s="15" t="s">
        <v>111</v>
      </c>
      <c r="C35" s="12" t="s">
        <v>53</v>
      </c>
      <c r="D35" s="12" t="s">
        <v>53</v>
      </c>
      <c r="E35" s="16"/>
      <c r="F35" s="17">
        <v>2155.5500000000002</v>
      </c>
      <c r="G35" s="18">
        <v>5.5800000000000002E-2</v>
      </c>
    </row>
    <row r="36" spans="1:7" ht="12.95" customHeight="1">
      <c r="A36" s="1"/>
      <c r="B36" s="11" t="s">
        <v>103</v>
      </c>
      <c r="C36" s="12" t="s">
        <v>53</v>
      </c>
      <c r="D36" s="12" t="s">
        <v>53</v>
      </c>
      <c r="E36" s="12" t="s">
        <v>53</v>
      </c>
      <c r="F36" s="19">
        <v>15591.14</v>
      </c>
      <c r="G36" s="20">
        <v>0.4037</v>
      </c>
    </row>
    <row r="37" spans="1:7" ht="12.95" customHeight="1">
      <c r="A37" s="1"/>
      <c r="B37" s="21" t="s">
        <v>108</v>
      </c>
      <c r="C37" s="22" t="s">
        <v>53</v>
      </c>
      <c r="D37" s="2" t="s">
        <v>53</v>
      </c>
      <c r="E37" s="22" t="s">
        <v>53</v>
      </c>
      <c r="F37" s="19">
        <v>15591.14</v>
      </c>
      <c r="G37" s="20">
        <v>0.4037</v>
      </c>
    </row>
    <row r="38" spans="1:7" ht="12.95" customHeight="1">
      <c r="A38" s="1"/>
      <c r="B38" s="21" t="s">
        <v>112</v>
      </c>
      <c r="C38" s="12" t="s">
        <v>53</v>
      </c>
      <c r="D38" s="2" t="s">
        <v>53</v>
      </c>
      <c r="E38" s="12" t="s">
        <v>53</v>
      </c>
      <c r="F38" s="23">
        <v>-12673.24</v>
      </c>
      <c r="G38" s="20">
        <v>-0.32829999999999998</v>
      </c>
    </row>
    <row r="39" spans="1:7" ht="12.95" customHeight="1">
      <c r="A39" s="1"/>
      <c r="B39" s="24" t="s">
        <v>113</v>
      </c>
      <c r="C39" s="25" t="s">
        <v>53</v>
      </c>
      <c r="D39" s="25" t="s">
        <v>53</v>
      </c>
      <c r="E39" s="25" t="s">
        <v>53</v>
      </c>
      <c r="F39" s="26">
        <v>38618.400000000001</v>
      </c>
      <c r="G39" s="27">
        <v>1</v>
      </c>
    </row>
    <row r="40" spans="1:7" ht="12.95" customHeight="1">
      <c r="A40" s="1"/>
      <c r="B40" s="5" t="s">
        <v>53</v>
      </c>
      <c r="C40" s="1"/>
      <c r="D40" s="1"/>
      <c r="E40" s="1"/>
      <c r="F40" s="1"/>
      <c r="G40" s="1"/>
    </row>
    <row r="41" spans="1:7" ht="12.95" customHeight="1">
      <c r="A41" s="1"/>
      <c r="B41" s="3" t="s">
        <v>692</v>
      </c>
      <c r="C41" s="1"/>
      <c r="D41" s="1"/>
      <c r="E41" s="1"/>
      <c r="F41" s="1"/>
      <c r="G41" s="1"/>
    </row>
    <row r="42" spans="1:7" ht="12.95" customHeight="1">
      <c r="A42" s="1"/>
      <c r="B42" s="3" t="s">
        <v>115</v>
      </c>
      <c r="C42" s="1"/>
      <c r="D42" s="1"/>
      <c r="E42" s="1"/>
      <c r="F42" s="1"/>
      <c r="G42" s="1"/>
    </row>
    <row r="43" spans="1:7" ht="12.95" customHeight="1">
      <c r="A43" s="1"/>
      <c r="B43" s="3" t="s">
        <v>116</v>
      </c>
      <c r="C43" s="1"/>
      <c r="D43" s="1"/>
      <c r="E43" s="1"/>
      <c r="F43" s="1"/>
      <c r="G43" s="1"/>
    </row>
    <row r="44" spans="1:7" ht="12.95" customHeight="1">
      <c r="A44" s="1"/>
      <c r="B44" s="3" t="s">
        <v>53</v>
      </c>
      <c r="C44" s="1"/>
      <c r="D44" s="1"/>
      <c r="E44" s="1"/>
      <c r="F44" s="1"/>
      <c r="G44" s="1"/>
    </row>
    <row r="45" spans="1:7" ht="12.95" customHeight="1">
      <c r="A45" s="1"/>
      <c r="B45" s="3" t="s">
        <v>53</v>
      </c>
      <c r="C45" s="1"/>
      <c r="D45" s="1"/>
      <c r="E45" s="1"/>
      <c r="F45" s="1"/>
      <c r="G45" s="1"/>
    </row>
    <row r="46" spans="1:7">
      <c r="B46" s="35" t="s">
        <v>3147</v>
      </c>
      <c r="C46" s="35"/>
      <c r="D46" s="36"/>
      <c r="E46" s="37"/>
      <c r="F46" s="37"/>
    </row>
    <row r="47" spans="1:7">
      <c r="B47" s="35"/>
      <c r="C47" s="35"/>
      <c r="D47" s="36"/>
      <c r="E47" s="37"/>
      <c r="F47" s="38" t="s">
        <v>3148</v>
      </c>
    </row>
    <row r="48" spans="1:7" ht="36">
      <c r="B48" s="39" t="s">
        <v>3149</v>
      </c>
      <c r="C48" s="39" t="s">
        <v>56</v>
      </c>
      <c r="D48" s="40" t="s">
        <v>3150</v>
      </c>
      <c r="E48" s="40" t="s">
        <v>3220</v>
      </c>
      <c r="F48" s="40" t="s">
        <v>3151</v>
      </c>
    </row>
    <row r="49" spans="2:6">
      <c r="B49" s="41" t="s">
        <v>3157</v>
      </c>
      <c r="C49" s="42" t="s">
        <v>3158</v>
      </c>
      <c r="D49" s="43">
        <v>841.44688355000005</v>
      </c>
      <c r="E49" s="44">
        <v>2.1788755765454162E-2</v>
      </c>
      <c r="F49" s="43">
        <v>3470.2121917999998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26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613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614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1640</v>
      </c>
      <c r="B7" s="15" t="s">
        <v>1641</v>
      </c>
      <c r="C7" s="12" t="s">
        <v>53</v>
      </c>
      <c r="D7" s="12" t="s">
        <v>53</v>
      </c>
      <c r="E7" s="16">
        <v>82500</v>
      </c>
      <c r="F7" s="17">
        <v>3379.12</v>
      </c>
      <c r="G7" s="18">
        <v>0.15770000000000001</v>
      </c>
    </row>
    <row r="8" spans="1:7" ht="12.95" customHeight="1">
      <c r="A8" s="14" t="s">
        <v>1642</v>
      </c>
      <c r="B8" s="15" t="s">
        <v>1643</v>
      </c>
      <c r="C8" s="12" t="s">
        <v>53</v>
      </c>
      <c r="D8" s="12" t="s">
        <v>53</v>
      </c>
      <c r="E8" s="16">
        <v>49500</v>
      </c>
      <c r="F8" s="17">
        <v>2075.63</v>
      </c>
      <c r="G8" s="18">
        <v>9.69E-2</v>
      </c>
    </row>
    <row r="9" spans="1:7" ht="12.95" customHeight="1">
      <c r="A9" s="1"/>
      <c r="B9" s="11" t="s">
        <v>103</v>
      </c>
      <c r="C9" s="12" t="s">
        <v>53</v>
      </c>
      <c r="D9" s="12" t="s">
        <v>53</v>
      </c>
      <c r="E9" s="12" t="s">
        <v>53</v>
      </c>
      <c r="F9" s="19">
        <v>5454.75</v>
      </c>
      <c r="G9" s="20">
        <v>0.25459999999999999</v>
      </c>
    </row>
    <row r="10" spans="1:7" ht="12.95" customHeight="1">
      <c r="A10" s="1"/>
      <c r="B10" s="21" t="s">
        <v>108</v>
      </c>
      <c r="C10" s="22" t="s">
        <v>53</v>
      </c>
      <c r="D10" s="2" t="s">
        <v>53</v>
      </c>
      <c r="E10" s="22" t="s">
        <v>53</v>
      </c>
      <c r="F10" s="19">
        <v>5454.75</v>
      </c>
      <c r="G10" s="20">
        <v>0.25459999999999999</v>
      </c>
    </row>
    <row r="11" spans="1:7" ht="12.95" customHeight="1">
      <c r="A11" s="1"/>
      <c r="B11" s="11" t="s">
        <v>61</v>
      </c>
      <c r="C11" s="12" t="s">
        <v>53</v>
      </c>
      <c r="D11" s="12" t="s">
        <v>53</v>
      </c>
      <c r="E11" s="12" t="s">
        <v>53</v>
      </c>
      <c r="F11" s="1"/>
      <c r="G11" s="13" t="s">
        <v>53</v>
      </c>
    </row>
    <row r="12" spans="1:7" ht="12.95" customHeight="1">
      <c r="A12" s="1"/>
      <c r="B12" s="11" t="s">
        <v>62</v>
      </c>
      <c r="C12" s="12" t="s">
        <v>53</v>
      </c>
      <c r="D12" s="12" t="s">
        <v>53</v>
      </c>
      <c r="E12" s="12" t="s">
        <v>53</v>
      </c>
      <c r="F12" s="1"/>
      <c r="G12" s="13" t="s">
        <v>53</v>
      </c>
    </row>
    <row r="13" spans="1:7" ht="12.95" customHeight="1">
      <c r="A13" s="14" t="s">
        <v>1644</v>
      </c>
      <c r="B13" s="15" t="s">
        <v>1645</v>
      </c>
      <c r="C13" s="12" t="s">
        <v>1646</v>
      </c>
      <c r="D13" s="12" t="s">
        <v>66</v>
      </c>
      <c r="E13" s="16">
        <v>187</v>
      </c>
      <c r="F13" s="17">
        <v>1889.39</v>
      </c>
      <c r="G13" s="18">
        <v>8.8200000000000001E-2</v>
      </c>
    </row>
    <row r="14" spans="1:7" ht="12.95" customHeight="1">
      <c r="A14" s="14" t="s">
        <v>1595</v>
      </c>
      <c r="B14" s="15" t="s">
        <v>1596</v>
      </c>
      <c r="C14" s="12" t="s">
        <v>1597</v>
      </c>
      <c r="D14" s="12" t="s">
        <v>66</v>
      </c>
      <c r="E14" s="16">
        <v>160</v>
      </c>
      <c r="F14" s="17">
        <v>1602.46</v>
      </c>
      <c r="G14" s="18">
        <v>7.4800000000000005E-2</v>
      </c>
    </row>
    <row r="15" spans="1:7" ht="12.95" customHeight="1">
      <c r="A15" s="14" t="s">
        <v>1647</v>
      </c>
      <c r="B15" s="15" t="s">
        <v>3131</v>
      </c>
      <c r="C15" s="12" t="s">
        <v>1648</v>
      </c>
      <c r="D15" s="12" t="s">
        <v>66</v>
      </c>
      <c r="E15" s="16">
        <v>15</v>
      </c>
      <c r="F15" s="17">
        <v>1530.25</v>
      </c>
      <c r="G15" s="18">
        <v>7.1400000000000005E-2</v>
      </c>
    </row>
    <row r="16" spans="1:7" ht="12.95" customHeight="1">
      <c r="A16" s="14" t="s">
        <v>1571</v>
      </c>
      <c r="B16" s="15" t="s">
        <v>1572</v>
      </c>
      <c r="C16" s="12" t="s">
        <v>1573</v>
      </c>
      <c r="D16" s="12" t="s">
        <v>66</v>
      </c>
      <c r="E16" s="16">
        <v>150</v>
      </c>
      <c r="F16" s="17">
        <v>1510.69</v>
      </c>
      <c r="G16" s="18">
        <v>7.0499999999999993E-2</v>
      </c>
    </row>
    <row r="17" spans="1:7" ht="12.95" customHeight="1">
      <c r="A17" s="14" t="s">
        <v>1574</v>
      </c>
      <c r="B17" s="15" t="s">
        <v>1575</v>
      </c>
      <c r="C17" s="12" t="s">
        <v>1576</v>
      </c>
      <c r="D17" s="12" t="s">
        <v>66</v>
      </c>
      <c r="E17" s="16">
        <v>150</v>
      </c>
      <c r="F17" s="17">
        <v>1508.59</v>
      </c>
      <c r="G17" s="18">
        <v>7.0400000000000004E-2</v>
      </c>
    </row>
    <row r="18" spans="1:7" ht="12.95" customHeight="1">
      <c r="A18" s="14" t="s">
        <v>1649</v>
      </c>
      <c r="B18" s="15" t="s">
        <v>1650</v>
      </c>
      <c r="C18" s="12" t="s">
        <v>1651</v>
      </c>
      <c r="D18" s="12" t="s">
        <v>1652</v>
      </c>
      <c r="E18" s="16">
        <v>100</v>
      </c>
      <c r="F18" s="17">
        <v>1008.15</v>
      </c>
      <c r="G18" s="18">
        <v>4.7100000000000003E-2</v>
      </c>
    </row>
    <row r="19" spans="1:7" ht="12.95" customHeight="1">
      <c r="A19" s="14" t="s">
        <v>1628</v>
      </c>
      <c r="B19" s="15" t="s">
        <v>3128</v>
      </c>
      <c r="C19" s="12" t="s">
        <v>1629</v>
      </c>
      <c r="D19" s="12" t="s">
        <v>746</v>
      </c>
      <c r="E19" s="16">
        <v>50</v>
      </c>
      <c r="F19" s="17">
        <v>502.07</v>
      </c>
      <c r="G19" s="18">
        <v>2.3400000000000001E-2</v>
      </c>
    </row>
    <row r="20" spans="1:7" ht="12.95" customHeight="1">
      <c r="A20" s="14" t="s">
        <v>731</v>
      </c>
      <c r="B20" s="15" t="s">
        <v>732</v>
      </c>
      <c r="C20" s="12" t="s">
        <v>733</v>
      </c>
      <c r="D20" s="12" t="s">
        <v>66</v>
      </c>
      <c r="E20" s="16">
        <v>50</v>
      </c>
      <c r="F20" s="17">
        <v>501.96</v>
      </c>
      <c r="G20" s="18">
        <v>2.3400000000000001E-2</v>
      </c>
    </row>
    <row r="21" spans="1:7" ht="12.95" customHeight="1">
      <c r="A21" s="14" t="s">
        <v>1632</v>
      </c>
      <c r="B21" s="15" t="s">
        <v>1633</v>
      </c>
      <c r="C21" s="12" t="s">
        <v>1634</v>
      </c>
      <c r="D21" s="12" t="s">
        <v>66</v>
      </c>
      <c r="E21" s="16">
        <v>40</v>
      </c>
      <c r="F21" s="17">
        <v>401.09</v>
      </c>
      <c r="G21" s="18">
        <v>1.8700000000000001E-2</v>
      </c>
    </row>
    <row r="22" spans="1:7" ht="12.95" customHeight="1">
      <c r="A22" s="14" t="s">
        <v>1653</v>
      </c>
      <c r="B22" s="15" t="s">
        <v>1654</v>
      </c>
      <c r="C22" s="12" t="s">
        <v>1655</v>
      </c>
      <c r="D22" s="12" t="s">
        <v>133</v>
      </c>
      <c r="E22" s="16">
        <v>350000</v>
      </c>
      <c r="F22" s="17">
        <v>353.68</v>
      </c>
      <c r="G22" s="18">
        <v>1.6500000000000001E-2</v>
      </c>
    </row>
    <row r="23" spans="1:7" ht="12.95" customHeight="1">
      <c r="A23" s="14" t="s">
        <v>1553</v>
      </c>
      <c r="B23" s="15" t="s">
        <v>1554</v>
      </c>
      <c r="C23" s="12" t="s">
        <v>1555</v>
      </c>
      <c r="D23" s="12" t="s">
        <v>66</v>
      </c>
      <c r="E23" s="16">
        <v>25</v>
      </c>
      <c r="F23" s="17">
        <v>250.41</v>
      </c>
      <c r="G23" s="18">
        <v>1.17E-2</v>
      </c>
    </row>
    <row r="24" spans="1:7" ht="12.95" customHeight="1">
      <c r="A24" s="14" t="s">
        <v>1656</v>
      </c>
      <c r="B24" s="15" t="s">
        <v>1657</v>
      </c>
      <c r="C24" s="12" t="s">
        <v>1658</v>
      </c>
      <c r="D24" s="12" t="s">
        <v>66</v>
      </c>
      <c r="E24" s="16">
        <v>15</v>
      </c>
      <c r="F24" s="17">
        <v>151.79</v>
      </c>
      <c r="G24" s="18">
        <v>7.1000000000000004E-3</v>
      </c>
    </row>
    <row r="25" spans="1:7" ht="12.95" customHeight="1">
      <c r="A25" s="14" t="s">
        <v>1620</v>
      </c>
      <c r="B25" s="15" t="s">
        <v>1621</v>
      </c>
      <c r="C25" s="12" t="s">
        <v>1622</v>
      </c>
      <c r="D25" s="12" t="s">
        <v>66</v>
      </c>
      <c r="E25" s="16">
        <v>10</v>
      </c>
      <c r="F25" s="17">
        <v>100.79</v>
      </c>
      <c r="G25" s="18">
        <v>4.7000000000000002E-3</v>
      </c>
    </row>
    <row r="26" spans="1:7" ht="12.95" customHeight="1">
      <c r="A26" s="14" t="s">
        <v>1173</v>
      </c>
      <c r="B26" s="15" t="s">
        <v>1174</v>
      </c>
      <c r="C26" s="12" t="s">
        <v>1175</v>
      </c>
      <c r="D26" s="12" t="s">
        <v>66</v>
      </c>
      <c r="E26" s="16">
        <v>10</v>
      </c>
      <c r="F26" s="17">
        <v>100.42</v>
      </c>
      <c r="G26" s="18">
        <v>4.7000000000000002E-3</v>
      </c>
    </row>
    <row r="27" spans="1:7" ht="12.95" customHeight="1">
      <c r="A27" s="14" t="s">
        <v>1659</v>
      </c>
      <c r="B27" s="15" t="s">
        <v>1660</v>
      </c>
      <c r="C27" s="12" t="s">
        <v>1661</v>
      </c>
      <c r="D27" s="12" t="s">
        <v>624</v>
      </c>
      <c r="E27" s="16">
        <v>10000</v>
      </c>
      <c r="F27" s="17">
        <v>100.3</v>
      </c>
      <c r="G27" s="18">
        <v>4.7000000000000002E-3</v>
      </c>
    </row>
    <row r="28" spans="1:7" ht="12.95" customHeight="1">
      <c r="A28" s="1"/>
      <c r="B28" s="11" t="s">
        <v>103</v>
      </c>
      <c r="C28" s="12" t="s">
        <v>53</v>
      </c>
      <c r="D28" s="12" t="s">
        <v>53</v>
      </c>
      <c r="E28" s="12" t="s">
        <v>53</v>
      </c>
      <c r="F28" s="19">
        <v>11512.04</v>
      </c>
      <c r="G28" s="20">
        <v>0.5373</v>
      </c>
    </row>
    <row r="29" spans="1:7" ht="12.95" customHeight="1">
      <c r="A29" s="1"/>
      <c r="B29" s="11" t="s">
        <v>104</v>
      </c>
      <c r="C29" s="12" t="s">
        <v>53</v>
      </c>
      <c r="D29" s="12" t="s">
        <v>53</v>
      </c>
      <c r="E29" s="12" t="s">
        <v>53</v>
      </c>
      <c r="F29" s="1"/>
      <c r="G29" s="13" t="s">
        <v>53</v>
      </c>
    </row>
    <row r="30" spans="1:7" ht="12.95" customHeight="1">
      <c r="A30" s="14" t="s">
        <v>1662</v>
      </c>
      <c r="B30" s="15" t="s">
        <v>1663</v>
      </c>
      <c r="C30" s="12" t="s">
        <v>1664</v>
      </c>
      <c r="D30" s="12" t="s">
        <v>66</v>
      </c>
      <c r="E30" s="16">
        <v>150</v>
      </c>
      <c r="F30" s="17">
        <v>1502.14</v>
      </c>
      <c r="G30" s="18">
        <v>7.0099999999999996E-2</v>
      </c>
    </row>
    <row r="31" spans="1:7" ht="12.95" customHeight="1">
      <c r="A31" s="1"/>
      <c r="B31" s="11" t="s">
        <v>103</v>
      </c>
      <c r="C31" s="12" t="s">
        <v>53</v>
      </c>
      <c r="D31" s="12" t="s">
        <v>53</v>
      </c>
      <c r="E31" s="12" t="s">
        <v>53</v>
      </c>
      <c r="F31" s="19">
        <v>1502.14</v>
      </c>
      <c r="G31" s="20">
        <v>7.0099999999999996E-2</v>
      </c>
    </row>
    <row r="32" spans="1:7" ht="12.95" customHeight="1">
      <c r="A32" s="1"/>
      <c r="B32" s="21" t="s">
        <v>108</v>
      </c>
      <c r="C32" s="22" t="s">
        <v>53</v>
      </c>
      <c r="D32" s="2" t="s">
        <v>53</v>
      </c>
      <c r="E32" s="22" t="s">
        <v>53</v>
      </c>
      <c r="F32" s="19">
        <v>13014.18</v>
      </c>
      <c r="G32" s="20">
        <v>0.60740000000000005</v>
      </c>
    </row>
    <row r="33" spans="1:7" ht="12.95" customHeight="1">
      <c r="A33" s="1"/>
      <c r="B33" s="11" t="s">
        <v>462</v>
      </c>
      <c r="C33" s="12" t="s">
        <v>53</v>
      </c>
      <c r="D33" s="12" t="s">
        <v>53</v>
      </c>
      <c r="E33" s="12" t="s">
        <v>53</v>
      </c>
      <c r="F33" s="1"/>
      <c r="G33" s="13" t="s">
        <v>53</v>
      </c>
    </row>
    <row r="34" spans="1:7" ht="12.95" customHeight="1">
      <c r="A34" s="1"/>
      <c r="B34" s="11" t="s">
        <v>463</v>
      </c>
      <c r="C34" s="12" t="s">
        <v>53</v>
      </c>
      <c r="D34" s="12" t="s">
        <v>53</v>
      </c>
      <c r="E34" s="12" t="s">
        <v>53</v>
      </c>
      <c r="F34" s="1"/>
      <c r="G34" s="13" t="s">
        <v>53</v>
      </c>
    </row>
    <row r="35" spans="1:7" ht="12.95" customHeight="1">
      <c r="A35" s="14" t="s">
        <v>1589</v>
      </c>
      <c r="B35" s="15" t="s">
        <v>1590</v>
      </c>
      <c r="C35" s="12" t="s">
        <v>1591</v>
      </c>
      <c r="D35" s="12" t="s">
        <v>471</v>
      </c>
      <c r="E35" s="16">
        <v>530</v>
      </c>
      <c r="F35" s="17">
        <v>528.98</v>
      </c>
      <c r="G35" s="18">
        <v>2.47E-2</v>
      </c>
    </row>
    <row r="36" spans="1:7" ht="12.95" customHeight="1">
      <c r="A36" s="14" t="s">
        <v>1586</v>
      </c>
      <c r="B36" s="15" t="s">
        <v>1587</v>
      </c>
      <c r="C36" s="12" t="s">
        <v>1588</v>
      </c>
      <c r="D36" s="12" t="s">
        <v>471</v>
      </c>
      <c r="E36" s="16">
        <v>500</v>
      </c>
      <c r="F36" s="17">
        <v>498.13</v>
      </c>
      <c r="G36" s="18">
        <v>2.3199999999999998E-2</v>
      </c>
    </row>
    <row r="37" spans="1:7" ht="12.95" customHeight="1">
      <c r="A37" s="14" t="s">
        <v>1665</v>
      </c>
      <c r="B37" s="15" t="s">
        <v>1666</v>
      </c>
      <c r="C37" s="12" t="s">
        <v>1667</v>
      </c>
      <c r="D37" s="12" t="s">
        <v>471</v>
      </c>
      <c r="E37" s="16">
        <v>270</v>
      </c>
      <c r="F37" s="17">
        <v>261.37</v>
      </c>
      <c r="G37" s="18">
        <v>1.2200000000000001E-2</v>
      </c>
    </row>
    <row r="38" spans="1:7" ht="12.95" customHeight="1">
      <c r="A38" s="1"/>
      <c r="B38" s="11" t="s">
        <v>103</v>
      </c>
      <c r="C38" s="12" t="s">
        <v>53</v>
      </c>
      <c r="D38" s="12" t="s">
        <v>53</v>
      </c>
      <c r="E38" s="12" t="s">
        <v>53</v>
      </c>
      <c r="F38" s="19">
        <v>1288.48</v>
      </c>
      <c r="G38" s="20">
        <v>6.0100000000000001E-2</v>
      </c>
    </row>
    <row r="39" spans="1:7" ht="12.95" customHeight="1">
      <c r="A39" s="1"/>
      <c r="B39" s="21" t="s">
        <v>108</v>
      </c>
      <c r="C39" s="22" t="s">
        <v>53</v>
      </c>
      <c r="D39" s="2" t="s">
        <v>53</v>
      </c>
      <c r="E39" s="22" t="s">
        <v>53</v>
      </c>
      <c r="F39" s="19">
        <v>1288.48</v>
      </c>
      <c r="G39" s="20">
        <v>6.0100000000000001E-2</v>
      </c>
    </row>
    <row r="40" spans="1:7" ht="12.95" customHeight="1">
      <c r="A40" s="1"/>
      <c r="B40" s="11" t="s">
        <v>109</v>
      </c>
      <c r="C40" s="12" t="s">
        <v>53</v>
      </c>
      <c r="D40" s="12" t="s">
        <v>53</v>
      </c>
      <c r="E40" s="12" t="s">
        <v>53</v>
      </c>
      <c r="F40" s="1"/>
      <c r="G40" s="13" t="s">
        <v>53</v>
      </c>
    </row>
    <row r="41" spans="1:7" ht="12.95" customHeight="1">
      <c r="A41" s="14" t="s">
        <v>110</v>
      </c>
      <c r="B41" s="15" t="s">
        <v>111</v>
      </c>
      <c r="C41" s="12" t="s">
        <v>53</v>
      </c>
      <c r="D41" s="12" t="s">
        <v>53</v>
      </c>
      <c r="E41" s="16"/>
      <c r="F41" s="17">
        <v>351.36</v>
      </c>
      <c r="G41" s="18">
        <v>1.6400000000000001E-2</v>
      </c>
    </row>
    <row r="42" spans="1:7" ht="12.95" customHeight="1">
      <c r="A42" s="1"/>
      <c r="B42" s="11" t="s">
        <v>103</v>
      </c>
      <c r="C42" s="12" t="s">
        <v>53</v>
      </c>
      <c r="D42" s="12" t="s">
        <v>53</v>
      </c>
      <c r="E42" s="12" t="s">
        <v>53</v>
      </c>
      <c r="F42" s="19">
        <v>351.36</v>
      </c>
      <c r="G42" s="20">
        <v>1.6400000000000001E-2</v>
      </c>
    </row>
    <row r="43" spans="1:7" ht="12.95" customHeight="1">
      <c r="A43" s="1"/>
      <c r="B43" s="21" t="s">
        <v>108</v>
      </c>
      <c r="C43" s="22" t="s">
        <v>53</v>
      </c>
      <c r="D43" s="2" t="s">
        <v>53</v>
      </c>
      <c r="E43" s="22" t="s">
        <v>53</v>
      </c>
      <c r="F43" s="19">
        <v>351.36</v>
      </c>
      <c r="G43" s="20">
        <v>1.6400000000000001E-2</v>
      </c>
    </row>
    <row r="44" spans="1:7" ht="12.95" customHeight="1">
      <c r="A44" s="1"/>
      <c r="B44" s="21" t="s">
        <v>112</v>
      </c>
      <c r="C44" s="12" t="s">
        <v>53</v>
      </c>
      <c r="D44" s="2" t="s">
        <v>53</v>
      </c>
      <c r="E44" s="12" t="s">
        <v>53</v>
      </c>
      <c r="F44" s="23">
        <v>1316.89</v>
      </c>
      <c r="G44" s="20">
        <v>6.1499999999999999E-2</v>
      </c>
    </row>
    <row r="45" spans="1:7" ht="12.95" customHeight="1">
      <c r="A45" s="1"/>
      <c r="B45" s="24" t="s">
        <v>113</v>
      </c>
      <c r="C45" s="25" t="s">
        <v>53</v>
      </c>
      <c r="D45" s="25" t="s">
        <v>53</v>
      </c>
      <c r="E45" s="25" t="s">
        <v>53</v>
      </c>
      <c r="F45" s="26">
        <v>21425.66</v>
      </c>
      <c r="G45" s="27">
        <v>1</v>
      </c>
    </row>
    <row r="46" spans="1:7" ht="12.95" customHeight="1">
      <c r="A46" s="1"/>
      <c r="B46" s="5" t="s">
        <v>53</v>
      </c>
      <c r="C46" s="1"/>
      <c r="D46" s="1"/>
      <c r="E46" s="1"/>
      <c r="F46" s="1"/>
      <c r="G46" s="1"/>
    </row>
    <row r="47" spans="1:7" ht="12.95" customHeight="1">
      <c r="A47" s="1"/>
      <c r="B47" s="3" t="s">
        <v>692</v>
      </c>
      <c r="C47" s="1"/>
      <c r="D47" s="1"/>
      <c r="E47" s="1"/>
      <c r="F47" s="1"/>
      <c r="G47" s="1"/>
    </row>
    <row r="48" spans="1:7" ht="12.95" customHeight="1">
      <c r="A48" s="1"/>
      <c r="B48" s="3" t="s">
        <v>115</v>
      </c>
      <c r="C48" s="1"/>
      <c r="D48" s="1"/>
      <c r="E48" s="1"/>
      <c r="F48" s="1"/>
      <c r="G48" s="1"/>
    </row>
    <row r="49" spans="1:7" ht="12.95" customHeight="1">
      <c r="A49" s="1"/>
      <c r="B49" s="3" t="s">
        <v>116</v>
      </c>
      <c r="C49" s="1"/>
      <c r="D49" s="1"/>
      <c r="E49" s="1"/>
      <c r="F49" s="1"/>
      <c r="G49" s="1"/>
    </row>
    <row r="50" spans="1:7" ht="12.95" customHeight="1">
      <c r="A50" s="1"/>
      <c r="B50" s="3" t="s">
        <v>53</v>
      </c>
      <c r="C50" s="1"/>
      <c r="D50" s="1"/>
      <c r="E50" s="1"/>
      <c r="F50" s="1"/>
      <c r="G50" s="1"/>
    </row>
    <row r="51" spans="1:7" ht="12.95" customHeight="1">
      <c r="A51" s="1"/>
      <c r="B51" s="3" t="s">
        <v>53</v>
      </c>
      <c r="C51" s="1"/>
      <c r="D51" s="1"/>
      <c r="E51" s="1"/>
      <c r="F51" s="1"/>
      <c r="G51" s="1"/>
    </row>
    <row r="52" spans="1:7">
      <c r="B52" s="35" t="s">
        <v>3147</v>
      </c>
      <c r="C52" s="35"/>
      <c r="D52" s="36"/>
      <c r="E52" s="37"/>
      <c r="F52" s="37"/>
    </row>
    <row r="53" spans="1:7">
      <c r="B53" s="35"/>
      <c r="C53" s="35"/>
      <c r="D53" s="36"/>
      <c r="E53" s="37"/>
      <c r="F53" s="38" t="s">
        <v>3148</v>
      </c>
    </row>
    <row r="54" spans="1:7" ht="36">
      <c r="B54" s="39" t="s">
        <v>3149</v>
      </c>
      <c r="C54" s="39" t="s">
        <v>56</v>
      </c>
      <c r="D54" s="40" t="s">
        <v>3150</v>
      </c>
      <c r="E54" s="40" t="s">
        <v>3220</v>
      </c>
      <c r="F54" s="40" t="s">
        <v>3151</v>
      </c>
    </row>
    <row r="55" spans="1:7">
      <c r="B55" s="41" t="s">
        <v>3159</v>
      </c>
      <c r="C55" s="42" t="s">
        <v>3160</v>
      </c>
      <c r="D55" s="43">
        <v>402.3</v>
      </c>
      <c r="E55" s="44">
        <v>1.8776552841197523E-2</v>
      </c>
      <c r="F55" s="43">
        <v>1636.5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27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613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614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1668</v>
      </c>
      <c r="B7" s="15" t="s">
        <v>1669</v>
      </c>
      <c r="C7" s="12" t="s">
        <v>53</v>
      </c>
      <c r="D7" s="12" t="s">
        <v>53</v>
      </c>
      <c r="E7" s="16">
        <v>2925</v>
      </c>
      <c r="F7" s="17">
        <v>35.86</v>
      </c>
      <c r="G7" s="18">
        <v>3.5799999999999998E-2</v>
      </c>
    </row>
    <row r="8" spans="1:7" ht="12.95" customHeight="1">
      <c r="A8" s="14" t="s">
        <v>1670</v>
      </c>
      <c r="B8" s="15" t="s">
        <v>1671</v>
      </c>
      <c r="C8" s="12" t="s">
        <v>53</v>
      </c>
      <c r="D8" s="12" t="s">
        <v>53</v>
      </c>
      <c r="E8" s="16">
        <v>525</v>
      </c>
      <c r="F8" s="17">
        <v>9.8000000000000007</v>
      </c>
      <c r="G8" s="18">
        <v>9.7999999999999997E-3</v>
      </c>
    </row>
    <row r="9" spans="1:7" ht="12.95" customHeight="1">
      <c r="A9" s="1"/>
      <c r="B9" s="11" t="s">
        <v>103</v>
      </c>
      <c r="C9" s="12" t="s">
        <v>53</v>
      </c>
      <c r="D9" s="12" t="s">
        <v>53</v>
      </c>
      <c r="E9" s="12" t="s">
        <v>53</v>
      </c>
      <c r="F9" s="19">
        <v>45.66</v>
      </c>
      <c r="G9" s="20">
        <v>4.5600000000000002E-2</v>
      </c>
    </row>
    <row r="10" spans="1:7" ht="12.95" customHeight="1">
      <c r="A10" s="1"/>
      <c r="B10" s="21" t="s">
        <v>108</v>
      </c>
      <c r="C10" s="22" t="s">
        <v>53</v>
      </c>
      <c r="D10" s="2" t="s">
        <v>53</v>
      </c>
      <c r="E10" s="22" t="s">
        <v>53</v>
      </c>
      <c r="F10" s="19">
        <v>45.66</v>
      </c>
      <c r="G10" s="20">
        <v>4.5600000000000002E-2</v>
      </c>
    </row>
    <row r="11" spans="1:7" ht="12.95" customHeight="1">
      <c r="A11" s="1"/>
      <c r="B11" s="11" t="s">
        <v>61</v>
      </c>
      <c r="C11" s="12" t="s">
        <v>53</v>
      </c>
      <c r="D11" s="12" t="s">
        <v>53</v>
      </c>
      <c r="E11" s="12" t="s">
        <v>53</v>
      </c>
      <c r="F11" s="1"/>
      <c r="G11" s="13" t="s">
        <v>53</v>
      </c>
    </row>
    <row r="12" spans="1:7" ht="12.95" customHeight="1">
      <c r="A12" s="1"/>
      <c r="B12" s="11" t="s">
        <v>62</v>
      </c>
      <c r="C12" s="12" t="s">
        <v>53</v>
      </c>
      <c r="D12" s="12" t="s">
        <v>53</v>
      </c>
      <c r="E12" s="12" t="s">
        <v>53</v>
      </c>
      <c r="F12" s="1"/>
      <c r="G12" s="13" t="s">
        <v>53</v>
      </c>
    </row>
    <row r="13" spans="1:7" ht="12.95" customHeight="1">
      <c r="A13" s="14" t="s">
        <v>1672</v>
      </c>
      <c r="B13" s="15" t="s">
        <v>1673</v>
      </c>
      <c r="C13" s="12" t="s">
        <v>1674</v>
      </c>
      <c r="D13" s="12" t="s">
        <v>66</v>
      </c>
      <c r="E13" s="16">
        <v>10</v>
      </c>
      <c r="F13" s="17">
        <v>101.26</v>
      </c>
      <c r="G13" s="18">
        <v>0.10100000000000001</v>
      </c>
    </row>
    <row r="14" spans="1:7" ht="12.95" customHeight="1">
      <c r="A14" s="14" t="s">
        <v>1644</v>
      </c>
      <c r="B14" s="15" t="s">
        <v>1645</v>
      </c>
      <c r="C14" s="12" t="s">
        <v>1646</v>
      </c>
      <c r="D14" s="12" t="s">
        <v>66</v>
      </c>
      <c r="E14" s="16">
        <v>10</v>
      </c>
      <c r="F14" s="17">
        <v>101.04</v>
      </c>
      <c r="G14" s="18">
        <v>0.1007</v>
      </c>
    </row>
    <row r="15" spans="1:7" ht="12.95" customHeight="1">
      <c r="A15" s="14" t="s">
        <v>1675</v>
      </c>
      <c r="B15" s="15" t="s">
        <v>1676</v>
      </c>
      <c r="C15" s="12" t="s">
        <v>1677</v>
      </c>
      <c r="D15" s="12" t="s">
        <v>66</v>
      </c>
      <c r="E15" s="16">
        <v>10</v>
      </c>
      <c r="F15" s="17">
        <v>100.59</v>
      </c>
      <c r="G15" s="18">
        <v>0.1003</v>
      </c>
    </row>
    <row r="16" spans="1:7" ht="12.95" customHeight="1">
      <c r="A16" s="14" t="s">
        <v>1678</v>
      </c>
      <c r="B16" s="15" t="s">
        <v>1679</v>
      </c>
      <c r="C16" s="12" t="s">
        <v>1680</v>
      </c>
      <c r="D16" s="12" t="s">
        <v>102</v>
      </c>
      <c r="E16" s="16">
        <v>10</v>
      </c>
      <c r="F16" s="17">
        <v>100.56</v>
      </c>
      <c r="G16" s="18">
        <v>0.1003</v>
      </c>
    </row>
    <row r="17" spans="1:7" ht="12.95" customHeight="1">
      <c r="A17" s="14" t="s">
        <v>731</v>
      </c>
      <c r="B17" s="15" t="s">
        <v>732</v>
      </c>
      <c r="C17" s="12" t="s">
        <v>733</v>
      </c>
      <c r="D17" s="12" t="s">
        <v>66</v>
      </c>
      <c r="E17" s="16">
        <v>9</v>
      </c>
      <c r="F17" s="17">
        <v>90.35</v>
      </c>
      <c r="G17" s="18">
        <v>9.01E-2</v>
      </c>
    </row>
    <row r="18" spans="1:7" ht="12.95" customHeight="1">
      <c r="A18" s="14" t="s">
        <v>1164</v>
      </c>
      <c r="B18" s="15" t="s">
        <v>1165</v>
      </c>
      <c r="C18" s="12" t="s">
        <v>1166</v>
      </c>
      <c r="D18" s="12" t="s">
        <v>102</v>
      </c>
      <c r="E18" s="16">
        <v>3</v>
      </c>
      <c r="F18" s="17">
        <v>75.12</v>
      </c>
      <c r="G18" s="18">
        <v>7.4899999999999994E-2</v>
      </c>
    </row>
    <row r="19" spans="1:7" ht="12.95" customHeight="1">
      <c r="A19" s="14" t="s">
        <v>1632</v>
      </c>
      <c r="B19" s="15" t="s">
        <v>1633</v>
      </c>
      <c r="C19" s="12" t="s">
        <v>1634</v>
      </c>
      <c r="D19" s="12" t="s">
        <v>66</v>
      </c>
      <c r="E19" s="16">
        <v>4</v>
      </c>
      <c r="F19" s="17">
        <v>40.11</v>
      </c>
      <c r="G19" s="18">
        <v>0.04</v>
      </c>
    </row>
    <row r="20" spans="1:7" ht="12.95" customHeight="1">
      <c r="A20" s="1"/>
      <c r="B20" s="11" t="s">
        <v>103</v>
      </c>
      <c r="C20" s="12" t="s">
        <v>53</v>
      </c>
      <c r="D20" s="12" t="s">
        <v>53</v>
      </c>
      <c r="E20" s="12" t="s">
        <v>53</v>
      </c>
      <c r="F20" s="19">
        <v>609.03</v>
      </c>
      <c r="G20" s="20">
        <v>0.60729999999999995</v>
      </c>
    </row>
    <row r="21" spans="1:7" ht="12.95" customHeight="1">
      <c r="A21" s="1"/>
      <c r="B21" s="11" t="s">
        <v>104</v>
      </c>
      <c r="C21" s="12" t="s">
        <v>53</v>
      </c>
      <c r="D21" s="12" t="s">
        <v>53</v>
      </c>
      <c r="E21" s="12" t="s">
        <v>53</v>
      </c>
      <c r="F21" s="1"/>
      <c r="G21" s="13" t="s">
        <v>53</v>
      </c>
    </row>
    <row r="22" spans="1:7" ht="12.95" customHeight="1">
      <c r="A22" s="14" t="s">
        <v>625</v>
      </c>
      <c r="B22" s="15" t="s">
        <v>626</v>
      </c>
      <c r="C22" s="12" t="s">
        <v>627</v>
      </c>
      <c r="D22" s="12" t="s">
        <v>628</v>
      </c>
      <c r="E22" s="16">
        <v>8</v>
      </c>
      <c r="F22" s="17">
        <v>101.96</v>
      </c>
      <c r="G22" s="18">
        <v>0.1016</v>
      </c>
    </row>
    <row r="23" spans="1:7" ht="12.95" customHeight="1">
      <c r="A23" s="1"/>
      <c r="B23" s="11" t="s">
        <v>103</v>
      </c>
      <c r="C23" s="12" t="s">
        <v>53</v>
      </c>
      <c r="D23" s="12" t="s">
        <v>53</v>
      </c>
      <c r="E23" s="12" t="s">
        <v>53</v>
      </c>
      <c r="F23" s="19">
        <v>101.96</v>
      </c>
      <c r="G23" s="20">
        <v>0.1016</v>
      </c>
    </row>
    <row r="24" spans="1:7" ht="12.95" customHeight="1">
      <c r="A24" s="1"/>
      <c r="B24" s="21" t="s">
        <v>108</v>
      </c>
      <c r="C24" s="22" t="s">
        <v>53</v>
      </c>
      <c r="D24" s="2" t="s">
        <v>53</v>
      </c>
      <c r="E24" s="22" t="s">
        <v>53</v>
      </c>
      <c r="F24" s="19">
        <v>710.99</v>
      </c>
      <c r="G24" s="20">
        <v>0.70889999999999997</v>
      </c>
    </row>
    <row r="25" spans="1:7" ht="12.95" customHeight="1">
      <c r="A25" s="1"/>
      <c r="B25" s="11" t="s">
        <v>109</v>
      </c>
      <c r="C25" s="12" t="s">
        <v>53</v>
      </c>
      <c r="D25" s="12" t="s">
        <v>53</v>
      </c>
      <c r="E25" s="12" t="s">
        <v>53</v>
      </c>
      <c r="F25" s="1"/>
      <c r="G25" s="13" t="s">
        <v>53</v>
      </c>
    </row>
    <row r="26" spans="1:7" ht="12.95" customHeight="1">
      <c r="A26" s="14" t="s">
        <v>110</v>
      </c>
      <c r="B26" s="15" t="s">
        <v>111</v>
      </c>
      <c r="C26" s="12" t="s">
        <v>53</v>
      </c>
      <c r="D26" s="12" t="s">
        <v>53</v>
      </c>
      <c r="E26" s="16"/>
      <c r="F26" s="17">
        <v>220.05</v>
      </c>
      <c r="G26" s="18">
        <v>0.21940000000000001</v>
      </c>
    </row>
    <row r="27" spans="1:7" ht="12.95" customHeight="1">
      <c r="A27" s="1"/>
      <c r="B27" s="11" t="s">
        <v>103</v>
      </c>
      <c r="C27" s="12" t="s">
        <v>53</v>
      </c>
      <c r="D27" s="12" t="s">
        <v>53</v>
      </c>
      <c r="E27" s="12" t="s">
        <v>53</v>
      </c>
      <c r="F27" s="19">
        <v>220.05</v>
      </c>
      <c r="G27" s="20">
        <v>0.21940000000000001</v>
      </c>
    </row>
    <row r="28" spans="1:7" ht="12.95" customHeight="1">
      <c r="A28" s="1"/>
      <c r="B28" s="21" t="s">
        <v>108</v>
      </c>
      <c r="C28" s="22" t="s">
        <v>53</v>
      </c>
      <c r="D28" s="2" t="s">
        <v>53</v>
      </c>
      <c r="E28" s="22" t="s">
        <v>53</v>
      </c>
      <c r="F28" s="19">
        <v>220.05</v>
      </c>
      <c r="G28" s="20">
        <v>0.21940000000000001</v>
      </c>
    </row>
    <row r="29" spans="1:7" ht="12.95" customHeight="1">
      <c r="A29" s="1"/>
      <c r="B29" s="21" t="s">
        <v>112</v>
      </c>
      <c r="C29" s="12" t="s">
        <v>53</v>
      </c>
      <c r="D29" s="2" t="s">
        <v>53</v>
      </c>
      <c r="E29" s="12" t="s">
        <v>53</v>
      </c>
      <c r="F29" s="23">
        <v>26.36</v>
      </c>
      <c r="G29" s="20">
        <v>2.6100000000000002E-2</v>
      </c>
    </row>
    <row r="30" spans="1:7" ht="12.95" customHeight="1">
      <c r="A30" s="1"/>
      <c r="B30" s="24" t="s">
        <v>113</v>
      </c>
      <c r="C30" s="25" t="s">
        <v>53</v>
      </c>
      <c r="D30" s="25" t="s">
        <v>53</v>
      </c>
      <c r="E30" s="25" t="s">
        <v>53</v>
      </c>
      <c r="F30" s="26">
        <v>1003.06</v>
      </c>
      <c r="G30" s="27">
        <v>1</v>
      </c>
    </row>
    <row r="31" spans="1:7" ht="12.95" customHeight="1">
      <c r="A31" s="1"/>
      <c r="B31" s="5" t="s">
        <v>53</v>
      </c>
      <c r="C31" s="1"/>
      <c r="D31" s="1"/>
      <c r="E31" s="1"/>
      <c r="F31" s="1"/>
      <c r="G31" s="1"/>
    </row>
    <row r="32" spans="1:7" ht="12.95" customHeight="1">
      <c r="A32" s="1"/>
      <c r="B32" s="3" t="s">
        <v>114</v>
      </c>
      <c r="C32" s="1"/>
      <c r="D32" s="1"/>
      <c r="E32" s="1"/>
      <c r="F32" s="1"/>
      <c r="G32" s="1"/>
    </row>
    <row r="33" spans="1:7" ht="12.95" customHeight="1">
      <c r="A33" s="1"/>
      <c r="B33" s="3" t="s">
        <v>115</v>
      </c>
      <c r="C33" s="1"/>
      <c r="D33" s="1"/>
      <c r="E33" s="1"/>
      <c r="F33" s="1"/>
      <c r="G33" s="1"/>
    </row>
    <row r="34" spans="1:7" ht="12.95" customHeight="1">
      <c r="A34" s="1"/>
      <c r="B34" s="3" t="s">
        <v>116</v>
      </c>
      <c r="C34" s="1"/>
      <c r="D34" s="1"/>
      <c r="E34" s="1"/>
      <c r="F34" s="1"/>
      <c r="G34" s="1"/>
    </row>
    <row r="35" spans="1:7" ht="12.95" customHeight="1">
      <c r="A35" s="1"/>
      <c r="B35" s="3" t="s">
        <v>53</v>
      </c>
      <c r="C35" s="1"/>
      <c r="D35" s="1"/>
      <c r="E35" s="1"/>
      <c r="F35" s="1"/>
      <c r="G35" s="1"/>
    </row>
    <row r="36" spans="1:7" ht="12.95" customHeight="1">
      <c r="A36" s="1"/>
      <c r="B36" s="3" t="s">
        <v>53</v>
      </c>
      <c r="C36" s="1"/>
      <c r="D36" s="1"/>
      <c r="E36" s="1"/>
      <c r="F36" s="1"/>
      <c r="G36" s="1"/>
    </row>
    <row r="37" spans="1:7" ht="12.95" customHeight="1">
      <c r="A37" s="1"/>
      <c r="B37" s="5"/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1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70</v>
      </c>
      <c r="B7" s="15" t="s">
        <v>71</v>
      </c>
      <c r="C7" s="12" t="s">
        <v>72</v>
      </c>
      <c r="D7" s="12" t="s">
        <v>66</v>
      </c>
      <c r="E7" s="16">
        <v>25</v>
      </c>
      <c r="F7" s="17">
        <v>289.38</v>
      </c>
      <c r="G7" s="18">
        <v>9.8699999999999996E-2</v>
      </c>
    </row>
    <row r="8" spans="1:7" ht="12.95" customHeight="1">
      <c r="A8" s="14" t="s">
        <v>117</v>
      </c>
      <c r="B8" s="15" t="s">
        <v>118</v>
      </c>
      <c r="C8" s="12" t="s">
        <v>119</v>
      </c>
      <c r="D8" s="12" t="s">
        <v>66</v>
      </c>
      <c r="E8" s="16">
        <v>25</v>
      </c>
      <c r="F8" s="17">
        <v>285.3</v>
      </c>
      <c r="G8" s="18">
        <v>9.7299999999999998E-2</v>
      </c>
    </row>
    <row r="9" spans="1:7" ht="12.95" customHeight="1">
      <c r="A9" s="14" t="s">
        <v>120</v>
      </c>
      <c r="B9" s="15" t="s">
        <v>121</v>
      </c>
      <c r="C9" s="12" t="s">
        <v>122</v>
      </c>
      <c r="D9" s="12" t="s">
        <v>66</v>
      </c>
      <c r="E9" s="16">
        <v>26</v>
      </c>
      <c r="F9" s="17">
        <v>267.41000000000003</v>
      </c>
      <c r="G9" s="18">
        <v>9.1200000000000003E-2</v>
      </c>
    </row>
    <row r="10" spans="1:7" ht="12.95" customHeight="1">
      <c r="A10" s="14" t="s">
        <v>80</v>
      </c>
      <c r="B10" s="15" t="s">
        <v>81</v>
      </c>
      <c r="C10" s="12" t="s">
        <v>82</v>
      </c>
      <c r="D10" s="12" t="s">
        <v>66</v>
      </c>
      <c r="E10" s="16">
        <v>27</v>
      </c>
      <c r="F10" s="17">
        <v>263.99</v>
      </c>
      <c r="G10" s="18">
        <v>9.01E-2</v>
      </c>
    </row>
    <row r="11" spans="1:7" ht="12.95" customHeight="1">
      <c r="A11" s="14" t="s">
        <v>123</v>
      </c>
      <c r="B11" s="15" t="s">
        <v>124</v>
      </c>
      <c r="C11" s="12" t="s">
        <v>125</v>
      </c>
      <c r="D11" s="12" t="s">
        <v>66</v>
      </c>
      <c r="E11" s="16">
        <v>26</v>
      </c>
      <c r="F11" s="17">
        <v>262</v>
      </c>
      <c r="G11" s="18">
        <v>8.9399999999999993E-2</v>
      </c>
    </row>
    <row r="12" spans="1:7" ht="12.95" customHeight="1">
      <c r="A12" s="14" t="s">
        <v>73</v>
      </c>
      <c r="B12" s="15" t="s">
        <v>74</v>
      </c>
      <c r="C12" s="12" t="s">
        <v>75</v>
      </c>
      <c r="D12" s="12" t="s">
        <v>76</v>
      </c>
      <c r="E12" s="16">
        <v>25</v>
      </c>
      <c r="F12" s="17">
        <v>260.57</v>
      </c>
      <c r="G12" s="18">
        <v>8.8900000000000007E-2</v>
      </c>
    </row>
    <row r="13" spans="1:7" ht="12.95" customHeight="1">
      <c r="A13" s="14" t="s">
        <v>89</v>
      </c>
      <c r="B13" s="15" t="s">
        <v>90</v>
      </c>
      <c r="C13" s="12" t="s">
        <v>91</v>
      </c>
      <c r="D13" s="12" t="s">
        <v>92</v>
      </c>
      <c r="E13" s="16">
        <v>22</v>
      </c>
      <c r="F13" s="17">
        <v>234.37</v>
      </c>
      <c r="G13" s="18">
        <v>7.9899999999999999E-2</v>
      </c>
    </row>
    <row r="14" spans="1:7" ht="12.95" customHeight="1">
      <c r="A14" s="14" t="s">
        <v>67</v>
      </c>
      <c r="B14" s="15" t="s">
        <v>68</v>
      </c>
      <c r="C14" s="12" t="s">
        <v>69</v>
      </c>
      <c r="D14" s="12" t="s">
        <v>66</v>
      </c>
      <c r="E14" s="16">
        <v>20</v>
      </c>
      <c r="F14" s="17">
        <v>227.41</v>
      </c>
      <c r="G14" s="18">
        <v>7.7600000000000002E-2</v>
      </c>
    </row>
    <row r="15" spans="1:7" ht="12.95" customHeight="1">
      <c r="A15" s="14" t="s">
        <v>126</v>
      </c>
      <c r="B15" s="15" t="s">
        <v>127</v>
      </c>
      <c r="C15" s="12" t="s">
        <v>128</v>
      </c>
      <c r="D15" s="12" t="s">
        <v>129</v>
      </c>
      <c r="E15" s="16">
        <v>19</v>
      </c>
      <c r="F15" s="17">
        <v>215.89</v>
      </c>
      <c r="G15" s="18">
        <v>7.3599999999999999E-2</v>
      </c>
    </row>
    <row r="16" spans="1:7" ht="12.95" customHeight="1">
      <c r="A16" s="14" t="s">
        <v>130</v>
      </c>
      <c r="B16" s="15" t="s">
        <v>131</v>
      </c>
      <c r="C16" s="12" t="s">
        <v>132</v>
      </c>
      <c r="D16" s="12" t="s">
        <v>133</v>
      </c>
      <c r="E16" s="16">
        <v>200000</v>
      </c>
      <c r="F16" s="17">
        <v>209.57</v>
      </c>
      <c r="G16" s="18">
        <v>7.1499999999999994E-2</v>
      </c>
    </row>
    <row r="17" spans="1:7" ht="12.95" customHeight="1">
      <c r="A17" s="14" t="s">
        <v>63</v>
      </c>
      <c r="B17" s="15" t="s">
        <v>64</v>
      </c>
      <c r="C17" s="12" t="s">
        <v>65</v>
      </c>
      <c r="D17" s="12" t="s">
        <v>66</v>
      </c>
      <c r="E17" s="16">
        <v>13</v>
      </c>
      <c r="F17" s="17">
        <v>148.32</v>
      </c>
      <c r="G17" s="18">
        <v>5.0599999999999999E-2</v>
      </c>
    </row>
    <row r="18" spans="1:7" ht="12.95" customHeight="1">
      <c r="A18" s="14" t="s">
        <v>77</v>
      </c>
      <c r="B18" s="15" t="s">
        <v>78</v>
      </c>
      <c r="C18" s="12" t="s">
        <v>79</v>
      </c>
      <c r="D18" s="12" t="s">
        <v>66</v>
      </c>
      <c r="E18" s="16">
        <v>12</v>
      </c>
      <c r="F18" s="17">
        <v>124.15</v>
      </c>
      <c r="G18" s="18">
        <v>4.2299999999999997E-2</v>
      </c>
    </row>
    <row r="19" spans="1:7" ht="12.95" customHeight="1">
      <c r="A19" s="14" t="s">
        <v>134</v>
      </c>
      <c r="B19" s="15" t="s">
        <v>135</v>
      </c>
      <c r="C19" s="12" t="s">
        <v>136</v>
      </c>
      <c r="D19" s="12" t="s">
        <v>76</v>
      </c>
      <c r="E19" s="16">
        <v>1</v>
      </c>
      <c r="F19" s="17">
        <v>10.29</v>
      </c>
      <c r="G19" s="18">
        <v>3.5000000000000001E-3</v>
      </c>
    </row>
    <row r="20" spans="1:7" ht="12.95" customHeight="1">
      <c r="A20" s="1"/>
      <c r="B20" s="11" t="s">
        <v>103</v>
      </c>
      <c r="C20" s="12" t="s">
        <v>53</v>
      </c>
      <c r="D20" s="12" t="s">
        <v>53</v>
      </c>
      <c r="E20" s="12" t="s">
        <v>53</v>
      </c>
      <c r="F20" s="19">
        <v>2798.65</v>
      </c>
      <c r="G20" s="20">
        <v>0.9546</v>
      </c>
    </row>
    <row r="21" spans="1:7" ht="12.95" customHeight="1">
      <c r="A21" s="1"/>
      <c r="B21" s="21" t="s">
        <v>104</v>
      </c>
      <c r="C21" s="2" t="s">
        <v>53</v>
      </c>
      <c r="D21" s="2" t="s">
        <v>53</v>
      </c>
      <c r="E21" s="2" t="s">
        <v>53</v>
      </c>
      <c r="F21" s="28" t="s">
        <v>137</v>
      </c>
      <c r="G21" s="29" t="s">
        <v>137</v>
      </c>
    </row>
    <row r="22" spans="1:7" ht="12.95" customHeight="1">
      <c r="A22" s="1"/>
      <c r="B22" s="21" t="s">
        <v>103</v>
      </c>
      <c r="C22" s="2" t="s">
        <v>53</v>
      </c>
      <c r="D22" s="2" t="s">
        <v>53</v>
      </c>
      <c r="E22" s="2" t="s">
        <v>53</v>
      </c>
      <c r="F22" s="28" t="s">
        <v>137</v>
      </c>
      <c r="G22" s="29" t="s">
        <v>137</v>
      </c>
    </row>
    <row r="23" spans="1:7" ht="12.95" customHeight="1">
      <c r="A23" s="1"/>
      <c r="B23" s="21" t="s">
        <v>108</v>
      </c>
      <c r="C23" s="22" t="s">
        <v>53</v>
      </c>
      <c r="D23" s="2" t="s">
        <v>53</v>
      </c>
      <c r="E23" s="22" t="s">
        <v>53</v>
      </c>
      <c r="F23" s="19">
        <v>2798.65</v>
      </c>
      <c r="G23" s="20">
        <v>0.9546</v>
      </c>
    </row>
    <row r="24" spans="1:7" ht="12.95" customHeight="1">
      <c r="A24" s="1"/>
      <c r="B24" s="11" t="s">
        <v>109</v>
      </c>
      <c r="C24" s="12" t="s">
        <v>53</v>
      </c>
      <c r="D24" s="12" t="s">
        <v>53</v>
      </c>
      <c r="E24" s="12" t="s">
        <v>53</v>
      </c>
      <c r="F24" s="1"/>
      <c r="G24" s="13" t="s">
        <v>53</v>
      </c>
    </row>
    <row r="25" spans="1:7" ht="12.95" customHeight="1">
      <c r="A25" s="14" t="s">
        <v>110</v>
      </c>
      <c r="B25" s="15" t="s">
        <v>111</v>
      </c>
      <c r="C25" s="12" t="s">
        <v>53</v>
      </c>
      <c r="D25" s="12" t="s">
        <v>53</v>
      </c>
      <c r="E25" s="16"/>
      <c r="F25" s="17">
        <v>68.7</v>
      </c>
      <c r="G25" s="18">
        <v>2.3400000000000001E-2</v>
      </c>
    </row>
    <row r="26" spans="1:7" ht="12.95" customHeight="1">
      <c r="A26" s="1"/>
      <c r="B26" s="11" t="s">
        <v>103</v>
      </c>
      <c r="C26" s="12" t="s">
        <v>53</v>
      </c>
      <c r="D26" s="12" t="s">
        <v>53</v>
      </c>
      <c r="E26" s="12" t="s">
        <v>53</v>
      </c>
      <c r="F26" s="19">
        <v>68.7</v>
      </c>
      <c r="G26" s="20">
        <v>2.3400000000000001E-2</v>
      </c>
    </row>
    <row r="27" spans="1:7" ht="12.95" customHeight="1">
      <c r="A27" s="1"/>
      <c r="B27" s="21" t="s">
        <v>108</v>
      </c>
      <c r="C27" s="22" t="s">
        <v>53</v>
      </c>
      <c r="D27" s="2" t="s">
        <v>53</v>
      </c>
      <c r="E27" s="22" t="s">
        <v>53</v>
      </c>
      <c r="F27" s="19">
        <v>68.7</v>
      </c>
      <c r="G27" s="20">
        <v>2.3400000000000001E-2</v>
      </c>
    </row>
    <row r="28" spans="1:7" ht="12.95" customHeight="1">
      <c r="A28" s="1"/>
      <c r="B28" s="21" t="s">
        <v>112</v>
      </c>
      <c r="C28" s="12" t="s">
        <v>53</v>
      </c>
      <c r="D28" s="2" t="s">
        <v>53</v>
      </c>
      <c r="E28" s="12" t="s">
        <v>53</v>
      </c>
      <c r="F28" s="23">
        <v>64.180000000000007</v>
      </c>
      <c r="G28" s="20">
        <v>2.1999999999999999E-2</v>
      </c>
    </row>
    <row r="29" spans="1:7" ht="12.95" customHeight="1">
      <c r="A29" s="1"/>
      <c r="B29" s="24" t="s">
        <v>113</v>
      </c>
      <c r="C29" s="25" t="s">
        <v>53</v>
      </c>
      <c r="D29" s="25" t="s">
        <v>53</v>
      </c>
      <c r="E29" s="25" t="s">
        <v>53</v>
      </c>
      <c r="F29" s="26">
        <v>2931.53</v>
      </c>
      <c r="G29" s="27">
        <v>1</v>
      </c>
    </row>
    <row r="30" spans="1:7" ht="12.95" customHeight="1">
      <c r="A30" s="1"/>
      <c r="B30" s="5" t="s">
        <v>53</v>
      </c>
      <c r="C30" s="1"/>
      <c r="D30" s="1"/>
      <c r="E30" s="1"/>
      <c r="F30" s="1"/>
      <c r="G30" s="1"/>
    </row>
    <row r="31" spans="1:7" ht="12.95" customHeight="1">
      <c r="A31" s="1"/>
      <c r="B31" s="3" t="s">
        <v>114</v>
      </c>
      <c r="C31" s="1"/>
      <c r="D31" s="1"/>
      <c r="E31" s="1"/>
      <c r="F31" s="1"/>
      <c r="G31" s="1"/>
    </row>
    <row r="32" spans="1:7" ht="12.95" customHeight="1">
      <c r="A32" s="1"/>
      <c r="B32" s="3" t="s">
        <v>115</v>
      </c>
      <c r="C32" s="1"/>
      <c r="D32" s="1"/>
      <c r="E32" s="1"/>
      <c r="F32" s="1"/>
      <c r="G32" s="1"/>
    </row>
    <row r="33" spans="1:7" ht="12.95" customHeight="1">
      <c r="A33" s="1"/>
      <c r="B33" s="3" t="s">
        <v>53</v>
      </c>
      <c r="C33" s="1"/>
      <c r="D33" s="1"/>
      <c r="E33" s="1"/>
      <c r="F33" s="1"/>
      <c r="G33" s="1"/>
    </row>
    <row r="34" spans="1:7" ht="12.95" customHeight="1">
      <c r="A34" s="1"/>
      <c r="B34" s="3" t="s">
        <v>53</v>
      </c>
      <c r="C34" s="1"/>
      <c r="D34" s="1"/>
      <c r="E34" s="1"/>
      <c r="F34" s="1"/>
      <c r="G34" s="1"/>
    </row>
    <row r="35" spans="1:7" ht="12.95" customHeight="1">
      <c r="A35" s="1"/>
      <c r="B35" s="5"/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28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613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614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1668</v>
      </c>
      <c r="B7" s="15" t="s">
        <v>1669</v>
      </c>
      <c r="C7" s="12" t="s">
        <v>53</v>
      </c>
      <c r="D7" s="12" t="s">
        <v>53</v>
      </c>
      <c r="E7" s="16">
        <v>1350</v>
      </c>
      <c r="F7" s="17">
        <v>16.55</v>
      </c>
      <c r="G7" s="18">
        <v>3.56E-2</v>
      </c>
    </row>
    <row r="8" spans="1:7" ht="12.95" customHeight="1">
      <c r="A8" s="14" t="s">
        <v>1670</v>
      </c>
      <c r="B8" s="15" t="s">
        <v>1671</v>
      </c>
      <c r="C8" s="12" t="s">
        <v>53</v>
      </c>
      <c r="D8" s="12" t="s">
        <v>53</v>
      </c>
      <c r="E8" s="16">
        <v>225</v>
      </c>
      <c r="F8" s="17">
        <v>4.2</v>
      </c>
      <c r="G8" s="18">
        <v>8.9999999999999993E-3</v>
      </c>
    </row>
    <row r="9" spans="1:7" ht="12.95" customHeight="1">
      <c r="A9" s="1"/>
      <c r="B9" s="11" t="s">
        <v>103</v>
      </c>
      <c r="C9" s="12" t="s">
        <v>53</v>
      </c>
      <c r="D9" s="12" t="s">
        <v>53</v>
      </c>
      <c r="E9" s="12" t="s">
        <v>53</v>
      </c>
      <c r="F9" s="19">
        <v>20.75</v>
      </c>
      <c r="G9" s="20">
        <v>4.4600000000000001E-2</v>
      </c>
    </row>
    <row r="10" spans="1:7" ht="12.95" customHeight="1">
      <c r="A10" s="1"/>
      <c r="B10" s="21" t="s">
        <v>108</v>
      </c>
      <c r="C10" s="22" t="s">
        <v>53</v>
      </c>
      <c r="D10" s="2" t="s">
        <v>53</v>
      </c>
      <c r="E10" s="22" t="s">
        <v>53</v>
      </c>
      <c r="F10" s="19">
        <v>20.75</v>
      </c>
      <c r="G10" s="20">
        <v>4.4600000000000001E-2</v>
      </c>
    </row>
    <row r="11" spans="1:7" ht="12.95" customHeight="1">
      <c r="A11" s="1"/>
      <c r="B11" s="11" t="s">
        <v>61</v>
      </c>
      <c r="C11" s="12" t="s">
        <v>53</v>
      </c>
      <c r="D11" s="12" t="s">
        <v>53</v>
      </c>
      <c r="E11" s="12" t="s">
        <v>53</v>
      </c>
      <c r="F11" s="1"/>
      <c r="G11" s="13" t="s">
        <v>53</v>
      </c>
    </row>
    <row r="12" spans="1:7" ht="12.95" customHeight="1">
      <c r="A12" s="1"/>
      <c r="B12" s="11" t="s">
        <v>62</v>
      </c>
      <c r="C12" s="12" t="s">
        <v>53</v>
      </c>
      <c r="D12" s="12" t="s">
        <v>53</v>
      </c>
      <c r="E12" s="12" t="s">
        <v>53</v>
      </c>
      <c r="F12" s="1"/>
      <c r="G12" s="13" t="s">
        <v>53</v>
      </c>
    </row>
    <row r="13" spans="1:7" ht="12.95" customHeight="1">
      <c r="A13" s="14" t="s">
        <v>1678</v>
      </c>
      <c r="B13" s="15" t="s">
        <v>1679</v>
      </c>
      <c r="C13" s="12" t="s">
        <v>1680</v>
      </c>
      <c r="D13" s="12" t="s">
        <v>102</v>
      </c>
      <c r="E13" s="16">
        <v>5</v>
      </c>
      <c r="F13" s="17">
        <v>50.28</v>
      </c>
      <c r="G13" s="18">
        <v>0.1082</v>
      </c>
    </row>
    <row r="14" spans="1:7" ht="12.95" customHeight="1">
      <c r="A14" s="14" t="s">
        <v>1672</v>
      </c>
      <c r="B14" s="15" t="s">
        <v>1673</v>
      </c>
      <c r="C14" s="12" t="s">
        <v>1674</v>
      </c>
      <c r="D14" s="12" t="s">
        <v>66</v>
      </c>
      <c r="E14" s="16">
        <v>4</v>
      </c>
      <c r="F14" s="17">
        <v>40.5</v>
      </c>
      <c r="G14" s="18">
        <v>8.7099999999999997E-2</v>
      </c>
    </row>
    <row r="15" spans="1:7" ht="12.95" customHeight="1">
      <c r="A15" s="14" t="s">
        <v>1644</v>
      </c>
      <c r="B15" s="15" t="s">
        <v>1645</v>
      </c>
      <c r="C15" s="12" t="s">
        <v>1646</v>
      </c>
      <c r="D15" s="12" t="s">
        <v>66</v>
      </c>
      <c r="E15" s="16">
        <v>4</v>
      </c>
      <c r="F15" s="17">
        <v>40.409999999999997</v>
      </c>
      <c r="G15" s="18">
        <v>8.6900000000000005E-2</v>
      </c>
    </row>
    <row r="16" spans="1:7" ht="12.95" customHeight="1">
      <c r="A16" s="14" t="s">
        <v>1675</v>
      </c>
      <c r="B16" s="15" t="s">
        <v>1676</v>
      </c>
      <c r="C16" s="12" t="s">
        <v>1677</v>
      </c>
      <c r="D16" s="12" t="s">
        <v>66</v>
      </c>
      <c r="E16" s="16">
        <v>4</v>
      </c>
      <c r="F16" s="17">
        <v>40.24</v>
      </c>
      <c r="G16" s="18">
        <v>8.6599999999999996E-2</v>
      </c>
    </row>
    <row r="17" spans="1:7" ht="12.95" customHeight="1">
      <c r="A17" s="14" t="s">
        <v>1565</v>
      </c>
      <c r="B17" s="15" t="s">
        <v>1566</v>
      </c>
      <c r="C17" s="12" t="s">
        <v>1567</v>
      </c>
      <c r="D17" s="12" t="s">
        <v>624</v>
      </c>
      <c r="E17" s="16">
        <v>4</v>
      </c>
      <c r="F17" s="17">
        <v>39.92</v>
      </c>
      <c r="G17" s="18">
        <v>8.5900000000000004E-2</v>
      </c>
    </row>
    <row r="18" spans="1:7" ht="12.95" customHeight="1">
      <c r="A18" s="14" t="s">
        <v>731</v>
      </c>
      <c r="B18" s="15" t="s">
        <v>732</v>
      </c>
      <c r="C18" s="12" t="s">
        <v>733</v>
      </c>
      <c r="D18" s="12" t="s">
        <v>66</v>
      </c>
      <c r="E18" s="16">
        <v>3</v>
      </c>
      <c r="F18" s="17">
        <v>30.12</v>
      </c>
      <c r="G18" s="18">
        <v>6.4799999999999996E-2</v>
      </c>
    </row>
    <row r="19" spans="1:7" ht="12.95" customHeight="1">
      <c r="A19" s="14" t="s">
        <v>1164</v>
      </c>
      <c r="B19" s="15" t="s">
        <v>1165</v>
      </c>
      <c r="C19" s="12" t="s">
        <v>1166</v>
      </c>
      <c r="D19" s="12" t="s">
        <v>102</v>
      </c>
      <c r="E19" s="16">
        <v>1</v>
      </c>
      <c r="F19" s="17">
        <v>25.04</v>
      </c>
      <c r="G19" s="18">
        <v>5.3900000000000003E-2</v>
      </c>
    </row>
    <row r="20" spans="1:7" ht="12.95" customHeight="1">
      <c r="A20" s="14" t="s">
        <v>1632</v>
      </c>
      <c r="B20" s="15" t="s">
        <v>1633</v>
      </c>
      <c r="C20" s="12" t="s">
        <v>1634</v>
      </c>
      <c r="D20" s="12" t="s">
        <v>66</v>
      </c>
      <c r="E20" s="16">
        <v>2</v>
      </c>
      <c r="F20" s="17">
        <v>20.05</v>
      </c>
      <c r="G20" s="18">
        <v>4.3099999999999999E-2</v>
      </c>
    </row>
    <row r="21" spans="1:7" ht="12.95" customHeight="1">
      <c r="A21" s="1"/>
      <c r="B21" s="11" t="s">
        <v>103</v>
      </c>
      <c r="C21" s="12" t="s">
        <v>53</v>
      </c>
      <c r="D21" s="12" t="s">
        <v>53</v>
      </c>
      <c r="E21" s="12" t="s">
        <v>53</v>
      </c>
      <c r="F21" s="19">
        <v>286.56</v>
      </c>
      <c r="G21" s="20">
        <v>0.61650000000000005</v>
      </c>
    </row>
    <row r="22" spans="1:7" ht="12.95" customHeight="1">
      <c r="A22" s="1"/>
      <c r="B22" s="11" t="s">
        <v>104</v>
      </c>
      <c r="C22" s="12" t="s">
        <v>53</v>
      </c>
      <c r="D22" s="12" t="s">
        <v>53</v>
      </c>
      <c r="E22" s="12" t="s">
        <v>53</v>
      </c>
      <c r="F22" s="1"/>
      <c r="G22" s="13" t="s">
        <v>53</v>
      </c>
    </row>
    <row r="23" spans="1:7" ht="12.95" customHeight="1">
      <c r="A23" s="14" t="s">
        <v>625</v>
      </c>
      <c r="B23" s="15" t="s">
        <v>626</v>
      </c>
      <c r="C23" s="12" t="s">
        <v>627</v>
      </c>
      <c r="D23" s="12" t="s">
        <v>628</v>
      </c>
      <c r="E23" s="16">
        <v>4</v>
      </c>
      <c r="F23" s="17">
        <v>50.98</v>
      </c>
      <c r="G23" s="18">
        <v>0.10970000000000001</v>
      </c>
    </row>
    <row r="24" spans="1:7" ht="12.95" customHeight="1">
      <c r="A24" s="1"/>
      <c r="B24" s="11" t="s">
        <v>103</v>
      </c>
      <c r="C24" s="12" t="s">
        <v>53</v>
      </c>
      <c r="D24" s="12" t="s">
        <v>53</v>
      </c>
      <c r="E24" s="12" t="s">
        <v>53</v>
      </c>
      <c r="F24" s="19">
        <v>50.98</v>
      </c>
      <c r="G24" s="20">
        <v>0.10970000000000001</v>
      </c>
    </row>
    <row r="25" spans="1:7" ht="12.95" customHeight="1">
      <c r="A25" s="1"/>
      <c r="B25" s="21" t="s">
        <v>108</v>
      </c>
      <c r="C25" s="22" t="s">
        <v>53</v>
      </c>
      <c r="D25" s="2" t="s">
        <v>53</v>
      </c>
      <c r="E25" s="22" t="s">
        <v>53</v>
      </c>
      <c r="F25" s="19">
        <v>337.54</v>
      </c>
      <c r="G25" s="20">
        <v>0.72619999999999996</v>
      </c>
    </row>
    <row r="26" spans="1:7" ht="12.95" customHeight="1">
      <c r="A26" s="1"/>
      <c r="B26" s="11" t="s">
        <v>109</v>
      </c>
      <c r="C26" s="12" t="s">
        <v>53</v>
      </c>
      <c r="D26" s="12" t="s">
        <v>53</v>
      </c>
      <c r="E26" s="12" t="s">
        <v>53</v>
      </c>
      <c r="F26" s="1"/>
      <c r="G26" s="13" t="s">
        <v>53</v>
      </c>
    </row>
    <row r="27" spans="1:7" ht="12.95" customHeight="1">
      <c r="A27" s="14" t="s">
        <v>110</v>
      </c>
      <c r="B27" s="15" t="s">
        <v>111</v>
      </c>
      <c r="C27" s="12" t="s">
        <v>53</v>
      </c>
      <c r="D27" s="12" t="s">
        <v>53</v>
      </c>
      <c r="E27" s="16"/>
      <c r="F27" s="17">
        <v>94.29</v>
      </c>
      <c r="G27" s="18">
        <v>0.20280000000000001</v>
      </c>
    </row>
    <row r="28" spans="1:7" ht="12.95" customHeight="1">
      <c r="A28" s="1"/>
      <c r="B28" s="11" t="s">
        <v>103</v>
      </c>
      <c r="C28" s="12" t="s">
        <v>53</v>
      </c>
      <c r="D28" s="12" t="s">
        <v>53</v>
      </c>
      <c r="E28" s="12" t="s">
        <v>53</v>
      </c>
      <c r="F28" s="19">
        <v>94.29</v>
      </c>
      <c r="G28" s="20">
        <v>0.20280000000000001</v>
      </c>
    </row>
    <row r="29" spans="1:7" ht="12.95" customHeight="1">
      <c r="A29" s="1"/>
      <c r="B29" s="21" t="s">
        <v>108</v>
      </c>
      <c r="C29" s="22" t="s">
        <v>53</v>
      </c>
      <c r="D29" s="2" t="s">
        <v>53</v>
      </c>
      <c r="E29" s="22" t="s">
        <v>53</v>
      </c>
      <c r="F29" s="19">
        <v>94.29</v>
      </c>
      <c r="G29" s="20">
        <v>0.20280000000000001</v>
      </c>
    </row>
    <row r="30" spans="1:7" ht="12.95" customHeight="1">
      <c r="A30" s="1"/>
      <c r="B30" s="21" t="s">
        <v>112</v>
      </c>
      <c r="C30" s="12" t="s">
        <v>53</v>
      </c>
      <c r="D30" s="2" t="s">
        <v>53</v>
      </c>
      <c r="E30" s="12" t="s">
        <v>53</v>
      </c>
      <c r="F30" s="23">
        <v>12.29</v>
      </c>
      <c r="G30" s="20">
        <v>2.64E-2</v>
      </c>
    </row>
    <row r="31" spans="1:7" ht="12.95" customHeight="1">
      <c r="A31" s="1"/>
      <c r="B31" s="24" t="s">
        <v>113</v>
      </c>
      <c r="C31" s="25" t="s">
        <v>53</v>
      </c>
      <c r="D31" s="25" t="s">
        <v>53</v>
      </c>
      <c r="E31" s="25" t="s">
        <v>53</v>
      </c>
      <c r="F31" s="26">
        <v>464.87</v>
      </c>
      <c r="G31" s="27">
        <v>1</v>
      </c>
    </row>
    <row r="32" spans="1:7" ht="12.95" customHeight="1">
      <c r="A32" s="1"/>
      <c r="B32" s="5" t="s">
        <v>53</v>
      </c>
      <c r="C32" s="1"/>
      <c r="D32" s="1"/>
      <c r="E32" s="1"/>
      <c r="F32" s="1"/>
      <c r="G32" s="1"/>
    </row>
    <row r="33" spans="1:7" ht="12.95" customHeight="1">
      <c r="A33" s="1"/>
      <c r="B33" s="3" t="s">
        <v>114</v>
      </c>
      <c r="C33" s="1"/>
      <c r="D33" s="1"/>
      <c r="E33" s="1"/>
      <c r="F33" s="1"/>
      <c r="G33" s="1"/>
    </row>
    <row r="34" spans="1:7" ht="12.95" customHeight="1">
      <c r="A34" s="1"/>
      <c r="B34" s="3" t="s">
        <v>115</v>
      </c>
      <c r="C34" s="1"/>
      <c r="D34" s="1"/>
      <c r="E34" s="1"/>
      <c r="F34" s="1"/>
      <c r="G34" s="1"/>
    </row>
    <row r="35" spans="1:7" ht="12.95" customHeight="1">
      <c r="A35" s="1"/>
      <c r="B35" s="3" t="s">
        <v>116</v>
      </c>
      <c r="C35" s="1"/>
      <c r="D35" s="1"/>
      <c r="E35" s="1"/>
      <c r="F35" s="1"/>
      <c r="G35" s="1"/>
    </row>
    <row r="36" spans="1:7" ht="12.95" customHeight="1">
      <c r="A36" s="1"/>
      <c r="B36" s="3" t="s">
        <v>53</v>
      </c>
      <c r="C36" s="1"/>
      <c r="D36" s="1"/>
      <c r="E36" s="1"/>
      <c r="F36" s="1"/>
      <c r="G36" s="1"/>
    </row>
    <row r="37" spans="1:7" ht="12.95" customHeight="1">
      <c r="A37" s="1"/>
      <c r="B37" s="3" t="s">
        <v>53</v>
      </c>
      <c r="C37" s="1"/>
      <c r="D37" s="1"/>
      <c r="E37" s="1"/>
      <c r="F37" s="1"/>
      <c r="G37" s="1"/>
    </row>
    <row r="38" spans="1:7" ht="12.95" customHeight="1">
      <c r="A38" s="1"/>
      <c r="B38" s="5"/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29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613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614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1668</v>
      </c>
      <c r="B7" s="15" t="s">
        <v>1669</v>
      </c>
      <c r="C7" s="12" t="s">
        <v>53</v>
      </c>
      <c r="D7" s="12" t="s">
        <v>53</v>
      </c>
      <c r="E7" s="16">
        <v>1500</v>
      </c>
      <c r="F7" s="17">
        <v>18.39</v>
      </c>
      <c r="G7" s="18">
        <v>3.4000000000000002E-2</v>
      </c>
    </row>
    <row r="8" spans="1:7" ht="12.95" customHeight="1">
      <c r="A8" s="14" t="s">
        <v>1670</v>
      </c>
      <c r="B8" s="15" t="s">
        <v>1671</v>
      </c>
      <c r="C8" s="12" t="s">
        <v>53</v>
      </c>
      <c r="D8" s="12" t="s">
        <v>53</v>
      </c>
      <c r="E8" s="16">
        <v>300</v>
      </c>
      <c r="F8" s="17">
        <v>5.6</v>
      </c>
      <c r="G8" s="18">
        <v>1.03E-2</v>
      </c>
    </row>
    <row r="9" spans="1:7" ht="12.95" customHeight="1">
      <c r="A9" s="1"/>
      <c r="B9" s="11" t="s">
        <v>103</v>
      </c>
      <c r="C9" s="12" t="s">
        <v>53</v>
      </c>
      <c r="D9" s="12" t="s">
        <v>53</v>
      </c>
      <c r="E9" s="12" t="s">
        <v>53</v>
      </c>
      <c r="F9" s="19">
        <v>23.99</v>
      </c>
      <c r="G9" s="20">
        <v>4.4299999999999999E-2</v>
      </c>
    </row>
    <row r="10" spans="1:7" ht="12.95" customHeight="1">
      <c r="A10" s="1"/>
      <c r="B10" s="21" t="s">
        <v>108</v>
      </c>
      <c r="C10" s="22" t="s">
        <v>53</v>
      </c>
      <c r="D10" s="2" t="s">
        <v>53</v>
      </c>
      <c r="E10" s="22" t="s">
        <v>53</v>
      </c>
      <c r="F10" s="19">
        <v>23.99</v>
      </c>
      <c r="G10" s="20">
        <v>4.4299999999999999E-2</v>
      </c>
    </row>
    <row r="11" spans="1:7" ht="12.95" customHeight="1">
      <c r="A11" s="1"/>
      <c r="B11" s="11" t="s">
        <v>61</v>
      </c>
      <c r="C11" s="12" t="s">
        <v>53</v>
      </c>
      <c r="D11" s="12" t="s">
        <v>53</v>
      </c>
      <c r="E11" s="12" t="s">
        <v>53</v>
      </c>
      <c r="F11" s="1"/>
      <c r="G11" s="13" t="s">
        <v>53</v>
      </c>
    </row>
    <row r="12" spans="1:7" ht="12.95" customHeight="1">
      <c r="A12" s="1"/>
      <c r="B12" s="11" t="s">
        <v>62</v>
      </c>
      <c r="C12" s="12" t="s">
        <v>53</v>
      </c>
      <c r="D12" s="12" t="s">
        <v>53</v>
      </c>
      <c r="E12" s="12" t="s">
        <v>53</v>
      </c>
      <c r="F12" s="1"/>
      <c r="G12" s="13" t="s">
        <v>53</v>
      </c>
    </row>
    <row r="13" spans="1:7" ht="12.95" customHeight="1">
      <c r="A13" s="14" t="s">
        <v>1672</v>
      </c>
      <c r="B13" s="15" t="s">
        <v>1673</v>
      </c>
      <c r="C13" s="12" t="s">
        <v>1674</v>
      </c>
      <c r="D13" s="12" t="s">
        <v>66</v>
      </c>
      <c r="E13" s="16">
        <v>5</v>
      </c>
      <c r="F13" s="17">
        <v>50.63</v>
      </c>
      <c r="G13" s="18">
        <v>9.35E-2</v>
      </c>
    </row>
    <row r="14" spans="1:7" ht="12.95" customHeight="1">
      <c r="A14" s="14" t="s">
        <v>1644</v>
      </c>
      <c r="B14" s="15" t="s">
        <v>1645</v>
      </c>
      <c r="C14" s="12" t="s">
        <v>1646</v>
      </c>
      <c r="D14" s="12" t="s">
        <v>66</v>
      </c>
      <c r="E14" s="16">
        <v>5</v>
      </c>
      <c r="F14" s="17">
        <v>50.52</v>
      </c>
      <c r="G14" s="18">
        <v>9.3299999999999994E-2</v>
      </c>
    </row>
    <row r="15" spans="1:7" ht="12.95" customHeight="1">
      <c r="A15" s="14" t="s">
        <v>1675</v>
      </c>
      <c r="B15" s="15" t="s">
        <v>1676</v>
      </c>
      <c r="C15" s="12" t="s">
        <v>1677</v>
      </c>
      <c r="D15" s="12" t="s">
        <v>66</v>
      </c>
      <c r="E15" s="16">
        <v>5</v>
      </c>
      <c r="F15" s="17">
        <v>50.3</v>
      </c>
      <c r="G15" s="18">
        <v>9.2899999999999996E-2</v>
      </c>
    </row>
    <row r="16" spans="1:7" ht="12.95" customHeight="1">
      <c r="A16" s="14" t="s">
        <v>1678</v>
      </c>
      <c r="B16" s="15" t="s">
        <v>1679</v>
      </c>
      <c r="C16" s="12" t="s">
        <v>1680</v>
      </c>
      <c r="D16" s="12" t="s">
        <v>102</v>
      </c>
      <c r="E16" s="16">
        <v>5</v>
      </c>
      <c r="F16" s="17">
        <v>50.28</v>
      </c>
      <c r="G16" s="18">
        <v>9.2899999999999996E-2</v>
      </c>
    </row>
    <row r="17" spans="1:7" ht="12.95" customHeight="1">
      <c r="A17" s="14" t="s">
        <v>731</v>
      </c>
      <c r="B17" s="15" t="s">
        <v>732</v>
      </c>
      <c r="C17" s="12" t="s">
        <v>733</v>
      </c>
      <c r="D17" s="12" t="s">
        <v>66</v>
      </c>
      <c r="E17" s="16">
        <v>4</v>
      </c>
      <c r="F17" s="17">
        <v>40.159999999999997</v>
      </c>
      <c r="G17" s="18">
        <v>7.4200000000000002E-2</v>
      </c>
    </row>
    <row r="18" spans="1:7" ht="12.95" customHeight="1">
      <c r="A18" s="14" t="s">
        <v>1565</v>
      </c>
      <c r="B18" s="15" t="s">
        <v>1566</v>
      </c>
      <c r="C18" s="12" t="s">
        <v>1567</v>
      </c>
      <c r="D18" s="12" t="s">
        <v>624</v>
      </c>
      <c r="E18" s="16">
        <v>4</v>
      </c>
      <c r="F18" s="17">
        <v>39.92</v>
      </c>
      <c r="G18" s="18">
        <v>7.3800000000000004E-2</v>
      </c>
    </row>
    <row r="19" spans="1:7" ht="12.95" customHeight="1">
      <c r="A19" s="14" t="s">
        <v>1632</v>
      </c>
      <c r="B19" s="15" t="s">
        <v>1633</v>
      </c>
      <c r="C19" s="12" t="s">
        <v>1634</v>
      </c>
      <c r="D19" s="12" t="s">
        <v>66</v>
      </c>
      <c r="E19" s="16">
        <v>3</v>
      </c>
      <c r="F19" s="17">
        <v>30.08</v>
      </c>
      <c r="G19" s="18">
        <v>5.5599999999999997E-2</v>
      </c>
    </row>
    <row r="20" spans="1:7" ht="12.95" customHeight="1">
      <c r="A20" s="14" t="s">
        <v>1164</v>
      </c>
      <c r="B20" s="15" t="s">
        <v>1165</v>
      </c>
      <c r="C20" s="12" t="s">
        <v>1166</v>
      </c>
      <c r="D20" s="12" t="s">
        <v>102</v>
      </c>
      <c r="E20" s="16">
        <v>1</v>
      </c>
      <c r="F20" s="17">
        <v>25.04</v>
      </c>
      <c r="G20" s="18">
        <v>4.6300000000000001E-2</v>
      </c>
    </row>
    <row r="21" spans="1:7" ht="12.95" customHeight="1">
      <c r="A21" s="1"/>
      <c r="B21" s="11" t="s">
        <v>103</v>
      </c>
      <c r="C21" s="12" t="s">
        <v>53</v>
      </c>
      <c r="D21" s="12" t="s">
        <v>53</v>
      </c>
      <c r="E21" s="12" t="s">
        <v>53</v>
      </c>
      <c r="F21" s="19">
        <v>336.93</v>
      </c>
      <c r="G21" s="20">
        <v>0.62250000000000005</v>
      </c>
    </row>
    <row r="22" spans="1:7" ht="12.95" customHeight="1">
      <c r="A22" s="1"/>
      <c r="B22" s="11" t="s">
        <v>104</v>
      </c>
      <c r="C22" s="12" t="s">
        <v>53</v>
      </c>
      <c r="D22" s="12" t="s">
        <v>53</v>
      </c>
      <c r="E22" s="12" t="s">
        <v>53</v>
      </c>
      <c r="F22" s="1"/>
      <c r="G22" s="13" t="s">
        <v>53</v>
      </c>
    </row>
    <row r="23" spans="1:7" ht="12.95" customHeight="1">
      <c r="A23" s="14" t="s">
        <v>625</v>
      </c>
      <c r="B23" s="15" t="s">
        <v>626</v>
      </c>
      <c r="C23" s="12" t="s">
        <v>627</v>
      </c>
      <c r="D23" s="12" t="s">
        <v>628</v>
      </c>
      <c r="E23" s="16">
        <v>4</v>
      </c>
      <c r="F23" s="17">
        <v>50.98</v>
      </c>
      <c r="G23" s="18">
        <v>9.4200000000000006E-2</v>
      </c>
    </row>
    <row r="24" spans="1:7" ht="12.95" customHeight="1">
      <c r="A24" s="1"/>
      <c r="B24" s="11" t="s">
        <v>103</v>
      </c>
      <c r="C24" s="12" t="s">
        <v>53</v>
      </c>
      <c r="D24" s="12" t="s">
        <v>53</v>
      </c>
      <c r="E24" s="12" t="s">
        <v>53</v>
      </c>
      <c r="F24" s="19">
        <v>50.98</v>
      </c>
      <c r="G24" s="20">
        <v>9.4200000000000006E-2</v>
      </c>
    </row>
    <row r="25" spans="1:7" ht="12.95" customHeight="1">
      <c r="A25" s="1"/>
      <c r="B25" s="21" t="s">
        <v>108</v>
      </c>
      <c r="C25" s="22" t="s">
        <v>53</v>
      </c>
      <c r="D25" s="2" t="s">
        <v>53</v>
      </c>
      <c r="E25" s="22" t="s">
        <v>53</v>
      </c>
      <c r="F25" s="19">
        <v>387.91</v>
      </c>
      <c r="G25" s="20">
        <v>0.7167</v>
      </c>
    </row>
    <row r="26" spans="1:7" ht="12.95" customHeight="1">
      <c r="A26" s="1"/>
      <c r="B26" s="11" t="s">
        <v>109</v>
      </c>
      <c r="C26" s="12" t="s">
        <v>53</v>
      </c>
      <c r="D26" s="12" t="s">
        <v>53</v>
      </c>
      <c r="E26" s="12" t="s">
        <v>53</v>
      </c>
      <c r="F26" s="1"/>
      <c r="G26" s="13" t="s">
        <v>53</v>
      </c>
    </row>
    <row r="27" spans="1:7" ht="12.95" customHeight="1">
      <c r="A27" s="14" t="s">
        <v>110</v>
      </c>
      <c r="B27" s="15" t="s">
        <v>111</v>
      </c>
      <c r="C27" s="12" t="s">
        <v>53</v>
      </c>
      <c r="D27" s="12" t="s">
        <v>53</v>
      </c>
      <c r="E27" s="16"/>
      <c r="F27" s="17">
        <v>114.61</v>
      </c>
      <c r="G27" s="18">
        <v>0.21179999999999999</v>
      </c>
    </row>
    <row r="28" spans="1:7" ht="12.95" customHeight="1">
      <c r="A28" s="1"/>
      <c r="B28" s="11" t="s">
        <v>103</v>
      </c>
      <c r="C28" s="12" t="s">
        <v>53</v>
      </c>
      <c r="D28" s="12" t="s">
        <v>53</v>
      </c>
      <c r="E28" s="12" t="s">
        <v>53</v>
      </c>
      <c r="F28" s="19">
        <v>114.61</v>
      </c>
      <c r="G28" s="20">
        <v>0.21179999999999999</v>
      </c>
    </row>
    <row r="29" spans="1:7" ht="12.95" customHeight="1">
      <c r="A29" s="1"/>
      <c r="B29" s="21" t="s">
        <v>108</v>
      </c>
      <c r="C29" s="22" t="s">
        <v>53</v>
      </c>
      <c r="D29" s="2" t="s">
        <v>53</v>
      </c>
      <c r="E29" s="22" t="s">
        <v>53</v>
      </c>
      <c r="F29" s="19">
        <v>114.61</v>
      </c>
      <c r="G29" s="20">
        <v>0.21179999999999999</v>
      </c>
    </row>
    <row r="30" spans="1:7" ht="12.95" customHeight="1">
      <c r="A30" s="1"/>
      <c r="B30" s="21" t="s">
        <v>112</v>
      </c>
      <c r="C30" s="12" t="s">
        <v>53</v>
      </c>
      <c r="D30" s="2" t="s">
        <v>53</v>
      </c>
      <c r="E30" s="12" t="s">
        <v>53</v>
      </c>
      <c r="F30" s="23">
        <v>14.73</v>
      </c>
      <c r="G30" s="20">
        <v>2.7199999999999998E-2</v>
      </c>
    </row>
    <row r="31" spans="1:7" ht="12.95" customHeight="1">
      <c r="A31" s="1"/>
      <c r="B31" s="24" t="s">
        <v>113</v>
      </c>
      <c r="C31" s="25" t="s">
        <v>53</v>
      </c>
      <c r="D31" s="25" t="s">
        <v>53</v>
      </c>
      <c r="E31" s="25" t="s">
        <v>53</v>
      </c>
      <c r="F31" s="26">
        <v>541.24</v>
      </c>
      <c r="G31" s="27">
        <v>1</v>
      </c>
    </row>
    <row r="32" spans="1:7" ht="12.95" customHeight="1">
      <c r="A32" s="1"/>
      <c r="B32" s="5" t="s">
        <v>53</v>
      </c>
      <c r="C32" s="1"/>
      <c r="D32" s="1"/>
      <c r="E32" s="1"/>
      <c r="F32" s="1"/>
      <c r="G32" s="1"/>
    </row>
    <row r="33" spans="1:7" ht="12.95" customHeight="1">
      <c r="A33" s="1"/>
      <c r="B33" s="3" t="s">
        <v>114</v>
      </c>
      <c r="C33" s="1"/>
      <c r="D33" s="1"/>
      <c r="E33" s="1"/>
      <c r="F33" s="1"/>
      <c r="G33" s="1"/>
    </row>
    <row r="34" spans="1:7" ht="12.95" customHeight="1">
      <c r="A34" s="1"/>
      <c r="B34" s="3" t="s">
        <v>115</v>
      </c>
      <c r="C34" s="1"/>
      <c r="D34" s="1"/>
      <c r="E34" s="1"/>
      <c r="F34" s="1"/>
      <c r="G34" s="1"/>
    </row>
    <row r="35" spans="1:7" ht="12.95" customHeight="1">
      <c r="A35" s="1"/>
      <c r="B35" s="3" t="s">
        <v>116</v>
      </c>
      <c r="C35" s="1"/>
      <c r="D35" s="1"/>
      <c r="E35" s="1"/>
      <c r="F35" s="1"/>
      <c r="G35" s="1"/>
    </row>
    <row r="36" spans="1:7" ht="12.95" customHeight="1">
      <c r="A36" s="1"/>
      <c r="B36" s="3" t="s">
        <v>53</v>
      </c>
      <c r="C36" s="1"/>
      <c r="D36" s="1"/>
      <c r="E36" s="1"/>
      <c r="F36" s="1"/>
      <c r="G36" s="1"/>
    </row>
    <row r="37" spans="1:7" ht="12.95" customHeight="1">
      <c r="A37" s="1"/>
      <c r="B37" s="3" t="s">
        <v>53</v>
      </c>
      <c r="C37" s="1"/>
      <c r="D37" s="1"/>
      <c r="E37" s="1"/>
      <c r="F37" s="1"/>
      <c r="G37" s="1"/>
    </row>
    <row r="38" spans="1:7" ht="12.95" customHeight="1">
      <c r="A38" s="1"/>
      <c r="B38" s="5"/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30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851</v>
      </c>
      <c r="B7" s="15" t="s">
        <v>852</v>
      </c>
      <c r="C7" s="12" t="s">
        <v>853</v>
      </c>
      <c r="D7" s="12" t="s">
        <v>66</v>
      </c>
      <c r="E7" s="16">
        <v>700</v>
      </c>
      <c r="F7" s="17">
        <v>7002.37</v>
      </c>
      <c r="G7" s="18">
        <v>5.6800000000000003E-2</v>
      </c>
    </row>
    <row r="8" spans="1:7" ht="12.95" customHeight="1">
      <c r="A8" s="14" t="s">
        <v>737</v>
      </c>
      <c r="B8" s="15" t="s">
        <v>738</v>
      </c>
      <c r="C8" s="12" t="s">
        <v>739</v>
      </c>
      <c r="D8" s="12" t="s">
        <v>133</v>
      </c>
      <c r="E8" s="16">
        <v>5800000</v>
      </c>
      <c r="F8" s="17">
        <v>6092.32</v>
      </c>
      <c r="G8" s="18">
        <v>4.9399999999999999E-2</v>
      </c>
    </row>
    <row r="9" spans="1:7" ht="12.95" customHeight="1">
      <c r="A9" s="14" t="s">
        <v>1681</v>
      </c>
      <c r="B9" s="15" t="s">
        <v>1682</v>
      </c>
      <c r="C9" s="12" t="s">
        <v>1683</v>
      </c>
      <c r="D9" s="12" t="s">
        <v>66</v>
      </c>
      <c r="E9" s="16">
        <v>500</v>
      </c>
      <c r="F9" s="17">
        <v>5105.09</v>
      </c>
      <c r="G9" s="18">
        <v>4.1399999999999999E-2</v>
      </c>
    </row>
    <row r="10" spans="1:7" ht="12.95" customHeight="1">
      <c r="A10" s="14" t="s">
        <v>1684</v>
      </c>
      <c r="B10" s="15" t="s">
        <v>1685</v>
      </c>
      <c r="C10" s="12" t="s">
        <v>1686</v>
      </c>
      <c r="D10" s="12" t="s">
        <v>620</v>
      </c>
      <c r="E10" s="16">
        <v>350</v>
      </c>
      <c r="F10" s="17">
        <v>3589.14</v>
      </c>
      <c r="G10" s="18">
        <v>2.9100000000000001E-2</v>
      </c>
    </row>
    <row r="11" spans="1:7" ht="12.95" customHeight="1">
      <c r="A11" s="14" t="s">
        <v>821</v>
      </c>
      <c r="B11" s="15" t="s">
        <v>822</v>
      </c>
      <c r="C11" s="12" t="s">
        <v>823</v>
      </c>
      <c r="D11" s="12" t="s">
        <v>66</v>
      </c>
      <c r="E11" s="16">
        <v>312</v>
      </c>
      <c r="F11" s="17">
        <v>3297.29</v>
      </c>
      <c r="G11" s="18">
        <v>2.6700000000000002E-2</v>
      </c>
    </row>
    <row r="12" spans="1:7" ht="12.95" customHeight="1">
      <c r="A12" s="14" t="s">
        <v>750</v>
      </c>
      <c r="B12" s="15" t="s">
        <v>751</v>
      </c>
      <c r="C12" s="12" t="s">
        <v>752</v>
      </c>
      <c r="D12" s="12" t="s">
        <v>753</v>
      </c>
      <c r="E12" s="16">
        <v>310</v>
      </c>
      <c r="F12" s="17">
        <v>3132.44</v>
      </c>
      <c r="G12" s="18">
        <v>2.5399999999999999E-2</v>
      </c>
    </row>
    <row r="13" spans="1:7" ht="12.95" customHeight="1">
      <c r="A13" s="14" t="s">
        <v>719</v>
      </c>
      <c r="B13" s="15" t="s">
        <v>720</v>
      </c>
      <c r="C13" s="12" t="s">
        <v>721</v>
      </c>
      <c r="D13" s="12" t="s">
        <v>722</v>
      </c>
      <c r="E13" s="16">
        <v>300</v>
      </c>
      <c r="F13" s="17">
        <v>2996.76</v>
      </c>
      <c r="G13" s="18">
        <v>2.4299999999999999E-2</v>
      </c>
    </row>
    <row r="14" spans="1:7" ht="12.95" customHeight="1">
      <c r="A14" s="14" t="s">
        <v>1687</v>
      </c>
      <c r="B14" s="15" t="s">
        <v>1688</v>
      </c>
      <c r="C14" s="12" t="s">
        <v>1689</v>
      </c>
      <c r="D14" s="12" t="s">
        <v>66</v>
      </c>
      <c r="E14" s="16">
        <v>280</v>
      </c>
      <c r="F14" s="17">
        <v>2835.37</v>
      </c>
      <c r="G14" s="18">
        <v>2.3E-2</v>
      </c>
    </row>
    <row r="15" spans="1:7" ht="12.95" customHeight="1">
      <c r="A15" s="14" t="s">
        <v>794</v>
      </c>
      <c r="B15" s="15" t="s">
        <v>795</v>
      </c>
      <c r="C15" s="12" t="s">
        <v>796</v>
      </c>
      <c r="D15" s="12" t="s">
        <v>66</v>
      </c>
      <c r="E15" s="16">
        <v>250</v>
      </c>
      <c r="F15" s="17">
        <v>2641.71</v>
      </c>
      <c r="G15" s="18">
        <v>2.1399999999999999E-2</v>
      </c>
    </row>
    <row r="16" spans="1:7" ht="12.95" customHeight="1">
      <c r="A16" s="14" t="s">
        <v>1690</v>
      </c>
      <c r="B16" s="15" t="s">
        <v>1691</v>
      </c>
      <c r="C16" s="12" t="s">
        <v>1692</v>
      </c>
      <c r="D16" s="12" t="s">
        <v>133</v>
      </c>
      <c r="E16" s="16">
        <v>2500000</v>
      </c>
      <c r="F16" s="17">
        <v>2575</v>
      </c>
      <c r="G16" s="18">
        <v>2.0899999999999998E-2</v>
      </c>
    </row>
    <row r="17" spans="1:7" ht="12.95" customHeight="1">
      <c r="A17" s="14" t="s">
        <v>1693</v>
      </c>
      <c r="B17" s="15" t="s">
        <v>1694</v>
      </c>
      <c r="C17" s="12" t="s">
        <v>1695</v>
      </c>
      <c r="D17" s="12" t="s">
        <v>66</v>
      </c>
      <c r="E17" s="16">
        <v>250</v>
      </c>
      <c r="F17" s="17">
        <v>2546.5100000000002</v>
      </c>
      <c r="G17" s="18">
        <v>2.07E-2</v>
      </c>
    </row>
    <row r="18" spans="1:7" ht="12.95" customHeight="1">
      <c r="A18" s="14" t="s">
        <v>1696</v>
      </c>
      <c r="B18" s="15" t="s">
        <v>1697</v>
      </c>
      <c r="C18" s="12" t="s">
        <v>1698</v>
      </c>
      <c r="D18" s="12" t="s">
        <v>66</v>
      </c>
      <c r="E18" s="16">
        <v>250</v>
      </c>
      <c r="F18" s="17">
        <v>2507.9</v>
      </c>
      <c r="G18" s="18">
        <v>2.0299999999999999E-2</v>
      </c>
    </row>
    <row r="19" spans="1:7" ht="12.95" customHeight="1">
      <c r="A19" s="14" t="s">
        <v>1699</v>
      </c>
      <c r="B19" s="15" t="s">
        <v>3132</v>
      </c>
      <c r="C19" s="12" t="s">
        <v>1700</v>
      </c>
      <c r="D19" s="12" t="s">
        <v>1701</v>
      </c>
      <c r="E19" s="16">
        <v>250</v>
      </c>
      <c r="F19" s="17">
        <v>2506.7800000000002</v>
      </c>
      <c r="G19" s="18">
        <v>2.0299999999999999E-2</v>
      </c>
    </row>
    <row r="20" spans="1:7" ht="12.95" customHeight="1">
      <c r="A20" s="14" t="s">
        <v>1702</v>
      </c>
      <c r="B20" s="15" t="s">
        <v>1703</v>
      </c>
      <c r="C20" s="12" t="s">
        <v>1704</v>
      </c>
      <c r="D20" s="12" t="s">
        <v>66</v>
      </c>
      <c r="E20" s="16">
        <v>250</v>
      </c>
      <c r="F20" s="17">
        <v>2503.6</v>
      </c>
      <c r="G20" s="18">
        <v>2.0299999999999999E-2</v>
      </c>
    </row>
    <row r="21" spans="1:7" ht="12.95" customHeight="1">
      <c r="A21" s="14" t="s">
        <v>246</v>
      </c>
      <c r="B21" s="15" t="s">
        <v>247</v>
      </c>
      <c r="C21" s="12" t="s">
        <v>248</v>
      </c>
      <c r="D21" s="12" t="s">
        <v>66</v>
      </c>
      <c r="E21" s="16">
        <v>250</v>
      </c>
      <c r="F21" s="17">
        <v>2502.02</v>
      </c>
      <c r="G21" s="18">
        <v>2.0299999999999999E-2</v>
      </c>
    </row>
    <row r="22" spans="1:7" ht="12.95" customHeight="1">
      <c r="A22" s="14" t="s">
        <v>1705</v>
      </c>
      <c r="B22" s="15" t="s">
        <v>1706</v>
      </c>
      <c r="C22" s="12" t="s">
        <v>1707</v>
      </c>
      <c r="D22" s="12" t="s">
        <v>1223</v>
      </c>
      <c r="E22" s="16">
        <v>25</v>
      </c>
      <c r="F22" s="17">
        <v>2496.4699999999998</v>
      </c>
      <c r="G22" s="18">
        <v>2.0299999999999999E-2</v>
      </c>
    </row>
    <row r="23" spans="1:7" ht="12.95" customHeight="1">
      <c r="A23" s="14" t="s">
        <v>982</v>
      </c>
      <c r="B23" s="15" t="s">
        <v>983</v>
      </c>
      <c r="C23" s="12" t="s">
        <v>984</v>
      </c>
      <c r="D23" s="12" t="s">
        <v>624</v>
      </c>
      <c r="E23" s="16">
        <v>250000</v>
      </c>
      <c r="F23" s="17">
        <v>2465.12</v>
      </c>
      <c r="G23" s="18">
        <v>0.02</v>
      </c>
    </row>
    <row r="24" spans="1:7" ht="12.95" customHeight="1">
      <c r="A24" s="14" t="s">
        <v>1708</v>
      </c>
      <c r="B24" s="15" t="s">
        <v>3133</v>
      </c>
      <c r="C24" s="12" t="s">
        <v>1709</v>
      </c>
      <c r="D24" s="12" t="s">
        <v>1710</v>
      </c>
      <c r="E24" s="16">
        <v>407</v>
      </c>
      <c r="F24" s="17">
        <v>2451.39</v>
      </c>
      <c r="G24" s="18">
        <v>1.9900000000000001E-2</v>
      </c>
    </row>
    <row r="25" spans="1:7" ht="12.95" customHeight="1">
      <c r="A25" s="14" t="s">
        <v>1711</v>
      </c>
      <c r="B25" s="15" t="s">
        <v>1712</v>
      </c>
      <c r="C25" s="12" t="s">
        <v>1713</v>
      </c>
      <c r="D25" s="12" t="s">
        <v>624</v>
      </c>
      <c r="E25" s="16">
        <v>200</v>
      </c>
      <c r="F25" s="17">
        <v>2001.2</v>
      </c>
      <c r="G25" s="18">
        <v>1.6199999999999999E-2</v>
      </c>
    </row>
    <row r="26" spans="1:7" ht="12.95" customHeight="1">
      <c r="A26" s="14" t="s">
        <v>1714</v>
      </c>
      <c r="B26" s="15" t="s">
        <v>1715</v>
      </c>
      <c r="C26" s="12" t="s">
        <v>1716</v>
      </c>
      <c r="D26" s="12" t="s">
        <v>1253</v>
      </c>
      <c r="E26" s="16">
        <v>201</v>
      </c>
      <c r="F26" s="17">
        <v>1989.72</v>
      </c>
      <c r="G26" s="18">
        <v>1.61E-2</v>
      </c>
    </row>
    <row r="27" spans="1:7" ht="12.95" customHeight="1">
      <c r="A27" s="14" t="s">
        <v>1717</v>
      </c>
      <c r="B27" s="15" t="s">
        <v>1718</v>
      </c>
      <c r="C27" s="12" t="s">
        <v>1719</v>
      </c>
      <c r="D27" s="12" t="s">
        <v>624</v>
      </c>
      <c r="E27" s="16">
        <v>200</v>
      </c>
      <c r="F27" s="17">
        <v>1980.25</v>
      </c>
      <c r="G27" s="18">
        <v>1.61E-2</v>
      </c>
    </row>
    <row r="28" spans="1:7" ht="12.95" customHeight="1">
      <c r="A28" s="14" t="s">
        <v>1720</v>
      </c>
      <c r="B28" s="15" t="s">
        <v>1721</v>
      </c>
      <c r="C28" s="12" t="s">
        <v>1722</v>
      </c>
      <c r="D28" s="12" t="s">
        <v>628</v>
      </c>
      <c r="E28" s="16">
        <v>200</v>
      </c>
      <c r="F28" s="17">
        <v>1967.92</v>
      </c>
      <c r="G28" s="18">
        <v>1.6E-2</v>
      </c>
    </row>
    <row r="29" spans="1:7" ht="12.95" customHeight="1">
      <c r="A29" s="14" t="s">
        <v>1723</v>
      </c>
      <c r="B29" s="15" t="s">
        <v>1724</v>
      </c>
      <c r="C29" s="12" t="s">
        <v>1725</v>
      </c>
      <c r="D29" s="12" t="s">
        <v>66</v>
      </c>
      <c r="E29" s="16">
        <v>2000</v>
      </c>
      <c r="F29" s="17">
        <v>1948.72</v>
      </c>
      <c r="G29" s="18">
        <v>1.5800000000000002E-2</v>
      </c>
    </row>
    <row r="30" spans="1:7" ht="12.95" customHeight="1">
      <c r="A30" s="14" t="s">
        <v>1378</v>
      </c>
      <c r="B30" s="15" t="s">
        <v>1379</v>
      </c>
      <c r="C30" s="12" t="s">
        <v>1380</v>
      </c>
      <c r="D30" s="12" t="s">
        <v>757</v>
      </c>
      <c r="E30" s="16">
        <v>160</v>
      </c>
      <c r="F30" s="17">
        <v>1583.79</v>
      </c>
      <c r="G30" s="18">
        <v>1.2800000000000001E-2</v>
      </c>
    </row>
    <row r="31" spans="1:7" ht="12.95" customHeight="1">
      <c r="A31" s="14" t="s">
        <v>1726</v>
      </c>
      <c r="B31" s="15" t="s">
        <v>1727</v>
      </c>
      <c r="C31" s="12" t="s">
        <v>1728</v>
      </c>
      <c r="D31" s="12" t="s">
        <v>726</v>
      </c>
      <c r="E31" s="16">
        <v>150</v>
      </c>
      <c r="F31" s="17">
        <v>1554.3</v>
      </c>
      <c r="G31" s="18">
        <v>1.26E-2</v>
      </c>
    </row>
    <row r="32" spans="1:7" ht="12.95" customHeight="1">
      <c r="A32" s="14" t="s">
        <v>1729</v>
      </c>
      <c r="B32" s="15" t="s">
        <v>3134</v>
      </c>
      <c r="C32" s="12" t="s">
        <v>1730</v>
      </c>
      <c r="D32" s="12" t="s">
        <v>1731</v>
      </c>
      <c r="E32" s="16">
        <v>150</v>
      </c>
      <c r="F32" s="17">
        <v>1509.69</v>
      </c>
      <c r="G32" s="18">
        <v>1.2200000000000001E-2</v>
      </c>
    </row>
    <row r="33" spans="1:7" ht="12.95" customHeight="1">
      <c r="A33" s="14" t="s">
        <v>1732</v>
      </c>
      <c r="B33" s="15" t="s">
        <v>1733</v>
      </c>
      <c r="C33" s="12" t="s">
        <v>1734</v>
      </c>
      <c r="D33" s="12" t="s">
        <v>624</v>
      </c>
      <c r="E33" s="16">
        <v>150</v>
      </c>
      <c r="F33" s="17">
        <v>1500.94</v>
      </c>
      <c r="G33" s="18">
        <v>1.2200000000000001E-2</v>
      </c>
    </row>
    <row r="34" spans="1:7" ht="12.95" customHeight="1">
      <c r="A34" s="14" t="s">
        <v>1735</v>
      </c>
      <c r="B34" s="15" t="s">
        <v>1736</v>
      </c>
      <c r="C34" s="12" t="s">
        <v>1737</v>
      </c>
      <c r="D34" s="12" t="s">
        <v>624</v>
      </c>
      <c r="E34" s="16">
        <v>150</v>
      </c>
      <c r="F34" s="17">
        <v>1499.24</v>
      </c>
      <c r="G34" s="18">
        <v>1.2200000000000001E-2</v>
      </c>
    </row>
    <row r="35" spans="1:7" ht="12.95" customHeight="1">
      <c r="A35" s="14" t="s">
        <v>1738</v>
      </c>
      <c r="B35" s="15" t="s">
        <v>1739</v>
      </c>
      <c r="C35" s="12" t="s">
        <v>1740</v>
      </c>
      <c r="D35" s="12" t="s">
        <v>1253</v>
      </c>
      <c r="E35" s="16">
        <v>150</v>
      </c>
      <c r="F35" s="17">
        <v>1496.83</v>
      </c>
      <c r="G35" s="18">
        <v>1.21E-2</v>
      </c>
    </row>
    <row r="36" spans="1:7" ht="12.95" customHeight="1">
      <c r="A36" s="14" t="s">
        <v>1741</v>
      </c>
      <c r="B36" s="15" t="s">
        <v>1742</v>
      </c>
      <c r="C36" s="12" t="s">
        <v>1743</v>
      </c>
      <c r="D36" s="12" t="s">
        <v>133</v>
      </c>
      <c r="E36" s="16">
        <v>1500000</v>
      </c>
      <c r="F36" s="17">
        <v>1488.34</v>
      </c>
      <c r="G36" s="18">
        <v>1.21E-2</v>
      </c>
    </row>
    <row r="37" spans="1:7" ht="12.95" customHeight="1">
      <c r="A37" s="14" t="s">
        <v>1744</v>
      </c>
      <c r="B37" s="15" t="s">
        <v>1745</v>
      </c>
      <c r="C37" s="12" t="s">
        <v>1746</v>
      </c>
      <c r="D37" s="12" t="s">
        <v>628</v>
      </c>
      <c r="E37" s="16">
        <v>130</v>
      </c>
      <c r="F37" s="17">
        <v>1345.51</v>
      </c>
      <c r="G37" s="18">
        <v>1.09E-2</v>
      </c>
    </row>
    <row r="38" spans="1:7" ht="12.95" customHeight="1">
      <c r="A38" s="14" t="s">
        <v>1747</v>
      </c>
      <c r="B38" s="15" t="s">
        <v>1748</v>
      </c>
      <c r="C38" s="12" t="s">
        <v>1749</v>
      </c>
      <c r="D38" s="12" t="s">
        <v>1652</v>
      </c>
      <c r="E38" s="16">
        <v>130</v>
      </c>
      <c r="F38" s="17">
        <v>1314.97</v>
      </c>
      <c r="G38" s="18">
        <v>1.0699999999999999E-2</v>
      </c>
    </row>
    <row r="39" spans="1:7" ht="12.95" customHeight="1">
      <c r="A39" s="14" t="s">
        <v>1750</v>
      </c>
      <c r="B39" s="15" t="s">
        <v>1751</v>
      </c>
      <c r="C39" s="12" t="s">
        <v>1752</v>
      </c>
      <c r="D39" s="12" t="s">
        <v>1753</v>
      </c>
      <c r="E39" s="16">
        <v>125</v>
      </c>
      <c r="F39" s="17">
        <v>1235.4000000000001</v>
      </c>
      <c r="G39" s="18">
        <v>0.01</v>
      </c>
    </row>
    <row r="40" spans="1:7" ht="12.95" customHeight="1">
      <c r="A40" s="14" t="s">
        <v>1754</v>
      </c>
      <c r="B40" s="15" t="s">
        <v>1755</v>
      </c>
      <c r="C40" s="12" t="s">
        <v>1756</v>
      </c>
      <c r="D40" s="12" t="s">
        <v>624</v>
      </c>
      <c r="E40" s="16">
        <v>122</v>
      </c>
      <c r="F40" s="17">
        <v>1212.31</v>
      </c>
      <c r="G40" s="18">
        <v>9.7999999999999997E-3</v>
      </c>
    </row>
    <row r="41" spans="1:7" ht="12.95" customHeight="1">
      <c r="A41" s="14" t="s">
        <v>1757</v>
      </c>
      <c r="B41" s="15" t="s">
        <v>1758</v>
      </c>
      <c r="C41" s="12" t="s">
        <v>1759</v>
      </c>
      <c r="D41" s="12" t="s">
        <v>620</v>
      </c>
      <c r="E41" s="16">
        <v>119</v>
      </c>
      <c r="F41" s="17">
        <v>1180.23</v>
      </c>
      <c r="G41" s="18">
        <v>9.5999999999999992E-3</v>
      </c>
    </row>
    <row r="42" spans="1:7" ht="12.95" customHeight="1">
      <c r="A42" s="14" t="s">
        <v>1760</v>
      </c>
      <c r="B42" s="15" t="s">
        <v>1761</v>
      </c>
      <c r="C42" s="12" t="s">
        <v>1762</v>
      </c>
      <c r="D42" s="12" t="s">
        <v>624</v>
      </c>
      <c r="E42" s="16">
        <v>100</v>
      </c>
      <c r="F42" s="17">
        <v>1118.93</v>
      </c>
      <c r="G42" s="18">
        <v>9.1000000000000004E-3</v>
      </c>
    </row>
    <row r="43" spans="1:7" ht="12.95" customHeight="1">
      <c r="A43" s="14" t="s">
        <v>754</v>
      </c>
      <c r="B43" s="15" t="s">
        <v>755</v>
      </c>
      <c r="C43" s="12" t="s">
        <v>756</v>
      </c>
      <c r="D43" s="12" t="s">
        <v>757</v>
      </c>
      <c r="E43" s="16">
        <v>110</v>
      </c>
      <c r="F43" s="17">
        <v>1088.9100000000001</v>
      </c>
      <c r="G43" s="18">
        <v>8.8000000000000005E-3</v>
      </c>
    </row>
    <row r="44" spans="1:7" ht="12.95" customHeight="1">
      <c r="A44" s="14" t="s">
        <v>836</v>
      </c>
      <c r="B44" s="15" t="s">
        <v>837</v>
      </c>
      <c r="C44" s="12" t="s">
        <v>838</v>
      </c>
      <c r="D44" s="12" t="s">
        <v>66</v>
      </c>
      <c r="E44" s="16">
        <v>100</v>
      </c>
      <c r="F44" s="17">
        <v>1053</v>
      </c>
      <c r="G44" s="18">
        <v>8.5000000000000006E-3</v>
      </c>
    </row>
    <row r="45" spans="1:7" ht="12.95" customHeight="1">
      <c r="A45" s="14" t="s">
        <v>617</v>
      </c>
      <c r="B45" s="15" t="s">
        <v>618</v>
      </c>
      <c r="C45" s="12" t="s">
        <v>619</v>
      </c>
      <c r="D45" s="12" t="s">
        <v>620</v>
      </c>
      <c r="E45" s="16">
        <v>100</v>
      </c>
      <c r="F45" s="17">
        <v>1007.49</v>
      </c>
      <c r="G45" s="18">
        <v>8.2000000000000007E-3</v>
      </c>
    </row>
    <row r="46" spans="1:7" ht="12.95" customHeight="1">
      <c r="A46" s="14" t="s">
        <v>1763</v>
      </c>
      <c r="B46" s="15" t="s">
        <v>1764</v>
      </c>
      <c r="C46" s="12" t="s">
        <v>1765</v>
      </c>
      <c r="D46" s="12" t="s">
        <v>628</v>
      </c>
      <c r="E46" s="16">
        <v>100</v>
      </c>
      <c r="F46" s="17">
        <v>993.82</v>
      </c>
      <c r="G46" s="18">
        <v>8.0999999999999996E-3</v>
      </c>
    </row>
    <row r="47" spans="1:7" ht="12.95" customHeight="1">
      <c r="A47" s="14" t="s">
        <v>1766</v>
      </c>
      <c r="B47" s="15" t="s">
        <v>1767</v>
      </c>
      <c r="C47" s="12" t="s">
        <v>1768</v>
      </c>
      <c r="D47" s="12" t="s">
        <v>66</v>
      </c>
      <c r="E47" s="16">
        <v>1000</v>
      </c>
      <c r="F47" s="17">
        <v>971.94</v>
      </c>
      <c r="G47" s="18">
        <v>7.9000000000000008E-3</v>
      </c>
    </row>
    <row r="48" spans="1:7" ht="12.95" customHeight="1">
      <c r="A48" s="14" t="s">
        <v>1769</v>
      </c>
      <c r="B48" s="15" t="s">
        <v>1770</v>
      </c>
      <c r="C48" s="12" t="s">
        <v>1771</v>
      </c>
      <c r="D48" s="12" t="s">
        <v>66</v>
      </c>
      <c r="E48" s="16">
        <v>83</v>
      </c>
      <c r="F48" s="17">
        <v>858.62</v>
      </c>
      <c r="G48" s="18">
        <v>7.0000000000000001E-3</v>
      </c>
    </row>
    <row r="49" spans="1:7" ht="12.95" customHeight="1">
      <c r="A49" s="14" t="s">
        <v>1220</v>
      </c>
      <c r="B49" s="15" t="s">
        <v>1221</v>
      </c>
      <c r="C49" s="12" t="s">
        <v>1222</v>
      </c>
      <c r="D49" s="12" t="s">
        <v>1223</v>
      </c>
      <c r="E49" s="16">
        <v>80</v>
      </c>
      <c r="F49" s="17">
        <v>800.09</v>
      </c>
      <c r="G49" s="18">
        <v>6.4999999999999997E-3</v>
      </c>
    </row>
    <row r="50" spans="1:7" ht="12.95" customHeight="1">
      <c r="A50" s="14" t="s">
        <v>1772</v>
      </c>
      <c r="B50" s="15" t="s">
        <v>3135</v>
      </c>
      <c r="C50" s="12" t="s">
        <v>1773</v>
      </c>
      <c r="D50" s="12" t="s">
        <v>1710</v>
      </c>
      <c r="E50" s="16">
        <v>70</v>
      </c>
      <c r="F50" s="17">
        <v>701.07</v>
      </c>
      <c r="G50" s="18">
        <v>5.7000000000000002E-3</v>
      </c>
    </row>
    <row r="51" spans="1:7" ht="12.95" customHeight="1">
      <c r="A51" s="14" t="s">
        <v>1774</v>
      </c>
      <c r="B51" s="15" t="s">
        <v>1775</v>
      </c>
      <c r="C51" s="12" t="s">
        <v>1776</v>
      </c>
      <c r="D51" s="12" t="s">
        <v>1652</v>
      </c>
      <c r="E51" s="16">
        <v>65</v>
      </c>
      <c r="F51" s="17">
        <v>589.66</v>
      </c>
      <c r="G51" s="18">
        <v>4.7999999999999996E-3</v>
      </c>
    </row>
    <row r="52" spans="1:7" ht="12.95" customHeight="1">
      <c r="A52" s="14" t="s">
        <v>761</v>
      </c>
      <c r="B52" s="15" t="s">
        <v>762</v>
      </c>
      <c r="C52" s="12" t="s">
        <v>763</v>
      </c>
      <c r="D52" s="12" t="s">
        <v>133</v>
      </c>
      <c r="E52" s="16">
        <v>548900</v>
      </c>
      <c r="F52" s="17">
        <v>566.11</v>
      </c>
      <c r="G52" s="18">
        <v>4.5999999999999999E-3</v>
      </c>
    </row>
    <row r="53" spans="1:7" ht="12.95" customHeight="1">
      <c r="A53" s="14" t="s">
        <v>1777</v>
      </c>
      <c r="B53" s="15" t="s">
        <v>3136</v>
      </c>
      <c r="C53" s="12" t="s">
        <v>1778</v>
      </c>
      <c r="D53" s="12" t="s">
        <v>1710</v>
      </c>
      <c r="E53" s="16">
        <v>90</v>
      </c>
      <c r="F53" s="17">
        <v>543.03</v>
      </c>
      <c r="G53" s="18">
        <v>4.4000000000000003E-3</v>
      </c>
    </row>
    <row r="54" spans="1:7" ht="12.95" customHeight="1">
      <c r="A54" s="14" t="s">
        <v>734</v>
      </c>
      <c r="B54" s="15" t="s">
        <v>735</v>
      </c>
      <c r="C54" s="12" t="s">
        <v>736</v>
      </c>
      <c r="D54" s="12" t="s">
        <v>133</v>
      </c>
      <c r="E54" s="16">
        <v>500000</v>
      </c>
      <c r="F54" s="17">
        <v>529.99</v>
      </c>
      <c r="G54" s="18">
        <v>4.3E-3</v>
      </c>
    </row>
    <row r="55" spans="1:7" ht="12.95" customHeight="1">
      <c r="A55" s="14" t="s">
        <v>1779</v>
      </c>
      <c r="B55" s="15" t="s">
        <v>1780</v>
      </c>
      <c r="C55" s="12" t="s">
        <v>1781</v>
      </c>
      <c r="D55" s="12" t="s">
        <v>66</v>
      </c>
      <c r="E55" s="16">
        <v>50</v>
      </c>
      <c r="F55" s="17">
        <v>524.91</v>
      </c>
      <c r="G55" s="18">
        <v>4.3E-3</v>
      </c>
    </row>
    <row r="56" spans="1:7" ht="12.95" customHeight="1">
      <c r="A56" s="14" t="s">
        <v>1782</v>
      </c>
      <c r="B56" s="15" t="s">
        <v>1783</v>
      </c>
      <c r="C56" s="12" t="s">
        <v>1784</v>
      </c>
      <c r="D56" s="12" t="s">
        <v>66</v>
      </c>
      <c r="E56" s="16">
        <v>50</v>
      </c>
      <c r="F56" s="17">
        <v>524.54999999999995</v>
      </c>
      <c r="G56" s="18">
        <v>4.3E-3</v>
      </c>
    </row>
    <row r="57" spans="1:7" ht="12.95" customHeight="1">
      <c r="A57" s="14" t="s">
        <v>1785</v>
      </c>
      <c r="B57" s="15" t="s">
        <v>1786</v>
      </c>
      <c r="C57" s="12" t="s">
        <v>1787</v>
      </c>
      <c r="D57" s="12" t="s">
        <v>102</v>
      </c>
      <c r="E57" s="16">
        <v>250</v>
      </c>
      <c r="F57" s="17">
        <v>504.96</v>
      </c>
      <c r="G57" s="18">
        <v>4.1000000000000003E-3</v>
      </c>
    </row>
    <row r="58" spans="1:7" ht="12.95" customHeight="1">
      <c r="A58" s="14" t="s">
        <v>1788</v>
      </c>
      <c r="B58" s="15" t="s">
        <v>1789</v>
      </c>
      <c r="C58" s="12" t="s">
        <v>1790</v>
      </c>
      <c r="D58" s="12" t="s">
        <v>102</v>
      </c>
      <c r="E58" s="16">
        <v>250</v>
      </c>
      <c r="F58" s="17">
        <v>504.49</v>
      </c>
      <c r="G58" s="18">
        <v>4.1000000000000003E-3</v>
      </c>
    </row>
    <row r="59" spans="1:7" ht="12.95" customHeight="1">
      <c r="A59" s="14" t="s">
        <v>1791</v>
      </c>
      <c r="B59" s="15" t="s">
        <v>1792</v>
      </c>
      <c r="C59" s="12" t="s">
        <v>1793</v>
      </c>
      <c r="D59" s="12" t="s">
        <v>102</v>
      </c>
      <c r="E59" s="16">
        <v>250</v>
      </c>
      <c r="F59" s="17">
        <v>504.31</v>
      </c>
      <c r="G59" s="18">
        <v>4.1000000000000003E-3</v>
      </c>
    </row>
    <row r="60" spans="1:7" ht="12.95" customHeight="1">
      <c r="A60" s="14" t="s">
        <v>1794</v>
      </c>
      <c r="B60" s="15" t="s">
        <v>1795</v>
      </c>
      <c r="C60" s="12" t="s">
        <v>1796</v>
      </c>
      <c r="D60" s="12" t="s">
        <v>102</v>
      </c>
      <c r="E60" s="16">
        <v>250</v>
      </c>
      <c r="F60" s="17">
        <v>500.66</v>
      </c>
      <c r="G60" s="18">
        <v>4.1000000000000003E-3</v>
      </c>
    </row>
    <row r="61" spans="1:7" ht="12.95" customHeight="1">
      <c r="A61" s="14" t="s">
        <v>800</v>
      </c>
      <c r="B61" s="15" t="s">
        <v>801</v>
      </c>
      <c r="C61" s="12" t="s">
        <v>802</v>
      </c>
      <c r="D61" s="12" t="s">
        <v>102</v>
      </c>
      <c r="E61" s="16">
        <v>250</v>
      </c>
      <c r="F61" s="17">
        <v>500.59</v>
      </c>
      <c r="G61" s="18">
        <v>4.1000000000000003E-3</v>
      </c>
    </row>
    <row r="62" spans="1:7" ht="12.95" customHeight="1">
      <c r="A62" s="14" t="s">
        <v>1797</v>
      </c>
      <c r="B62" s="15" t="s">
        <v>1798</v>
      </c>
      <c r="C62" s="12" t="s">
        <v>1799</v>
      </c>
      <c r="D62" s="12" t="s">
        <v>628</v>
      </c>
      <c r="E62" s="16">
        <v>50</v>
      </c>
      <c r="F62" s="17">
        <v>499.14</v>
      </c>
      <c r="G62" s="18">
        <v>4.0000000000000001E-3</v>
      </c>
    </row>
    <row r="63" spans="1:7" ht="12.95" customHeight="1">
      <c r="A63" s="14" t="s">
        <v>1800</v>
      </c>
      <c r="B63" s="15" t="s">
        <v>3137</v>
      </c>
      <c r="C63" s="12" t="s">
        <v>1801</v>
      </c>
      <c r="D63" s="12" t="s">
        <v>1253</v>
      </c>
      <c r="E63" s="16">
        <v>50</v>
      </c>
      <c r="F63" s="17">
        <v>484.86</v>
      </c>
      <c r="G63" s="18">
        <v>3.8999999999999998E-3</v>
      </c>
    </row>
    <row r="64" spans="1:7" ht="12.95" customHeight="1">
      <c r="A64" s="14" t="s">
        <v>1802</v>
      </c>
      <c r="B64" s="15" t="s">
        <v>1803</v>
      </c>
      <c r="C64" s="12" t="s">
        <v>1804</v>
      </c>
      <c r="D64" s="12" t="s">
        <v>66</v>
      </c>
      <c r="E64" s="16">
        <v>40</v>
      </c>
      <c r="F64" s="17">
        <v>415.89</v>
      </c>
      <c r="G64" s="18">
        <v>3.3999999999999998E-3</v>
      </c>
    </row>
    <row r="65" spans="1:7" ht="12.95" customHeight="1">
      <c r="A65" s="14" t="s">
        <v>1805</v>
      </c>
      <c r="B65" s="15" t="s">
        <v>1806</v>
      </c>
      <c r="C65" s="12" t="s">
        <v>1807</v>
      </c>
      <c r="D65" s="12" t="s">
        <v>1753</v>
      </c>
      <c r="E65" s="16">
        <v>40</v>
      </c>
      <c r="F65" s="17">
        <v>398.25</v>
      </c>
      <c r="G65" s="18">
        <v>3.2000000000000002E-3</v>
      </c>
    </row>
    <row r="66" spans="1:7" ht="12.95" customHeight="1">
      <c r="A66" s="14" t="s">
        <v>727</v>
      </c>
      <c r="B66" s="15" t="s">
        <v>728</v>
      </c>
      <c r="C66" s="12" t="s">
        <v>729</v>
      </c>
      <c r="D66" s="12" t="s">
        <v>730</v>
      </c>
      <c r="E66" s="16">
        <v>30</v>
      </c>
      <c r="F66" s="17">
        <v>300.58999999999997</v>
      </c>
      <c r="G66" s="18">
        <v>2.3999999999999998E-3</v>
      </c>
    </row>
    <row r="67" spans="1:7" ht="12.95" customHeight="1">
      <c r="A67" s="14" t="s">
        <v>1808</v>
      </c>
      <c r="B67" s="15" t="s">
        <v>1809</v>
      </c>
      <c r="C67" s="12" t="s">
        <v>1810</v>
      </c>
      <c r="D67" s="12" t="s">
        <v>66</v>
      </c>
      <c r="E67" s="16">
        <v>25</v>
      </c>
      <c r="F67" s="17">
        <v>266.77</v>
      </c>
      <c r="G67" s="18">
        <v>2.2000000000000001E-3</v>
      </c>
    </row>
    <row r="68" spans="1:7" ht="12.95" customHeight="1">
      <c r="A68" s="14" t="s">
        <v>1811</v>
      </c>
      <c r="B68" s="15" t="s">
        <v>1812</v>
      </c>
      <c r="C68" s="12" t="s">
        <v>1813</v>
      </c>
      <c r="D68" s="12" t="s">
        <v>624</v>
      </c>
      <c r="E68" s="16">
        <v>20</v>
      </c>
      <c r="F68" s="17">
        <v>206.56</v>
      </c>
      <c r="G68" s="18">
        <v>1.6999999999999999E-3</v>
      </c>
    </row>
    <row r="69" spans="1:7" ht="12.95" customHeight="1">
      <c r="A69" s="14" t="s">
        <v>1814</v>
      </c>
      <c r="B69" s="15" t="s">
        <v>1815</v>
      </c>
      <c r="C69" s="12" t="s">
        <v>1816</v>
      </c>
      <c r="D69" s="12" t="s">
        <v>133</v>
      </c>
      <c r="E69" s="16">
        <v>150000</v>
      </c>
      <c r="F69" s="17">
        <v>159.91999999999999</v>
      </c>
      <c r="G69" s="18">
        <v>1.2999999999999999E-3</v>
      </c>
    </row>
    <row r="70" spans="1:7" ht="12.95" customHeight="1">
      <c r="A70" s="14" t="s">
        <v>310</v>
      </c>
      <c r="B70" s="15" t="s">
        <v>311</v>
      </c>
      <c r="C70" s="12" t="s">
        <v>312</v>
      </c>
      <c r="D70" s="12" t="s">
        <v>66</v>
      </c>
      <c r="E70" s="16">
        <v>10</v>
      </c>
      <c r="F70" s="17">
        <v>102.29</v>
      </c>
      <c r="G70" s="18">
        <v>8.0000000000000004E-4</v>
      </c>
    </row>
    <row r="71" spans="1:7" ht="12.95" customHeight="1">
      <c r="A71" s="14" t="s">
        <v>1817</v>
      </c>
      <c r="B71" s="15" t="s">
        <v>1818</v>
      </c>
      <c r="C71" s="12" t="s">
        <v>1819</v>
      </c>
      <c r="D71" s="12" t="s">
        <v>66</v>
      </c>
      <c r="E71" s="16">
        <v>10</v>
      </c>
      <c r="F71" s="17">
        <v>100.23</v>
      </c>
      <c r="G71" s="18">
        <v>8.0000000000000004E-4</v>
      </c>
    </row>
    <row r="72" spans="1:7" ht="12.95" customHeight="1">
      <c r="A72" s="14" t="s">
        <v>1820</v>
      </c>
      <c r="B72" s="15" t="s">
        <v>1821</v>
      </c>
      <c r="C72" s="12" t="s">
        <v>1822</v>
      </c>
      <c r="D72" s="12" t="s">
        <v>66</v>
      </c>
      <c r="E72" s="16">
        <v>10</v>
      </c>
      <c r="F72" s="17">
        <v>99.15</v>
      </c>
      <c r="G72" s="18">
        <v>8.0000000000000004E-4</v>
      </c>
    </row>
    <row r="73" spans="1:7" ht="12.95" customHeight="1">
      <c r="A73" s="14" t="s">
        <v>1823</v>
      </c>
      <c r="B73" s="15" t="s">
        <v>1824</v>
      </c>
      <c r="C73" s="12" t="s">
        <v>1825</v>
      </c>
      <c r="D73" s="12" t="s">
        <v>66</v>
      </c>
      <c r="E73" s="16">
        <v>10</v>
      </c>
      <c r="F73" s="17">
        <v>98.59</v>
      </c>
      <c r="G73" s="18">
        <v>8.0000000000000004E-4</v>
      </c>
    </row>
    <row r="74" spans="1:7" ht="12.95" customHeight="1">
      <c r="A74" s="14" t="s">
        <v>447</v>
      </c>
      <c r="B74" s="15" t="s">
        <v>448</v>
      </c>
      <c r="C74" s="12" t="s">
        <v>449</v>
      </c>
      <c r="D74" s="12" t="s">
        <v>133</v>
      </c>
      <c r="E74" s="16">
        <v>50000</v>
      </c>
      <c r="F74" s="17">
        <v>53.95</v>
      </c>
      <c r="G74" s="18">
        <v>4.0000000000000002E-4</v>
      </c>
    </row>
    <row r="75" spans="1:7" ht="12.95" customHeight="1">
      <c r="A75" s="14" t="s">
        <v>1826</v>
      </c>
      <c r="B75" s="15" t="s">
        <v>3138</v>
      </c>
      <c r="C75" s="12" t="s">
        <v>1827</v>
      </c>
      <c r="D75" s="12" t="s">
        <v>628</v>
      </c>
      <c r="E75" s="16">
        <v>20</v>
      </c>
      <c r="F75" s="17">
        <v>50.03</v>
      </c>
      <c r="G75" s="18">
        <v>4.0000000000000002E-4</v>
      </c>
    </row>
    <row r="76" spans="1:7" ht="12.95" customHeight="1">
      <c r="A76" s="14" t="s">
        <v>866</v>
      </c>
      <c r="B76" s="15" t="s">
        <v>867</v>
      </c>
      <c r="C76" s="12" t="s">
        <v>868</v>
      </c>
      <c r="D76" s="12" t="s">
        <v>133</v>
      </c>
      <c r="E76" s="16">
        <v>42000</v>
      </c>
      <c r="F76" s="17">
        <v>46.34</v>
      </c>
      <c r="G76" s="18">
        <v>4.0000000000000002E-4</v>
      </c>
    </row>
    <row r="77" spans="1:7" ht="12.95" customHeight="1">
      <c r="A77" s="14" t="s">
        <v>1246</v>
      </c>
      <c r="B77" s="15" t="s">
        <v>1247</v>
      </c>
      <c r="C77" s="12" t="s">
        <v>1248</v>
      </c>
      <c r="D77" s="12" t="s">
        <v>1249</v>
      </c>
      <c r="E77" s="16">
        <v>100</v>
      </c>
      <c r="F77" s="17">
        <v>41.68</v>
      </c>
      <c r="G77" s="18">
        <v>2.9999999999999997E-4</v>
      </c>
    </row>
    <row r="78" spans="1:7" ht="12.95" customHeight="1">
      <c r="A78" s="14" t="s">
        <v>1828</v>
      </c>
      <c r="B78" s="15" t="s">
        <v>1829</v>
      </c>
      <c r="C78" s="12" t="s">
        <v>1830</v>
      </c>
      <c r="D78" s="12" t="s">
        <v>133</v>
      </c>
      <c r="E78" s="16">
        <v>9400</v>
      </c>
      <c r="F78" s="17">
        <v>10.050000000000001</v>
      </c>
      <c r="G78" s="18">
        <v>1E-4</v>
      </c>
    </row>
    <row r="79" spans="1:7" ht="12.95" customHeight="1">
      <c r="A79" s="14" t="s">
        <v>1831</v>
      </c>
      <c r="B79" s="15" t="s">
        <v>1832</v>
      </c>
      <c r="C79" s="12" t="s">
        <v>1833</v>
      </c>
      <c r="D79" s="12" t="s">
        <v>1834</v>
      </c>
      <c r="E79" s="16">
        <v>4000</v>
      </c>
      <c r="F79" s="17">
        <v>10</v>
      </c>
      <c r="G79" s="18">
        <v>1E-4</v>
      </c>
    </row>
    <row r="80" spans="1:7" ht="12.95" customHeight="1">
      <c r="A80" s="14" t="s">
        <v>1835</v>
      </c>
      <c r="B80" s="15" t="s">
        <v>1836</v>
      </c>
      <c r="C80" s="12" t="s">
        <v>1837</v>
      </c>
      <c r="D80" s="12" t="s">
        <v>133</v>
      </c>
      <c r="E80" s="16">
        <v>4000</v>
      </c>
      <c r="F80" s="17">
        <v>4.2</v>
      </c>
      <c r="G80" s="30" t="s">
        <v>443</v>
      </c>
    </row>
    <row r="81" spans="1:7" ht="12.95" customHeight="1">
      <c r="A81" s="1"/>
      <c r="B81" s="11" t="s">
        <v>103</v>
      </c>
      <c r="C81" s="12" t="s">
        <v>53</v>
      </c>
      <c r="D81" s="12" t="s">
        <v>53</v>
      </c>
      <c r="E81" s="12" t="s">
        <v>53</v>
      </c>
      <c r="F81" s="19">
        <v>103792.26</v>
      </c>
      <c r="G81" s="20">
        <v>0.84189999999999998</v>
      </c>
    </row>
    <row r="82" spans="1:7" ht="12.95" customHeight="1">
      <c r="A82" s="1"/>
      <c r="B82" s="11" t="s">
        <v>104</v>
      </c>
      <c r="C82" s="12" t="s">
        <v>53</v>
      </c>
      <c r="D82" s="12" t="s">
        <v>53</v>
      </c>
      <c r="E82" s="12" t="s">
        <v>53</v>
      </c>
      <c r="F82" s="1"/>
      <c r="G82" s="13" t="s">
        <v>53</v>
      </c>
    </row>
    <row r="83" spans="1:7" ht="12.95" customHeight="1">
      <c r="A83" s="14" t="s">
        <v>1838</v>
      </c>
      <c r="B83" s="15" t="s">
        <v>1839</v>
      </c>
      <c r="C83" s="12" t="s">
        <v>1840</v>
      </c>
      <c r="D83" s="12" t="s">
        <v>1841</v>
      </c>
      <c r="E83" s="16">
        <v>100</v>
      </c>
      <c r="F83" s="17">
        <v>916.31</v>
      </c>
      <c r="G83" s="18">
        <v>7.4000000000000003E-3</v>
      </c>
    </row>
    <row r="84" spans="1:7" ht="12.95" customHeight="1">
      <c r="A84" s="14" t="s">
        <v>1842</v>
      </c>
      <c r="B84" s="15" t="s">
        <v>1843</v>
      </c>
      <c r="C84" s="12" t="s">
        <v>1844</v>
      </c>
      <c r="D84" s="12" t="s">
        <v>1845</v>
      </c>
      <c r="E84" s="16">
        <v>70</v>
      </c>
      <c r="F84" s="17">
        <v>272.38</v>
      </c>
      <c r="G84" s="18">
        <v>2.2000000000000001E-3</v>
      </c>
    </row>
    <row r="85" spans="1:7" ht="12.95" customHeight="1">
      <c r="A85" s="1"/>
      <c r="B85" s="11" t="s">
        <v>103</v>
      </c>
      <c r="C85" s="12" t="s">
        <v>53</v>
      </c>
      <c r="D85" s="12" t="s">
        <v>53</v>
      </c>
      <c r="E85" s="12" t="s">
        <v>53</v>
      </c>
      <c r="F85" s="19">
        <v>1188.69</v>
      </c>
      <c r="G85" s="20">
        <v>9.5999999999999992E-3</v>
      </c>
    </row>
    <row r="86" spans="1:7" ht="12.95" customHeight="1">
      <c r="A86" s="1"/>
      <c r="B86" s="11" t="s">
        <v>776</v>
      </c>
      <c r="C86" s="12" t="s">
        <v>53</v>
      </c>
      <c r="D86" s="12" t="s">
        <v>53</v>
      </c>
      <c r="E86" s="12" t="s">
        <v>53</v>
      </c>
      <c r="F86" s="1"/>
      <c r="G86" s="13" t="s">
        <v>53</v>
      </c>
    </row>
    <row r="87" spans="1:7" ht="12.95" customHeight="1">
      <c r="A87" s="14" t="s">
        <v>1846</v>
      </c>
      <c r="B87" s="15" t="s">
        <v>1847</v>
      </c>
      <c r="C87" s="12" t="s">
        <v>1848</v>
      </c>
      <c r="D87" s="12" t="s">
        <v>1849</v>
      </c>
      <c r="E87" s="16">
        <v>370</v>
      </c>
      <c r="F87" s="17">
        <v>2965.19</v>
      </c>
      <c r="G87" s="18">
        <v>2.41E-2</v>
      </c>
    </row>
    <row r="88" spans="1:7" ht="12.95" customHeight="1">
      <c r="A88" s="14" t="s">
        <v>1850</v>
      </c>
      <c r="B88" s="15" t="s">
        <v>1851</v>
      </c>
      <c r="C88" s="12" t="s">
        <v>1852</v>
      </c>
      <c r="D88" s="12" t="s">
        <v>780</v>
      </c>
      <c r="E88" s="16">
        <v>281</v>
      </c>
      <c r="F88" s="17">
        <v>1942.06</v>
      </c>
      <c r="G88" s="18">
        <v>1.5800000000000002E-2</v>
      </c>
    </row>
    <row r="89" spans="1:7" ht="12.95" customHeight="1">
      <c r="A89" s="14" t="s">
        <v>1853</v>
      </c>
      <c r="B89" s="15" t="s">
        <v>1854</v>
      </c>
      <c r="C89" s="12" t="s">
        <v>1855</v>
      </c>
      <c r="D89" s="12" t="s">
        <v>780</v>
      </c>
      <c r="E89" s="16">
        <v>22</v>
      </c>
      <c r="F89" s="17">
        <v>1463.12</v>
      </c>
      <c r="G89" s="18">
        <v>1.1900000000000001E-2</v>
      </c>
    </row>
    <row r="90" spans="1:7" ht="12.95" customHeight="1">
      <c r="A90" s="14" t="s">
        <v>1856</v>
      </c>
      <c r="B90" s="15" t="s">
        <v>1857</v>
      </c>
      <c r="C90" s="12" t="s">
        <v>1858</v>
      </c>
      <c r="D90" s="12" t="s">
        <v>1859</v>
      </c>
      <c r="E90" s="16">
        <v>112</v>
      </c>
      <c r="F90" s="17">
        <v>1145.74</v>
      </c>
      <c r="G90" s="18">
        <v>9.2999999999999992E-3</v>
      </c>
    </row>
    <row r="91" spans="1:7" ht="12.95" customHeight="1">
      <c r="A91" s="14" t="s">
        <v>1860</v>
      </c>
      <c r="B91" s="15" t="s">
        <v>1861</v>
      </c>
      <c r="C91" s="12" t="s">
        <v>1862</v>
      </c>
      <c r="D91" s="12" t="s">
        <v>1859</v>
      </c>
      <c r="E91" s="16">
        <v>109</v>
      </c>
      <c r="F91" s="17">
        <v>1120.51</v>
      </c>
      <c r="G91" s="18">
        <v>9.1000000000000004E-3</v>
      </c>
    </row>
    <row r="92" spans="1:7" ht="12.95" customHeight="1">
      <c r="A92" s="14" t="s">
        <v>1863</v>
      </c>
      <c r="B92" s="15" t="s">
        <v>1864</v>
      </c>
      <c r="C92" s="12" t="s">
        <v>1865</v>
      </c>
      <c r="D92" s="12" t="s">
        <v>1859</v>
      </c>
      <c r="E92" s="16">
        <v>100</v>
      </c>
      <c r="F92" s="17">
        <v>1023.7</v>
      </c>
      <c r="G92" s="18">
        <v>8.3000000000000001E-3</v>
      </c>
    </row>
    <row r="93" spans="1:7" ht="12.95" customHeight="1">
      <c r="A93" s="14" t="s">
        <v>1866</v>
      </c>
      <c r="B93" s="15" t="s">
        <v>1867</v>
      </c>
      <c r="C93" s="12" t="s">
        <v>1868</v>
      </c>
      <c r="D93" s="12" t="s">
        <v>1869</v>
      </c>
      <c r="E93" s="16">
        <v>150</v>
      </c>
      <c r="F93" s="17">
        <v>878.42</v>
      </c>
      <c r="G93" s="18">
        <v>7.1000000000000004E-3</v>
      </c>
    </row>
    <row r="94" spans="1:7" ht="12.95" customHeight="1">
      <c r="A94" s="14" t="s">
        <v>1870</v>
      </c>
      <c r="B94" s="15" t="s">
        <v>1871</v>
      </c>
      <c r="C94" s="12" t="s">
        <v>1872</v>
      </c>
      <c r="D94" s="12" t="s">
        <v>780</v>
      </c>
      <c r="E94" s="16">
        <v>189</v>
      </c>
      <c r="F94" s="17">
        <v>568.4</v>
      </c>
      <c r="G94" s="18">
        <v>4.5999999999999999E-3</v>
      </c>
    </row>
    <row r="95" spans="1:7" ht="12.95" customHeight="1">
      <c r="A95" s="14" t="s">
        <v>1873</v>
      </c>
      <c r="B95" s="15" t="s">
        <v>1874</v>
      </c>
      <c r="C95" s="12" t="s">
        <v>1875</v>
      </c>
      <c r="D95" s="12" t="s">
        <v>1859</v>
      </c>
      <c r="E95" s="16">
        <v>51</v>
      </c>
      <c r="F95" s="17">
        <v>515.82000000000005</v>
      </c>
      <c r="G95" s="18">
        <v>4.1999999999999997E-3</v>
      </c>
    </row>
    <row r="96" spans="1:7" ht="12.95" customHeight="1">
      <c r="A96" s="14" t="s">
        <v>1876</v>
      </c>
      <c r="B96" s="15" t="s">
        <v>1877</v>
      </c>
      <c r="C96" s="12" t="s">
        <v>1878</v>
      </c>
      <c r="D96" s="12" t="s">
        <v>780</v>
      </c>
      <c r="E96" s="16">
        <v>6</v>
      </c>
      <c r="F96" s="17">
        <v>409.8</v>
      </c>
      <c r="G96" s="18">
        <v>3.3E-3</v>
      </c>
    </row>
    <row r="97" spans="1:7" ht="12.95" customHeight="1">
      <c r="A97" s="14" t="s">
        <v>777</v>
      </c>
      <c r="B97" s="15" t="s">
        <v>778</v>
      </c>
      <c r="C97" s="12" t="s">
        <v>779</v>
      </c>
      <c r="D97" s="12" t="s">
        <v>780</v>
      </c>
      <c r="E97" s="16">
        <v>45</v>
      </c>
      <c r="F97" s="17">
        <v>343.3</v>
      </c>
      <c r="G97" s="18">
        <v>2.8E-3</v>
      </c>
    </row>
    <row r="98" spans="1:7" ht="12.95" customHeight="1">
      <c r="A98" s="14" t="s">
        <v>1879</v>
      </c>
      <c r="B98" s="15" t="s">
        <v>1880</v>
      </c>
      <c r="C98" s="12" t="s">
        <v>1881</v>
      </c>
      <c r="D98" s="12" t="s">
        <v>1882</v>
      </c>
      <c r="E98" s="16">
        <v>300</v>
      </c>
      <c r="F98" s="17">
        <v>253.81</v>
      </c>
      <c r="G98" s="18">
        <v>2.0999999999999999E-3</v>
      </c>
    </row>
    <row r="99" spans="1:7" ht="12.95" customHeight="1">
      <c r="A99" s="1"/>
      <c r="B99" s="11" t="s">
        <v>103</v>
      </c>
      <c r="C99" s="12" t="s">
        <v>53</v>
      </c>
      <c r="D99" s="12" t="s">
        <v>53</v>
      </c>
      <c r="E99" s="12" t="s">
        <v>53</v>
      </c>
      <c r="F99" s="19">
        <v>12629.87</v>
      </c>
      <c r="G99" s="20">
        <v>0.1026</v>
      </c>
    </row>
    <row r="100" spans="1:7" ht="12.95" customHeight="1">
      <c r="A100" s="1"/>
      <c r="B100" s="21" t="s">
        <v>108</v>
      </c>
      <c r="C100" s="22" t="s">
        <v>53</v>
      </c>
      <c r="D100" s="2" t="s">
        <v>53</v>
      </c>
      <c r="E100" s="22" t="s">
        <v>53</v>
      </c>
      <c r="F100" s="19">
        <v>117610.82</v>
      </c>
      <c r="G100" s="20">
        <v>0.95409999999999995</v>
      </c>
    </row>
    <row r="101" spans="1:7" ht="12.95" customHeight="1">
      <c r="A101" s="1"/>
      <c r="B101" s="11" t="s">
        <v>109</v>
      </c>
      <c r="C101" s="12" t="s">
        <v>53</v>
      </c>
      <c r="D101" s="12" t="s">
        <v>53</v>
      </c>
      <c r="E101" s="12" t="s">
        <v>53</v>
      </c>
      <c r="F101" s="1"/>
      <c r="G101" s="13" t="s">
        <v>53</v>
      </c>
    </row>
    <row r="102" spans="1:7" ht="12.95" customHeight="1">
      <c r="A102" s="14" t="s">
        <v>110</v>
      </c>
      <c r="B102" s="15" t="s">
        <v>111</v>
      </c>
      <c r="C102" s="12" t="s">
        <v>53</v>
      </c>
      <c r="D102" s="12" t="s">
        <v>53</v>
      </c>
      <c r="E102" s="16"/>
      <c r="F102" s="17">
        <v>523.01</v>
      </c>
      <c r="G102" s="18">
        <v>4.1999999999999997E-3</v>
      </c>
    </row>
    <row r="103" spans="1:7" ht="12.95" customHeight="1">
      <c r="A103" s="1"/>
      <c r="B103" s="11" t="s">
        <v>103</v>
      </c>
      <c r="C103" s="12" t="s">
        <v>53</v>
      </c>
      <c r="D103" s="12" t="s">
        <v>53</v>
      </c>
      <c r="E103" s="12" t="s">
        <v>53</v>
      </c>
      <c r="F103" s="19">
        <v>523.01</v>
      </c>
      <c r="G103" s="20">
        <v>4.1999999999999997E-3</v>
      </c>
    </row>
    <row r="104" spans="1:7" ht="12.95" customHeight="1">
      <c r="A104" s="1"/>
      <c r="B104" s="21" t="s">
        <v>108</v>
      </c>
      <c r="C104" s="22" t="s">
        <v>53</v>
      </c>
      <c r="D104" s="2" t="s">
        <v>53</v>
      </c>
      <c r="E104" s="22" t="s">
        <v>53</v>
      </c>
      <c r="F104" s="19">
        <v>523.01</v>
      </c>
      <c r="G104" s="20">
        <v>4.1999999999999997E-3</v>
      </c>
    </row>
    <row r="105" spans="1:7" ht="12.95" customHeight="1">
      <c r="A105" s="1"/>
      <c r="B105" s="21" t="s">
        <v>112</v>
      </c>
      <c r="C105" s="12" t="s">
        <v>53</v>
      </c>
      <c r="D105" s="2" t="s">
        <v>53</v>
      </c>
      <c r="E105" s="12" t="s">
        <v>53</v>
      </c>
      <c r="F105" s="23">
        <v>5141.05</v>
      </c>
      <c r="G105" s="20">
        <v>4.1700000000000001E-2</v>
      </c>
    </row>
    <row r="106" spans="1:7" ht="12.95" customHeight="1">
      <c r="A106" s="1"/>
      <c r="B106" s="24" t="s">
        <v>113</v>
      </c>
      <c r="C106" s="25" t="s">
        <v>53</v>
      </c>
      <c r="D106" s="25" t="s">
        <v>53</v>
      </c>
      <c r="E106" s="25" t="s">
        <v>53</v>
      </c>
      <c r="F106" s="26">
        <v>123274.88</v>
      </c>
      <c r="G106" s="27">
        <v>1</v>
      </c>
    </row>
    <row r="107" spans="1:7" ht="12.95" customHeight="1">
      <c r="A107" s="1"/>
      <c r="B107" s="5" t="s">
        <v>53</v>
      </c>
      <c r="C107" s="1"/>
      <c r="D107" s="1"/>
      <c r="E107" s="1"/>
      <c r="F107" s="1"/>
      <c r="G107" s="1"/>
    </row>
    <row r="108" spans="1:7" ht="12.95" customHeight="1">
      <c r="A108" s="1"/>
      <c r="B108" s="3" t="s">
        <v>114</v>
      </c>
      <c r="C108" s="1"/>
      <c r="D108" s="1"/>
      <c r="E108" s="1"/>
      <c r="F108" s="1"/>
      <c r="G108" s="1"/>
    </row>
    <row r="109" spans="1:7" ht="12.95" customHeight="1">
      <c r="A109" s="1"/>
      <c r="B109" s="3" t="s">
        <v>115</v>
      </c>
      <c r="C109" s="1"/>
      <c r="D109" s="1"/>
      <c r="E109" s="1"/>
      <c r="F109" s="1"/>
      <c r="G109" s="1"/>
    </row>
    <row r="110" spans="1:7" ht="12.95" customHeight="1">
      <c r="A110" s="1"/>
      <c r="B110" s="3" t="s">
        <v>116</v>
      </c>
      <c r="C110" s="1"/>
      <c r="D110" s="1"/>
      <c r="E110" s="1"/>
      <c r="F110" s="1"/>
      <c r="G110" s="1"/>
    </row>
    <row r="111" spans="1:7" ht="12.95" customHeight="1">
      <c r="A111" s="1"/>
      <c r="B111" s="3" t="s">
        <v>484</v>
      </c>
      <c r="C111" s="1"/>
      <c r="D111" s="1"/>
      <c r="E111" s="1"/>
      <c r="F111" s="1"/>
      <c r="G111" s="1"/>
    </row>
    <row r="112" spans="1:7" ht="12.95" customHeight="1">
      <c r="A112" s="1"/>
      <c r="B112" s="3" t="s">
        <v>1883</v>
      </c>
      <c r="C112" s="1"/>
      <c r="D112" s="1"/>
      <c r="E112" s="1"/>
      <c r="F112" s="1"/>
      <c r="G112" s="1"/>
    </row>
    <row r="113" spans="1:7" ht="12.95" customHeight="1">
      <c r="A113" s="1"/>
      <c r="B113" s="3" t="s">
        <v>53</v>
      </c>
      <c r="C113" s="1"/>
      <c r="D113" s="1"/>
      <c r="E113" s="1"/>
      <c r="F113" s="1"/>
      <c r="G113" s="1"/>
    </row>
    <row r="114" spans="1:7" ht="12.95" customHeight="1">
      <c r="A114" s="1"/>
      <c r="B114" s="3" t="s">
        <v>53</v>
      </c>
      <c r="C114" s="1"/>
      <c r="D114" s="1"/>
      <c r="E114" s="1"/>
      <c r="F114" s="1"/>
      <c r="G114" s="1"/>
    </row>
    <row r="115" spans="1:7">
      <c r="B115" s="35" t="s">
        <v>3147</v>
      </c>
      <c r="C115" s="35"/>
      <c r="D115" s="36"/>
      <c r="E115" s="37"/>
      <c r="F115" s="37"/>
    </row>
    <row r="116" spans="1:7">
      <c r="B116" s="35"/>
      <c r="C116" s="35"/>
      <c r="D116" s="36"/>
      <c r="E116" s="37"/>
      <c r="F116" s="38" t="s">
        <v>3148</v>
      </c>
    </row>
    <row r="117" spans="1:7" ht="36">
      <c r="B117" s="39" t="s">
        <v>3149</v>
      </c>
      <c r="C117" s="39" t="s">
        <v>56</v>
      </c>
      <c r="D117" s="40" t="s">
        <v>3150</v>
      </c>
      <c r="E117" s="40" t="s">
        <v>3220</v>
      </c>
      <c r="F117" s="40" t="s">
        <v>3151</v>
      </c>
    </row>
    <row r="118" spans="1:7">
      <c r="B118" s="41" t="s">
        <v>3157</v>
      </c>
      <c r="C118" s="42" t="s">
        <v>3158</v>
      </c>
      <c r="D118" s="43">
        <v>305.98068492499999</v>
      </c>
      <c r="E118" s="44">
        <v>2.482100761994596E-3</v>
      </c>
      <c r="F118" s="43">
        <v>1261.8953425</v>
      </c>
    </row>
    <row r="119" spans="1:7">
      <c r="B119" s="41" t="s">
        <v>3152</v>
      </c>
      <c r="C119" s="42" t="s">
        <v>3153</v>
      </c>
      <c r="D119" s="43">
        <v>533.100684925</v>
      </c>
      <c r="E119" s="44">
        <v>4.3244873989236286E-3</v>
      </c>
      <c r="F119" s="43">
        <v>2180.5041096</v>
      </c>
    </row>
    <row r="120" spans="1:7">
      <c r="B120" s="41" t="s">
        <v>3154</v>
      </c>
      <c r="C120" s="42" t="s">
        <v>3155</v>
      </c>
      <c r="D120" s="43">
        <v>141.3468080153325</v>
      </c>
      <c r="E120" s="44">
        <v>1.1465985833921364E-3</v>
      </c>
      <c r="F120" s="43">
        <v>578.2069381</v>
      </c>
    </row>
    <row r="121" spans="1:7">
      <c r="B121" s="41" t="s">
        <v>3156</v>
      </c>
      <c r="C121" s="42" t="s">
        <v>1833</v>
      </c>
      <c r="D121" s="43">
        <v>0.66201369999999993</v>
      </c>
      <c r="E121" s="51">
        <v>5.3702236454030699E-6</v>
      </c>
      <c r="F121" s="43">
        <v>3.6100821999999999</v>
      </c>
    </row>
    <row r="122" spans="1:7">
      <c r="B122" s="50"/>
    </row>
  </sheetData>
  <pageMargins left="0" right="0" top="0" bottom="0" header="0" footer="0"/>
  <pageSetup paperSize="9" firstPageNumber="0" fitToWidth="0" fitToHeight="0" pageOrder="overThenDown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31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1684</v>
      </c>
      <c r="B7" s="15" t="s">
        <v>1685</v>
      </c>
      <c r="C7" s="12" t="s">
        <v>1686</v>
      </c>
      <c r="D7" s="12" t="s">
        <v>620</v>
      </c>
      <c r="E7" s="16">
        <v>450</v>
      </c>
      <c r="F7" s="17">
        <v>4614.6099999999997</v>
      </c>
      <c r="G7" s="18">
        <v>3.6600000000000001E-2</v>
      </c>
    </row>
    <row r="8" spans="1:7" ht="12.95" customHeight="1">
      <c r="A8" s="14" t="s">
        <v>1714</v>
      </c>
      <c r="B8" s="15" t="s">
        <v>1715</v>
      </c>
      <c r="C8" s="12" t="s">
        <v>1716</v>
      </c>
      <c r="D8" s="12" t="s">
        <v>1253</v>
      </c>
      <c r="E8" s="16">
        <v>440</v>
      </c>
      <c r="F8" s="17">
        <v>4355.6099999999997</v>
      </c>
      <c r="G8" s="18">
        <v>3.4599999999999999E-2</v>
      </c>
    </row>
    <row r="9" spans="1:7" ht="12.95" customHeight="1">
      <c r="A9" s="14" t="s">
        <v>1884</v>
      </c>
      <c r="B9" s="15" t="s">
        <v>1885</v>
      </c>
      <c r="C9" s="12" t="s">
        <v>1886</v>
      </c>
      <c r="D9" s="12" t="s">
        <v>624</v>
      </c>
      <c r="E9" s="16">
        <v>391</v>
      </c>
      <c r="F9" s="17">
        <v>3914.1</v>
      </c>
      <c r="G9" s="18">
        <v>3.1099999999999999E-2</v>
      </c>
    </row>
    <row r="10" spans="1:7" ht="12.95" customHeight="1">
      <c r="A10" s="14" t="s">
        <v>80</v>
      </c>
      <c r="B10" s="15" t="s">
        <v>81</v>
      </c>
      <c r="C10" s="12" t="s">
        <v>82</v>
      </c>
      <c r="D10" s="12" t="s">
        <v>66</v>
      </c>
      <c r="E10" s="16">
        <v>378</v>
      </c>
      <c r="F10" s="17">
        <v>3695.9</v>
      </c>
      <c r="G10" s="18">
        <v>2.93E-2</v>
      </c>
    </row>
    <row r="11" spans="1:7" ht="12.95" customHeight="1">
      <c r="A11" s="14" t="s">
        <v>1887</v>
      </c>
      <c r="B11" s="15" t="s">
        <v>3139</v>
      </c>
      <c r="C11" s="12" t="s">
        <v>1888</v>
      </c>
      <c r="D11" s="12" t="s">
        <v>1223</v>
      </c>
      <c r="E11" s="16">
        <v>350</v>
      </c>
      <c r="F11" s="17">
        <v>3500.2</v>
      </c>
      <c r="G11" s="18">
        <v>2.7799999999999998E-2</v>
      </c>
    </row>
    <row r="12" spans="1:7" ht="12.95" customHeight="1">
      <c r="A12" s="14" t="s">
        <v>1735</v>
      </c>
      <c r="B12" s="15" t="s">
        <v>1736</v>
      </c>
      <c r="C12" s="12" t="s">
        <v>1737</v>
      </c>
      <c r="D12" s="12" t="s">
        <v>624</v>
      </c>
      <c r="E12" s="16">
        <v>350</v>
      </c>
      <c r="F12" s="17">
        <v>3498.23</v>
      </c>
      <c r="G12" s="18">
        <v>2.7799999999999998E-2</v>
      </c>
    </row>
    <row r="13" spans="1:7" ht="12.95" customHeight="1">
      <c r="A13" s="14" t="s">
        <v>1797</v>
      </c>
      <c r="B13" s="15" t="s">
        <v>1798</v>
      </c>
      <c r="C13" s="12" t="s">
        <v>1799</v>
      </c>
      <c r="D13" s="12" t="s">
        <v>628</v>
      </c>
      <c r="E13" s="16">
        <v>350</v>
      </c>
      <c r="F13" s="17">
        <v>3494</v>
      </c>
      <c r="G13" s="18">
        <v>2.7699999999999999E-2</v>
      </c>
    </row>
    <row r="14" spans="1:7" ht="12.95" customHeight="1">
      <c r="A14" s="14" t="s">
        <v>1687</v>
      </c>
      <c r="B14" s="15" t="s">
        <v>1688</v>
      </c>
      <c r="C14" s="12" t="s">
        <v>1689</v>
      </c>
      <c r="D14" s="12" t="s">
        <v>66</v>
      </c>
      <c r="E14" s="16">
        <v>300</v>
      </c>
      <c r="F14" s="17">
        <v>3037.9</v>
      </c>
      <c r="G14" s="18">
        <v>2.41E-2</v>
      </c>
    </row>
    <row r="15" spans="1:7" ht="12.95" customHeight="1">
      <c r="A15" s="14" t="s">
        <v>1378</v>
      </c>
      <c r="B15" s="15" t="s">
        <v>1379</v>
      </c>
      <c r="C15" s="12" t="s">
        <v>1380</v>
      </c>
      <c r="D15" s="12" t="s">
        <v>757</v>
      </c>
      <c r="E15" s="16">
        <v>300</v>
      </c>
      <c r="F15" s="17">
        <v>2969.61</v>
      </c>
      <c r="G15" s="18">
        <v>2.3599999999999999E-2</v>
      </c>
    </row>
    <row r="16" spans="1:7" ht="12.95" customHeight="1">
      <c r="A16" s="14" t="s">
        <v>1760</v>
      </c>
      <c r="B16" s="15" t="s">
        <v>1761</v>
      </c>
      <c r="C16" s="12" t="s">
        <v>1762</v>
      </c>
      <c r="D16" s="12" t="s">
        <v>624</v>
      </c>
      <c r="E16" s="16">
        <v>250</v>
      </c>
      <c r="F16" s="17">
        <v>2797.33</v>
      </c>
      <c r="G16" s="18">
        <v>2.2200000000000001E-2</v>
      </c>
    </row>
    <row r="17" spans="1:7" ht="12.95" customHeight="1">
      <c r="A17" s="14" t="s">
        <v>1889</v>
      </c>
      <c r="B17" s="15" t="s">
        <v>1890</v>
      </c>
      <c r="C17" s="12" t="s">
        <v>1891</v>
      </c>
      <c r="D17" s="12" t="s">
        <v>66</v>
      </c>
      <c r="E17" s="16">
        <v>250</v>
      </c>
      <c r="F17" s="17">
        <v>2669.83</v>
      </c>
      <c r="G17" s="18">
        <v>2.12E-2</v>
      </c>
    </row>
    <row r="18" spans="1:7" ht="12.95" customHeight="1">
      <c r="A18" s="14" t="s">
        <v>1892</v>
      </c>
      <c r="B18" s="15" t="s">
        <v>1893</v>
      </c>
      <c r="C18" s="12" t="s">
        <v>1894</v>
      </c>
      <c r="D18" s="12" t="s">
        <v>726</v>
      </c>
      <c r="E18" s="16">
        <v>250</v>
      </c>
      <c r="F18" s="17">
        <v>2581.42</v>
      </c>
      <c r="G18" s="18">
        <v>2.0500000000000001E-2</v>
      </c>
    </row>
    <row r="19" spans="1:7" ht="12.95" customHeight="1">
      <c r="A19" s="14" t="s">
        <v>1895</v>
      </c>
      <c r="B19" s="15" t="s">
        <v>1896</v>
      </c>
      <c r="C19" s="12" t="s">
        <v>1897</v>
      </c>
      <c r="D19" s="12" t="s">
        <v>726</v>
      </c>
      <c r="E19" s="16">
        <v>250</v>
      </c>
      <c r="F19" s="17">
        <v>2559.5</v>
      </c>
      <c r="G19" s="18">
        <v>2.0299999999999999E-2</v>
      </c>
    </row>
    <row r="20" spans="1:7" ht="12.95" customHeight="1">
      <c r="A20" s="14" t="s">
        <v>1747</v>
      </c>
      <c r="B20" s="15" t="s">
        <v>1748</v>
      </c>
      <c r="C20" s="12" t="s">
        <v>1749</v>
      </c>
      <c r="D20" s="12" t="s">
        <v>1652</v>
      </c>
      <c r="E20" s="16">
        <v>250</v>
      </c>
      <c r="F20" s="17">
        <v>2528.79</v>
      </c>
      <c r="G20" s="18">
        <v>2.01E-2</v>
      </c>
    </row>
    <row r="21" spans="1:7" ht="12.95" customHeight="1">
      <c r="A21" s="14" t="s">
        <v>1898</v>
      </c>
      <c r="B21" s="15" t="s">
        <v>1899</v>
      </c>
      <c r="C21" s="12" t="s">
        <v>1900</v>
      </c>
      <c r="D21" s="12" t="s">
        <v>624</v>
      </c>
      <c r="E21" s="16">
        <v>250</v>
      </c>
      <c r="F21" s="17">
        <v>2501.63</v>
      </c>
      <c r="G21" s="18">
        <v>1.9900000000000001E-2</v>
      </c>
    </row>
    <row r="22" spans="1:7" ht="12.95" customHeight="1">
      <c r="A22" s="14" t="s">
        <v>851</v>
      </c>
      <c r="B22" s="15" t="s">
        <v>852</v>
      </c>
      <c r="C22" s="12" t="s">
        <v>853</v>
      </c>
      <c r="D22" s="12" t="s">
        <v>66</v>
      </c>
      <c r="E22" s="16">
        <v>250</v>
      </c>
      <c r="F22" s="17">
        <v>2500.85</v>
      </c>
      <c r="G22" s="18">
        <v>1.9900000000000001E-2</v>
      </c>
    </row>
    <row r="23" spans="1:7" ht="12.95" customHeight="1">
      <c r="A23" s="14" t="s">
        <v>1738</v>
      </c>
      <c r="B23" s="15" t="s">
        <v>1739</v>
      </c>
      <c r="C23" s="12" t="s">
        <v>1740</v>
      </c>
      <c r="D23" s="12" t="s">
        <v>1253</v>
      </c>
      <c r="E23" s="16">
        <v>250</v>
      </c>
      <c r="F23" s="17">
        <v>2494.7199999999998</v>
      </c>
      <c r="G23" s="18">
        <v>1.9800000000000002E-2</v>
      </c>
    </row>
    <row r="24" spans="1:7" ht="12.95" customHeight="1">
      <c r="A24" s="14" t="s">
        <v>1901</v>
      </c>
      <c r="B24" s="15" t="s">
        <v>1902</v>
      </c>
      <c r="C24" s="12" t="s">
        <v>1903</v>
      </c>
      <c r="D24" s="12" t="s">
        <v>1384</v>
      </c>
      <c r="E24" s="16">
        <v>250</v>
      </c>
      <c r="F24" s="17">
        <v>2480.0100000000002</v>
      </c>
      <c r="G24" s="18">
        <v>1.9699999999999999E-2</v>
      </c>
    </row>
    <row r="25" spans="1:7" ht="12.95" customHeight="1">
      <c r="A25" s="14" t="s">
        <v>1904</v>
      </c>
      <c r="B25" s="15" t="s">
        <v>3140</v>
      </c>
      <c r="C25" s="12" t="s">
        <v>1905</v>
      </c>
      <c r="D25" s="12" t="s">
        <v>1223</v>
      </c>
      <c r="E25" s="16">
        <v>25</v>
      </c>
      <c r="F25" s="17">
        <v>2426.2800000000002</v>
      </c>
      <c r="G25" s="18">
        <v>1.9300000000000001E-2</v>
      </c>
    </row>
    <row r="26" spans="1:7" ht="12.95" customHeight="1">
      <c r="A26" s="14" t="s">
        <v>1699</v>
      </c>
      <c r="B26" s="15" t="s">
        <v>3132</v>
      </c>
      <c r="C26" s="12" t="s">
        <v>1700</v>
      </c>
      <c r="D26" s="12" t="s">
        <v>1701</v>
      </c>
      <c r="E26" s="16">
        <v>200</v>
      </c>
      <c r="F26" s="17">
        <v>2005.42</v>
      </c>
      <c r="G26" s="18">
        <v>1.5900000000000001E-2</v>
      </c>
    </row>
    <row r="27" spans="1:7" ht="12.95" customHeight="1">
      <c r="A27" s="14" t="s">
        <v>1381</v>
      </c>
      <c r="B27" s="15" t="s">
        <v>1382</v>
      </c>
      <c r="C27" s="12" t="s">
        <v>1383</v>
      </c>
      <c r="D27" s="12" t="s">
        <v>1384</v>
      </c>
      <c r="E27" s="16">
        <v>200</v>
      </c>
      <c r="F27" s="17">
        <v>1997.82</v>
      </c>
      <c r="G27" s="18">
        <v>1.5900000000000001E-2</v>
      </c>
    </row>
    <row r="28" spans="1:7" ht="12.95" customHeight="1">
      <c r="A28" s="14" t="s">
        <v>1906</v>
      </c>
      <c r="B28" s="15" t="s">
        <v>1907</v>
      </c>
      <c r="C28" s="12" t="s">
        <v>1908</v>
      </c>
      <c r="D28" s="12" t="s">
        <v>628</v>
      </c>
      <c r="E28" s="16">
        <v>200</v>
      </c>
      <c r="F28" s="17">
        <v>1954.1</v>
      </c>
      <c r="G28" s="18">
        <v>1.55E-2</v>
      </c>
    </row>
    <row r="29" spans="1:7" ht="12.95" customHeight="1">
      <c r="A29" s="14" t="s">
        <v>747</v>
      </c>
      <c r="B29" s="15" t="s">
        <v>748</v>
      </c>
      <c r="C29" s="12" t="s">
        <v>749</v>
      </c>
      <c r="D29" s="12" t="s">
        <v>722</v>
      </c>
      <c r="E29" s="16">
        <v>173</v>
      </c>
      <c r="F29" s="17">
        <v>1729.75</v>
      </c>
      <c r="G29" s="18">
        <v>1.37E-2</v>
      </c>
    </row>
    <row r="30" spans="1:7" ht="12.95" customHeight="1">
      <c r="A30" s="14" t="s">
        <v>750</v>
      </c>
      <c r="B30" s="15" t="s">
        <v>751</v>
      </c>
      <c r="C30" s="12" t="s">
        <v>752</v>
      </c>
      <c r="D30" s="12" t="s">
        <v>753</v>
      </c>
      <c r="E30" s="16">
        <v>150</v>
      </c>
      <c r="F30" s="17">
        <v>1515.7</v>
      </c>
      <c r="G30" s="18">
        <v>1.2E-2</v>
      </c>
    </row>
    <row r="31" spans="1:7" ht="12.95" customHeight="1">
      <c r="A31" s="14" t="s">
        <v>1909</v>
      </c>
      <c r="B31" s="15" t="s">
        <v>1910</v>
      </c>
      <c r="C31" s="12" t="s">
        <v>1911</v>
      </c>
      <c r="D31" s="12" t="s">
        <v>1253</v>
      </c>
      <c r="E31" s="16">
        <v>150</v>
      </c>
      <c r="F31" s="17">
        <v>1514.81</v>
      </c>
      <c r="G31" s="18">
        <v>1.2E-2</v>
      </c>
    </row>
    <row r="32" spans="1:7" ht="12.95" customHeight="1">
      <c r="A32" s="14" t="s">
        <v>1912</v>
      </c>
      <c r="B32" s="15" t="s">
        <v>1913</v>
      </c>
      <c r="C32" s="12" t="s">
        <v>1914</v>
      </c>
      <c r="D32" s="12" t="s">
        <v>624</v>
      </c>
      <c r="E32" s="16">
        <v>150</v>
      </c>
      <c r="F32" s="17">
        <v>1507.98</v>
      </c>
      <c r="G32" s="18">
        <v>1.2E-2</v>
      </c>
    </row>
    <row r="33" spans="1:7" ht="12.95" customHeight="1">
      <c r="A33" s="14" t="s">
        <v>1915</v>
      </c>
      <c r="B33" s="15" t="s">
        <v>3141</v>
      </c>
      <c r="C33" s="12" t="s">
        <v>1916</v>
      </c>
      <c r="D33" s="12" t="s">
        <v>1652</v>
      </c>
      <c r="E33" s="16">
        <v>150</v>
      </c>
      <c r="F33" s="17">
        <v>1406.03</v>
      </c>
      <c r="G33" s="18">
        <v>1.12E-2</v>
      </c>
    </row>
    <row r="34" spans="1:7" ht="12.95" customHeight="1">
      <c r="A34" s="14" t="s">
        <v>1238</v>
      </c>
      <c r="B34" s="15" t="s">
        <v>1239</v>
      </c>
      <c r="C34" s="12" t="s">
        <v>1240</v>
      </c>
      <c r="D34" s="12" t="s">
        <v>66</v>
      </c>
      <c r="E34" s="16">
        <v>1400</v>
      </c>
      <c r="F34" s="17">
        <v>1381.2</v>
      </c>
      <c r="G34" s="18">
        <v>1.0999999999999999E-2</v>
      </c>
    </row>
    <row r="35" spans="1:7" ht="12.95" customHeight="1">
      <c r="A35" s="14" t="s">
        <v>1917</v>
      </c>
      <c r="B35" s="15" t="s">
        <v>1918</v>
      </c>
      <c r="C35" s="12" t="s">
        <v>1919</v>
      </c>
      <c r="D35" s="12" t="s">
        <v>1223</v>
      </c>
      <c r="E35" s="16">
        <v>13</v>
      </c>
      <c r="F35" s="17">
        <v>1250.97</v>
      </c>
      <c r="G35" s="18">
        <v>9.9000000000000008E-3</v>
      </c>
    </row>
    <row r="36" spans="1:7" ht="12.95" customHeight="1">
      <c r="A36" s="14" t="s">
        <v>1744</v>
      </c>
      <c r="B36" s="15" t="s">
        <v>1745</v>
      </c>
      <c r="C36" s="12" t="s">
        <v>1746</v>
      </c>
      <c r="D36" s="12" t="s">
        <v>628</v>
      </c>
      <c r="E36" s="16">
        <v>120</v>
      </c>
      <c r="F36" s="17">
        <v>1242.01</v>
      </c>
      <c r="G36" s="18">
        <v>9.9000000000000008E-3</v>
      </c>
    </row>
    <row r="37" spans="1:7" ht="12.95" customHeight="1">
      <c r="A37" s="14" t="s">
        <v>1750</v>
      </c>
      <c r="B37" s="15" t="s">
        <v>1751</v>
      </c>
      <c r="C37" s="12" t="s">
        <v>1752</v>
      </c>
      <c r="D37" s="12" t="s">
        <v>1753</v>
      </c>
      <c r="E37" s="16">
        <v>125</v>
      </c>
      <c r="F37" s="17">
        <v>1235.4000000000001</v>
      </c>
      <c r="G37" s="18">
        <v>9.7999999999999997E-3</v>
      </c>
    </row>
    <row r="38" spans="1:7" ht="12.95" customHeight="1">
      <c r="A38" s="14" t="s">
        <v>1920</v>
      </c>
      <c r="B38" s="15" t="s">
        <v>1921</v>
      </c>
      <c r="C38" s="12" t="s">
        <v>1922</v>
      </c>
      <c r="D38" s="12" t="s">
        <v>66</v>
      </c>
      <c r="E38" s="16">
        <v>1092</v>
      </c>
      <c r="F38" s="17">
        <v>1080.56</v>
      </c>
      <c r="G38" s="18">
        <v>8.6E-3</v>
      </c>
    </row>
    <row r="39" spans="1:7" ht="12.95" customHeight="1">
      <c r="A39" s="14" t="s">
        <v>1726</v>
      </c>
      <c r="B39" s="15" t="s">
        <v>1727</v>
      </c>
      <c r="C39" s="12" t="s">
        <v>1728</v>
      </c>
      <c r="D39" s="12" t="s">
        <v>726</v>
      </c>
      <c r="E39" s="16">
        <v>100</v>
      </c>
      <c r="F39" s="17">
        <v>1036.2</v>
      </c>
      <c r="G39" s="18">
        <v>8.2000000000000007E-3</v>
      </c>
    </row>
    <row r="40" spans="1:7" ht="12.95" customHeight="1">
      <c r="A40" s="14" t="s">
        <v>764</v>
      </c>
      <c r="B40" s="15" t="s">
        <v>765</v>
      </c>
      <c r="C40" s="12" t="s">
        <v>766</v>
      </c>
      <c r="D40" s="12" t="s">
        <v>66</v>
      </c>
      <c r="E40" s="16">
        <v>100</v>
      </c>
      <c r="F40" s="17">
        <v>1007.25</v>
      </c>
      <c r="G40" s="18">
        <v>8.0000000000000002E-3</v>
      </c>
    </row>
    <row r="41" spans="1:7" ht="12.95" customHeight="1">
      <c r="A41" s="14" t="s">
        <v>1923</v>
      </c>
      <c r="B41" s="15" t="s">
        <v>1924</v>
      </c>
      <c r="C41" s="12" t="s">
        <v>1925</v>
      </c>
      <c r="D41" s="12" t="s">
        <v>624</v>
      </c>
      <c r="E41" s="16">
        <v>75</v>
      </c>
      <c r="F41" s="17">
        <v>812.81</v>
      </c>
      <c r="G41" s="18">
        <v>6.4999999999999997E-3</v>
      </c>
    </row>
    <row r="42" spans="1:7" ht="12.95" customHeight="1">
      <c r="A42" s="14" t="s">
        <v>1772</v>
      </c>
      <c r="B42" s="15" t="s">
        <v>3135</v>
      </c>
      <c r="C42" s="12" t="s">
        <v>1773</v>
      </c>
      <c r="D42" s="12" t="s">
        <v>1710</v>
      </c>
      <c r="E42" s="16">
        <v>80</v>
      </c>
      <c r="F42" s="17">
        <v>801.22</v>
      </c>
      <c r="G42" s="18">
        <v>6.4000000000000003E-3</v>
      </c>
    </row>
    <row r="43" spans="1:7" ht="12.95" customHeight="1">
      <c r="A43" s="14" t="s">
        <v>1805</v>
      </c>
      <c r="B43" s="15" t="s">
        <v>1806</v>
      </c>
      <c r="C43" s="12" t="s">
        <v>1807</v>
      </c>
      <c r="D43" s="12" t="s">
        <v>1753</v>
      </c>
      <c r="E43" s="16">
        <v>80</v>
      </c>
      <c r="F43" s="17">
        <v>796.49</v>
      </c>
      <c r="G43" s="18">
        <v>6.3E-3</v>
      </c>
    </row>
    <row r="44" spans="1:7" ht="12.95" customHeight="1">
      <c r="A44" s="14" t="s">
        <v>982</v>
      </c>
      <c r="B44" s="15" t="s">
        <v>983</v>
      </c>
      <c r="C44" s="12" t="s">
        <v>984</v>
      </c>
      <c r="D44" s="12" t="s">
        <v>624</v>
      </c>
      <c r="E44" s="16">
        <v>75000</v>
      </c>
      <c r="F44" s="17">
        <v>739.54</v>
      </c>
      <c r="G44" s="18">
        <v>5.8999999999999999E-3</v>
      </c>
    </row>
    <row r="45" spans="1:7" ht="12.95" customHeight="1">
      <c r="A45" s="14" t="s">
        <v>621</v>
      </c>
      <c r="B45" s="15" t="s">
        <v>622</v>
      </c>
      <c r="C45" s="12" t="s">
        <v>623</v>
      </c>
      <c r="D45" s="12" t="s">
        <v>624</v>
      </c>
      <c r="E45" s="16">
        <v>70</v>
      </c>
      <c r="F45" s="17">
        <v>700.63</v>
      </c>
      <c r="G45" s="18">
        <v>5.5999999999999999E-3</v>
      </c>
    </row>
    <row r="46" spans="1:7" ht="12.95" customHeight="1">
      <c r="A46" s="14" t="s">
        <v>1708</v>
      </c>
      <c r="B46" s="15" t="s">
        <v>3133</v>
      </c>
      <c r="C46" s="12" t="s">
        <v>1709</v>
      </c>
      <c r="D46" s="12" t="s">
        <v>1710</v>
      </c>
      <c r="E46" s="16">
        <v>100</v>
      </c>
      <c r="F46" s="17">
        <v>602.30999999999995</v>
      </c>
      <c r="G46" s="18">
        <v>4.7999999999999996E-3</v>
      </c>
    </row>
    <row r="47" spans="1:7" ht="12.95" customHeight="1">
      <c r="A47" s="14" t="s">
        <v>734</v>
      </c>
      <c r="B47" s="15" t="s">
        <v>735</v>
      </c>
      <c r="C47" s="12" t="s">
        <v>736</v>
      </c>
      <c r="D47" s="12" t="s">
        <v>133</v>
      </c>
      <c r="E47" s="16">
        <v>500000</v>
      </c>
      <c r="F47" s="17">
        <v>529.99</v>
      </c>
      <c r="G47" s="18">
        <v>4.1999999999999997E-3</v>
      </c>
    </row>
    <row r="48" spans="1:7" ht="12.95" customHeight="1">
      <c r="A48" s="14" t="s">
        <v>243</v>
      </c>
      <c r="B48" s="15" t="s">
        <v>244</v>
      </c>
      <c r="C48" s="12" t="s">
        <v>245</v>
      </c>
      <c r="D48" s="12" t="s">
        <v>66</v>
      </c>
      <c r="E48" s="16">
        <v>50</v>
      </c>
      <c r="F48" s="17">
        <v>513.76</v>
      </c>
      <c r="G48" s="18">
        <v>4.1000000000000003E-3</v>
      </c>
    </row>
    <row r="49" spans="1:7" ht="12.95" customHeight="1">
      <c r="A49" s="14" t="s">
        <v>1693</v>
      </c>
      <c r="B49" s="15" t="s">
        <v>1694</v>
      </c>
      <c r="C49" s="12" t="s">
        <v>1695</v>
      </c>
      <c r="D49" s="12" t="s">
        <v>66</v>
      </c>
      <c r="E49" s="16">
        <v>50</v>
      </c>
      <c r="F49" s="17">
        <v>509.3</v>
      </c>
      <c r="G49" s="18">
        <v>4.0000000000000001E-3</v>
      </c>
    </row>
    <row r="50" spans="1:7" ht="12.95" customHeight="1">
      <c r="A50" s="14" t="s">
        <v>1565</v>
      </c>
      <c r="B50" s="15" t="s">
        <v>1566</v>
      </c>
      <c r="C50" s="12" t="s">
        <v>1567</v>
      </c>
      <c r="D50" s="12" t="s">
        <v>624</v>
      </c>
      <c r="E50" s="16">
        <v>50</v>
      </c>
      <c r="F50" s="17">
        <v>498.96</v>
      </c>
      <c r="G50" s="18">
        <v>4.0000000000000001E-3</v>
      </c>
    </row>
    <row r="51" spans="1:7" ht="12.95" customHeight="1">
      <c r="A51" s="14" t="s">
        <v>1926</v>
      </c>
      <c r="B51" s="15" t="s">
        <v>1927</v>
      </c>
      <c r="C51" s="12" t="s">
        <v>1928</v>
      </c>
      <c r="D51" s="12" t="s">
        <v>726</v>
      </c>
      <c r="E51" s="16">
        <v>50</v>
      </c>
      <c r="F51" s="17">
        <v>497.42</v>
      </c>
      <c r="G51" s="18">
        <v>3.8999999999999998E-3</v>
      </c>
    </row>
    <row r="52" spans="1:7" ht="12.95" customHeight="1">
      <c r="A52" s="14" t="s">
        <v>1717</v>
      </c>
      <c r="B52" s="15" t="s">
        <v>1718</v>
      </c>
      <c r="C52" s="12" t="s">
        <v>1719</v>
      </c>
      <c r="D52" s="12" t="s">
        <v>624</v>
      </c>
      <c r="E52" s="16">
        <v>50</v>
      </c>
      <c r="F52" s="17">
        <v>495.06</v>
      </c>
      <c r="G52" s="18">
        <v>3.8999999999999998E-3</v>
      </c>
    </row>
    <row r="53" spans="1:7" ht="12.95" customHeight="1">
      <c r="A53" s="14" t="s">
        <v>1766</v>
      </c>
      <c r="B53" s="15" t="s">
        <v>1767</v>
      </c>
      <c r="C53" s="12" t="s">
        <v>1768</v>
      </c>
      <c r="D53" s="12" t="s">
        <v>66</v>
      </c>
      <c r="E53" s="16">
        <v>500</v>
      </c>
      <c r="F53" s="17">
        <v>485.97</v>
      </c>
      <c r="G53" s="18">
        <v>3.8999999999999998E-3</v>
      </c>
    </row>
    <row r="54" spans="1:7" ht="12.95" customHeight="1">
      <c r="A54" s="14" t="s">
        <v>1929</v>
      </c>
      <c r="B54" s="15" t="s">
        <v>1930</v>
      </c>
      <c r="C54" s="12" t="s">
        <v>1931</v>
      </c>
      <c r="D54" s="12" t="s">
        <v>133</v>
      </c>
      <c r="E54" s="16">
        <v>346000</v>
      </c>
      <c r="F54" s="17">
        <v>358.44</v>
      </c>
      <c r="G54" s="18">
        <v>2.8E-3</v>
      </c>
    </row>
    <row r="55" spans="1:7" ht="12.95" customHeight="1">
      <c r="A55" s="14" t="s">
        <v>1826</v>
      </c>
      <c r="B55" s="15" t="s">
        <v>3138</v>
      </c>
      <c r="C55" s="12" t="s">
        <v>1827</v>
      </c>
      <c r="D55" s="12" t="s">
        <v>628</v>
      </c>
      <c r="E55" s="16">
        <v>130</v>
      </c>
      <c r="F55" s="17">
        <v>325.20999999999998</v>
      </c>
      <c r="G55" s="18">
        <v>2.5999999999999999E-3</v>
      </c>
    </row>
    <row r="56" spans="1:7" ht="12.95" customHeight="1">
      <c r="A56" s="14" t="s">
        <v>1391</v>
      </c>
      <c r="B56" s="15" t="s">
        <v>1392</v>
      </c>
      <c r="C56" s="12" t="s">
        <v>1393</v>
      </c>
      <c r="D56" s="12" t="s">
        <v>66</v>
      </c>
      <c r="E56" s="16">
        <v>30</v>
      </c>
      <c r="F56" s="17">
        <v>301.48</v>
      </c>
      <c r="G56" s="18">
        <v>2.3999999999999998E-3</v>
      </c>
    </row>
    <row r="57" spans="1:7" ht="12.95" customHeight="1">
      <c r="A57" s="14" t="s">
        <v>1932</v>
      </c>
      <c r="B57" s="15" t="s">
        <v>3142</v>
      </c>
      <c r="C57" s="12" t="s">
        <v>1933</v>
      </c>
      <c r="D57" s="12" t="s">
        <v>628</v>
      </c>
      <c r="E57" s="16">
        <v>100</v>
      </c>
      <c r="F57" s="17">
        <v>250.04</v>
      </c>
      <c r="G57" s="18">
        <v>2E-3</v>
      </c>
    </row>
    <row r="58" spans="1:7" ht="12.95" customHeight="1">
      <c r="A58" s="14" t="s">
        <v>1934</v>
      </c>
      <c r="B58" s="15" t="s">
        <v>1935</v>
      </c>
      <c r="C58" s="12" t="s">
        <v>1936</v>
      </c>
      <c r="D58" s="12" t="s">
        <v>133</v>
      </c>
      <c r="E58" s="16">
        <v>200000</v>
      </c>
      <c r="F58" s="17">
        <v>199.9</v>
      </c>
      <c r="G58" s="18">
        <v>1.6000000000000001E-3</v>
      </c>
    </row>
    <row r="59" spans="1:7" ht="12.95" customHeight="1">
      <c r="A59" s="14" t="s">
        <v>754</v>
      </c>
      <c r="B59" s="15" t="s">
        <v>755</v>
      </c>
      <c r="C59" s="12" t="s">
        <v>756</v>
      </c>
      <c r="D59" s="12" t="s">
        <v>757</v>
      </c>
      <c r="E59" s="16">
        <v>20</v>
      </c>
      <c r="F59" s="17">
        <v>197.98</v>
      </c>
      <c r="G59" s="18">
        <v>1.6000000000000001E-3</v>
      </c>
    </row>
    <row r="60" spans="1:7" ht="12.95" customHeight="1">
      <c r="A60" s="14" t="s">
        <v>447</v>
      </c>
      <c r="B60" s="15" t="s">
        <v>448</v>
      </c>
      <c r="C60" s="12" t="s">
        <v>449</v>
      </c>
      <c r="D60" s="12" t="s">
        <v>133</v>
      </c>
      <c r="E60" s="16">
        <v>150000</v>
      </c>
      <c r="F60" s="17">
        <v>161.86000000000001</v>
      </c>
      <c r="G60" s="18">
        <v>1.2999999999999999E-3</v>
      </c>
    </row>
    <row r="61" spans="1:7" ht="12.95" customHeight="1">
      <c r="A61" s="14" t="s">
        <v>256</v>
      </c>
      <c r="B61" s="15" t="s">
        <v>257</v>
      </c>
      <c r="C61" s="12" t="s">
        <v>258</v>
      </c>
      <c r="D61" s="12" t="s">
        <v>66</v>
      </c>
      <c r="E61" s="16">
        <v>10</v>
      </c>
      <c r="F61" s="17">
        <v>102.27</v>
      </c>
      <c r="G61" s="18">
        <v>8.0000000000000004E-4</v>
      </c>
    </row>
    <row r="62" spans="1:7" ht="12.95" customHeight="1">
      <c r="A62" s="14" t="s">
        <v>1754</v>
      </c>
      <c r="B62" s="15" t="s">
        <v>1755</v>
      </c>
      <c r="C62" s="12" t="s">
        <v>1756</v>
      </c>
      <c r="D62" s="12" t="s">
        <v>624</v>
      </c>
      <c r="E62" s="16">
        <v>10</v>
      </c>
      <c r="F62" s="17">
        <v>99.37</v>
      </c>
      <c r="G62" s="18">
        <v>8.0000000000000004E-4</v>
      </c>
    </row>
    <row r="63" spans="1:7" ht="12.95" customHeight="1">
      <c r="A63" s="14" t="s">
        <v>1246</v>
      </c>
      <c r="B63" s="15" t="s">
        <v>1247</v>
      </c>
      <c r="C63" s="12" t="s">
        <v>1248</v>
      </c>
      <c r="D63" s="12" t="s">
        <v>1249</v>
      </c>
      <c r="E63" s="16">
        <v>220</v>
      </c>
      <c r="F63" s="17">
        <v>91.69</v>
      </c>
      <c r="G63" s="18">
        <v>6.9999999999999999E-4</v>
      </c>
    </row>
    <row r="64" spans="1:7" ht="12.95" customHeight="1">
      <c r="A64" s="14" t="s">
        <v>1777</v>
      </c>
      <c r="B64" s="15" t="s">
        <v>3136</v>
      </c>
      <c r="C64" s="12" t="s">
        <v>1778</v>
      </c>
      <c r="D64" s="12" t="s">
        <v>1710</v>
      </c>
      <c r="E64" s="16">
        <v>12</v>
      </c>
      <c r="F64" s="17">
        <v>72.400000000000006</v>
      </c>
      <c r="G64" s="18">
        <v>5.9999999999999995E-4</v>
      </c>
    </row>
    <row r="65" spans="1:7" ht="12.95" customHeight="1">
      <c r="A65" s="14" t="s">
        <v>1835</v>
      </c>
      <c r="B65" s="15" t="s">
        <v>1836</v>
      </c>
      <c r="C65" s="12" t="s">
        <v>1837</v>
      </c>
      <c r="D65" s="12" t="s">
        <v>133</v>
      </c>
      <c r="E65" s="16">
        <v>50000</v>
      </c>
      <c r="F65" s="17">
        <v>52.45</v>
      </c>
      <c r="G65" s="18">
        <v>4.0000000000000002E-4</v>
      </c>
    </row>
    <row r="66" spans="1:7" ht="12.95" customHeight="1">
      <c r="A66" s="14" t="s">
        <v>1937</v>
      </c>
      <c r="B66" s="15" t="s">
        <v>1938</v>
      </c>
      <c r="C66" s="12" t="s">
        <v>1939</v>
      </c>
      <c r="D66" s="12" t="s">
        <v>66</v>
      </c>
      <c r="E66" s="16">
        <v>3</v>
      </c>
      <c r="F66" s="17">
        <v>30.83</v>
      </c>
      <c r="G66" s="18">
        <v>2.0000000000000001E-4</v>
      </c>
    </row>
    <row r="67" spans="1:7" ht="12.95" customHeight="1">
      <c r="A67" s="14" t="s">
        <v>89</v>
      </c>
      <c r="B67" s="15" t="s">
        <v>90</v>
      </c>
      <c r="C67" s="12" t="s">
        <v>91</v>
      </c>
      <c r="D67" s="12" t="s">
        <v>92</v>
      </c>
      <c r="E67" s="16">
        <v>1</v>
      </c>
      <c r="F67" s="17">
        <v>10.65</v>
      </c>
      <c r="G67" s="18">
        <v>1E-4</v>
      </c>
    </row>
    <row r="68" spans="1:7" ht="12.95" customHeight="1">
      <c r="A68" s="14" t="s">
        <v>1644</v>
      </c>
      <c r="B68" s="15" t="s">
        <v>1645</v>
      </c>
      <c r="C68" s="12" t="s">
        <v>1646</v>
      </c>
      <c r="D68" s="12" t="s">
        <v>66</v>
      </c>
      <c r="E68" s="16">
        <v>1</v>
      </c>
      <c r="F68" s="17">
        <v>10.1</v>
      </c>
      <c r="G68" s="18">
        <v>1E-4</v>
      </c>
    </row>
    <row r="69" spans="1:7" ht="12.95" customHeight="1">
      <c r="A69" s="14" t="s">
        <v>758</v>
      </c>
      <c r="B69" s="15" t="s">
        <v>759</v>
      </c>
      <c r="C69" s="12" t="s">
        <v>760</v>
      </c>
      <c r="D69" s="12" t="s">
        <v>133</v>
      </c>
      <c r="E69" s="16">
        <v>6100</v>
      </c>
      <c r="F69" s="17">
        <v>6.35</v>
      </c>
      <c r="G69" s="18">
        <v>1E-4</v>
      </c>
    </row>
    <row r="70" spans="1:7" ht="12.95" customHeight="1">
      <c r="A70" s="1"/>
      <c r="B70" s="11" t="s">
        <v>103</v>
      </c>
      <c r="C70" s="12" t="s">
        <v>53</v>
      </c>
      <c r="D70" s="12" t="s">
        <v>53</v>
      </c>
      <c r="E70" s="12" t="s">
        <v>53</v>
      </c>
      <c r="F70" s="19">
        <v>90740.2</v>
      </c>
      <c r="G70" s="20">
        <v>0.72070000000000001</v>
      </c>
    </row>
    <row r="71" spans="1:7" ht="12.95" customHeight="1">
      <c r="A71" s="1"/>
      <c r="B71" s="11" t="s">
        <v>104</v>
      </c>
      <c r="C71" s="12" t="s">
        <v>53</v>
      </c>
      <c r="D71" s="12" t="s">
        <v>53</v>
      </c>
      <c r="E71" s="12" t="s">
        <v>53</v>
      </c>
      <c r="F71" s="1"/>
      <c r="G71" s="13" t="s">
        <v>53</v>
      </c>
    </row>
    <row r="72" spans="1:7" ht="12.95" customHeight="1">
      <c r="A72" s="14" t="s">
        <v>1838</v>
      </c>
      <c r="B72" s="15" t="s">
        <v>1839</v>
      </c>
      <c r="C72" s="12" t="s">
        <v>1840</v>
      </c>
      <c r="D72" s="12" t="s">
        <v>1841</v>
      </c>
      <c r="E72" s="16">
        <v>400</v>
      </c>
      <c r="F72" s="17">
        <v>3665.24</v>
      </c>
      <c r="G72" s="18">
        <v>2.9100000000000001E-2</v>
      </c>
    </row>
    <row r="73" spans="1:7" ht="12.95" customHeight="1">
      <c r="A73" s="14" t="s">
        <v>1940</v>
      </c>
      <c r="B73" s="15" t="s">
        <v>1941</v>
      </c>
      <c r="C73" s="12" t="s">
        <v>1942</v>
      </c>
      <c r="D73" s="12" t="s">
        <v>628</v>
      </c>
      <c r="E73" s="16">
        <v>350</v>
      </c>
      <c r="F73" s="17">
        <v>3505.88</v>
      </c>
      <c r="G73" s="18">
        <v>2.7799999999999998E-2</v>
      </c>
    </row>
    <row r="74" spans="1:7" ht="12.95" customHeight="1">
      <c r="A74" s="14" t="s">
        <v>1250</v>
      </c>
      <c r="B74" s="15" t="s">
        <v>1251</v>
      </c>
      <c r="C74" s="12" t="s">
        <v>1252</v>
      </c>
      <c r="D74" s="12" t="s">
        <v>1253</v>
      </c>
      <c r="E74" s="16">
        <v>250</v>
      </c>
      <c r="F74" s="17">
        <v>2502</v>
      </c>
      <c r="G74" s="18">
        <v>1.9900000000000001E-2</v>
      </c>
    </row>
    <row r="75" spans="1:7" ht="12.95" customHeight="1">
      <c r="A75" s="14" t="s">
        <v>1842</v>
      </c>
      <c r="B75" s="15" t="s">
        <v>1843</v>
      </c>
      <c r="C75" s="12" t="s">
        <v>1844</v>
      </c>
      <c r="D75" s="12" t="s">
        <v>1845</v>
      </c>
      <c r="E75" s="16">
        <v>280</v>
      </c>
      <c r="F75" s="17">
        <v>1089.54</v>
      </c>
      <c r="G75" s="18">
        <v>8.6E-3</v>
      </c>
    </row>
    <row r="76" spans="1:7" ht="12.95" customHeight="1">
      <c r="A76" s="1"/>
      <c r="B76" s="11" t="s">
        <v>103</v>
      </c>
      <c r="C76" s="12" t="s">
        <v>53</v>
      </c>
      <c r="D76" s="12" t="s">
        <v>53</v>
      </c>
      <c r="E76" s="12" t="s">
        <v>53</v>
      </c>
      <c r="F76" s="19">
        <v>10762.66</v>
      </c>
      <c r="G76" s="20">
        <v>8.5400000000000004E-2</v>
      </c>
    </row>
    <row r="77" spans="1:7" ht="12.95" customHeight="1">
      <c r="A77" s="1"/>
      <c r="B77" s="11" t="s">
        <v>776</v>
      </c>
      <c r="C77" s="12" t="s">
        <v>53</v>
      </c>
      <c r="D77" s="12" t="s">
        <v>53</v>
      </c>
      <c r="E77" s="12" t="s">
        <v>53</v>
      </c>
      <c r="F77" s="1"/>
      <c r="G77" s="13" t="s">
        <v>53</v>
      </c>
    </row>
    <row r="78" spans="1:7" ht="12.95" customHeight="1">
      <c r="A78" s="14" t="s">
        <v>1943</v>
      </c>
      <c r="B78" s="15" t="s">
        <v>1944</v>
      </c>
      <c r="C78" s="12" t="s">
        <v>1945</v>
      </c>
      <c r="D78" s="12" t="s">
        <v>780</v>
      </c>
      <c r="E78" s="16">
        <v>576</v>
      </c>
      <c r="F78" s="17">
        <v>3868.13</v>
      </c>
      <c r="G78" s="18">
        <v>3.0700000000000002E-2</v>
      </c>
    </row>
    <row r="79" spans="1:7" ht="12.95" customHeight="1">
      <c r="A79" s="14" t="s">
        <v>1846</v>
      </c>
      <c r="B79" s="15" t="s">
        <v>1847</v>
      </c>
      <c r="C79" s="12" t="s">
        <v>1848</v>
      </c>
      <c r="D79" s="12" t="s">
        <v>1849</v>
      </c>
      <c r="E79" s="16">
        <v>370</v>
      </c>
      <c r="F79" s="17">
        <v>2965.19</v>
      </c>
      <c r="G79" s="18">
        <v>2.35E-2</v>
      </c>
    </row>
    <row r="80" spans="1:7" ht="12.95" customHeight="1">
      <c r="A80" s="14" t="s">
        <v>1866</v>
      </c>
      <c r="B80" s="15" t="s">
        <v>1867</v>
      </c>
      <c r="C80" s="12" t="s">
        <v>1868</v>
      </c>
      <c r="D80" s="12" t="s">
        <v>1869</v>
      </c>
      <c r="E80" s="16">
        <v>425</v>
      </c>
      <c r="F80" s="17">
        <v>2488.85</v>
      </c>
      <c r="G80" s="18">
        <v>1.9800000000000002E-2</v>
      </c>
    </row>
    <row r="81" spans="1:7" ht="12.95" customHeight="1">
      <c r="A81" s="14" t="s">
        <v>1946</v>
      </c>
      <c r="B81" s="15" t="s">
        <v>1947</v>
      </c>
      <c r="C81" s="12" t="s">
        <v>1948</v>
      </c>
      <c r="D81" s="12" t="s">
        <v>1859</v>
      </c>
      <c r="E81" s="16">
        <v>22</v>
      </c>
      <c r="F81" s="17">
        <v>1848.41</v>
      </c>
      <c r="G81" s="18">
        <v>1.47E-2</v>
      </c>
    </row>
    <row r="82" spans="1:7" ht="12.95" customHeight="1">
      <c r="A82" s="14" t="s">
        <v>1863</v>
      </c>
      <c r="B82" s="15" t="s">
        <v>1864</v>
      </c>
      <c r="C82" s="12" t="s">
        <v>1865</v>
      </c>
      <c r="D82" s="12" t="s">
        <v>1859</v>
      </c>
      <c r="E82" s="16">
        <v>150</v>
      </c>
      <c r="F82" s="17">
        <v>1535.54</v>
      </c>
      <c r="G82" s="18">
        <v>1.2200000000000001E-2</v>
      </c>
    </row>
    <row r="83" spans="1:7" ht="12.95" customHeight="1">
      <c r="A83" s="14" t="s">
        <v>1949</v>
      </c>
      <c r="B83" s="15" t="s">
        <v>1950</v>
      </c>
      <c r="C83" s="12" t="s">
        <v>1951</v>
      </c>
      <c r="D83" s="12" t="s">
        <v>1859</v>
      </c>
      <c r="E83" s="16">
        <v>118</v>
      </c>
      <c r="F83" s="17">
        <v>1199.2</v>
      </c>
      <c r="G83" s="18">
        <v>9.4999999999999998E-3</v>
      </c>
    </row>
    <row r="84" spans="1:7" ht="12.95" customHeight="1">
      <c r="A84" s="14" t="s">
        <v>1952</v>
      </c>
      <c r="B84" s="15" t="s">
        <v>1953</v>
      </c>
      <c r="C84" s="12" t="s">
        <v>1954</v>
      </c>
      <c r="D84" s="12" t="s">
        <v>1859</v>
      </c>
      <c r="E84" s="16">
        <v>115</v>
      </c>
      <c r="F84" s="17">
        <v>1173.3699999999999</v>
      </c>
      <c r="G84" s="18">
        <v>9.2999999999999992E-3</v>
      </c>
    </row>
    <row r="85" spans="1:7" ht="12.95" customHeight="1">
      <c r="A85" s="14" t="s">
        <v>1876</v>
      </c>
      <c r="B85" s="15" t="s">
        <v>1877</v>
      </c>
      <c r="C85" s="12" t="s">
        <v>1878</v>
      </c>
      <c r="D85" s="12" t="s">
        <v>780</v>
      </c>
      <c r="E85" s="16">
        <v>17</v>
      </c>
      <c r="F85" s="17">
        <v>1161.0999999999999</v>
      </c>
      <c r="G85" s="18">
        <v>9.1999999999999998E-3</v>
      </c>
    </row>
    <row r="86" spans="1:7" ht="12.95" customHeight="1">
      <c r="A86" s="14" t="s">
        <v>1879</v>
      </c>
      <c r="B86" s="15" t="s">
        <v>1880</v>
      </c>
      <c r="C86" s="12" t="s">
        <v>1881</v>
      </c>
      <c r="D86" s="12" t="s">
        <v>1882</v>
      </c>
      <c r="E86" s="16">
        <v>700</v>
      </c>
      <c r="F86" s="17">
        <v>592.22</v>
      </c>
      <c r="G86" s="18">
        <v>4.7000000000000002E-3</v>
      </c>
    </row>
    <row r="87" spans="1:7" ht="12.95" customHeight="1">
      <c r="A87" s="14" t="s">
        <v>1870</v>
      </c>
      <c r="B87" s="15" t="s">
        <v>1871</v>
      </c>
      <c r="C87" s="12" t="s">
        <v>1872</v>
      </c>
      <c r="D87" s="12" t="s">
        <v>780</v>
      </c>
      <c r="E87" s="16">
        <v>100</v>
      </c>
      <c r="F87" s="17">
        <v>300.74</v>
      </c>
      <c r="G87" s="18">
        <v>2.3999999999999998E-3</v>
      </c>
    </row>
    <row r="88" spans="1:7" ht="12.95" customHeight="1">
      <c r="A88" s="1"/>
      <c r="B88" s="11" t="s">
        <v>103</v>
      </c>
      <c r="C88" s="12" t="s">
        <v>53</v>
      </c>
      <c r="D88" s="12" t="s">
        <v>53</v>
      </c>
      <c r="E88" s="12" t="s">
        <v>53</v>
      </c>
      <c r="F88" s="19">
        <v>17132.75</v>
      </c>
      <c r="G88" s="20">
        <v>0.13600000000000001</v>
      </c>
    </row>
    <row r="89" spans="1:7" ht="12.95" customHeight="1">
      <c r="A89" s="1"/>
      <c r="B89" s="21" t="s">
        <v>108</v>
      </c>
      <c r="C89" s="22" t="s">
        <v>53</v>
      </c>
      <c r="D89" s="2" t="s">
        <v>53</v>
      </c>
      <c r="E89" s="22" t="s">
        <v>53</v>
      </c>
      <c r="F89" s="19">
        <v>118635.61</v>
      </c>
      <c r="G89" s="20">
        <v>0.94210000000000005</v>
      </c>
    </row>
    <row r="90" spans="1:7" ht="12.95" customHeight="1">
      <c r="A90" s="1"/>
      <c r="B90" s="11" t="s">
        <v>109</v>
      </c>
      <c r="C90" s="12" t="s">
        <v>53</v>
      </c>
      <c r="D90" s="12" t="s">
        <v>53</v>
      </c>
      <c r="E90" s="12" t="s">
        <v>53</v>
      </c>
      <c r="F90" s="1"/>
      <c r="G90" s="13" t="s">
        <v>53</v>
      </c>
    </row>
    <row r="91" spans="1:7" ht="12.95" customHeight="1">
      <c r="A91" s="14" t="s">
        <v>110</v>
      </c>
      <c r="B91" s="15" t="s">
        <v>111</v>
      </c>
      <c r="C91" s="12" t="s">
        <v>53</v>
      </c>
      <c r="D91" s="12" t="s">
        <v>53</v>
      </c>
      <c r="E91" s="16"/>
      <c r="F91" s="17">
        <v>1946.66</v>
      </c>
      <c r="G91" s="18">
        <v>1.55E-2</v>
      </c>
    </row>
    <row r="92" spans="1:7" ht="12.95" customHeight="1">
      <c r="A92" s="1"/>
      <c r="B92" s="11" t="s">
        <v>103</v>
      </c>
      <c r="C92" s="12" t="s">
        <v>53</v>
      </c>
      <c r="D92" s="12" t="s">
        <v>53</v>
      </c>
      <c r="E92" s="12" t="s">
        <v>53</v>
      </c>
      <c r="F92" s="19">
        <v>1946.66</v>
      </c>
      <c r="G92" s="20">
        <v>1.55E-2</v>
      </c>
    </row>
    <row r="93" spans="1:7" ht="12.95" customHeight="1">
      <c r="A93" s="1"/>
      <c r="B93" s="21" t="s">
        <v>108</v>
      </c>
      <c r="C93" s="22" t="s">
        <v>53</v>
      </c>
      <c r="D93" s="2" t="s">
        <v>53</v>
      </c>
      <c r="E93" s="22" t="s">
        <v>53</v>
      </c>
      <c r="F93" s="19">
        <v>1946.66</v>
      </c>
      <c r="G93" s="20">
        <v>1.55E-2</v>
      </c>
    </row>
    <row r="94" spans="1:7" ht="12.95" customHeight="1">
      <c r="A94" s="1"/>
      <c r="B94" s="21" t="s">
        <v>112</v>
      </c>
      <c r="C94" s="12" t="s">
        <v>53</v>
      </c>
      <c r="D94" s="2" t="s">
        <v>53</v>
      </c>
      <c r="E94" s="12" t="s">
        <v>53</v>
      </c>
      <c r="F94" s="23">
        <v>5398.34</v>
      </c>
      <c r="G94" s="20">
        <v>4.24E-2</v>
      </c>
    </row>
    <row r="95" spans="1:7" ht="12.95" customHeight="1">
      <c r="A95" s="1"/>
      <c r="B95" s="24" t="s">
        <v>113</v>
      </c>
      <c r="C95" s="25" t="s">
        <v>53</v>
      </c>
      <c r="D95" s="25" t="s">
        <v>53</v>
      </c>
      <c r="E95" s="25" t="s">
        <v>53</v>
      </c>
      <c r="F95" s="26">
        <v>125980.61</v>
      </c>
      <c r="G95" s="27">
        <v>1</v>
      </c>
    </row>
    <row r="96" spans="1:7" ht="12.95" customHeight="1">
      <c r="A96" s="1"/>
      <c r="B96" s="5" t="s">
        <v>53</v>
      </c>
      <c r="C96" s="1"/>
      <c r="D96" s="1"/>
      <c r="E96" s="1"/>
      <c r="F96" s="1"/>
      <c r="G96" s="1"/>
    </row>
    <row r="97" spans="1:7" ht="12.95" customHeight="1">
      <c r="A97" s="1"/>
      <c r="B97" s="3" t="s">
        <v>114</v>
      </c>
      <c r="C97" s="1"/>
      <c r="D97" s="1"/>
      <c r="E97" s="1"/>
      <c r="F97" s="1"/>
      <c r="G97" s="1"/>
    </row>
    <row r="98" spans="1:7" ht="12.95" customHeight="1">
      <c r="A98" s="1"/>
      <c r="B98" s="3" t="s">
        <v>115</v>
      </c>
      <c r="C98" s="1"/>
      <c r="D98" s="1"/>
      <c r="E98" s="1"/>
      <c r="F98" s="1"/>
      <c r="G98" s="1"/>
    </row>
    <row r="99" spans="1:7" ht="12.95" customHeight="1">
      <c r="A99" s="1"/>
      <c r="B99" s="3" t="s">
        <v>116</v>
      </c>
      <c r="C99" s="1"/>
      <c r="D99" s="1"/>
      <c r="E99" s="1"/>
      <c r="F99" s="1"/>
      <c r="G99" s="1"/>
    </row>
    <row r="100" spans="1:7" ht="12.95" customHeight="1">
      <c r="A100" s="1"/>
      <c r="B100" s="3" t="s">
        <v>53</v>
      </c>
      <c r="C100" s="1"/>
      <c r="D100" s="1"/>
      <c r="E100" s="1"/>
      <c r="F100" s="1"/>
      <c r="G100" s="1"/>
    </row>
    <row r="101" spans="1:7">
      <c r="B101" s="35" t="s">
        <v>3147</v>
      </c>
      <c r="C101" s="35"/>
      <c r="D101" s="36"/>
      <c r="E101" s="37"/>
      <c r="F101" s="37"/>
    </row>
    <row r="102" spans="1:7">
      <c r="B102" s="35"/>
      <c r="C102" s="35"/>
      <c r="D102" s="36"/>
      <c r="E102" s="37"/>
      <c r="F102" s="38" t="s">
        <v>3148</v>
      </c>
    </row>
    <row r="103" spans="1:7" ht="36">
      <c r="B103" s="39" t="s">
        <v>3149</v>
      </c>
      <c r="C103" s="39" t="s">
        <v>56</v>
      </c>
      <c r="D103" s="40" t="s">
        <v>3150</v>
      </c>
      <c r="E103" s="40" t="s">
        <v>3220</v>
      </c>
      <c r="F103" s="40" t="s">
        <v>3151</v>
      </c>
    </row>
    <row r="104" spans="1:7">
      <c r="B104" s="41" t="s">
        <v>3152</v>
      </c>
      <c r="C104" s="42" t="s">
        <v>3153</v>
      </c>
      <c r="D104" s="43">
        <v>1599.3020548</v>
      </c>
      <c r="E104" s="44">
        <v>1.2694827329249224E-2</v>
      </c>
      <c r="F104" s="43">
        <v>6541.5123287999995</v>
      </c>
    </row>
    <row r="105" spans="1:7">
      <c r="B105" s="41" t="s">
        <v>3154</v>
      </c>
      <c r="C105" s="42" t="s">
        <v>3155</v>
      </c>
      <c r="D105" s="43">
        <v>473.82777736164155</v>
      </c>
      <c r="E105" s="44">
        <v>3.7611167942632369E-3</v>
      </c>
      <c r="F105" s="43">
        <v>1938.2857821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32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496</v>
      </c>
      <c r="B7" s="15" t="s">
        <v>497</v>
      </c>
      <c r="C7" s="12" t="s">
        <v>498</v>
      </c>
      <c r="D7" s="12" t="s">
        <v>499</v>
      </c>
      <c r="E7" s="16">
        <v>7804</v>
      </c>
      <c r="F7" s="17">
        <v>330.48</v>
      </c>
      <c r="G7" s="18">
        <v>1.66E-2</v>
      </c>
    </row>
    <row r="8" spans="1:7" ht="12.95" customHeight="1">
      <c r="A8" s="14" t="s">
        <v>630</v>
      </c>
      <c r="B8" s="15" t="s">
        <v>631</v>
      </c>
      <c r="C8" s="12" t="s">
        <v>632</v>
      </c>
      <c r="D8" s="12" t="s">
        <v>495</v>
      </c>
      <c r="E8" s="16">
        <v>19400</v>
      </c>
      <c r="F8" s="17">
        <v>326.76</v>
      </c>
      <c r="G8" s="18">
        <v>1.6400000000000001E-2</v>
      </c>
    </row>
    <row r="9" spans="1:7" ht="12.95" customHeight="1">
      <c r="A9" s="14" t="s">
        <v>506</v>
      </c>
      <c r="B9" s="15" t="s">
        <v>507</v>
      </c>
      <c r="C9" s="12" t="s">
        <v>508</v>
      </c>
      <c r="D9" s="12" t="s">
        <v>509</v>
      </c>
      <c r="E9" s="16">
        <v>17972</v>
      </c>
      <c r="F9" s="17">
        <v>272.11</v>
      </c>
      <c r="G9" s="18">
        <v>1.37E-2</v>
      </c>
    </row>
    <row r="10" spans="1:7" ht="12.95" customHeight="1">
      <c r="A10" s="14" t="s">
        <v>492</v>
      </c>
      <c r="B10" s="15" t="s">
        <v>493</v>
      </c>
      <c r="C10" s="12" t="s">
        <v>494</v>
      </c>
      <c r="D10" s="12" t="s">
        <v>495</v>
      </c>
      <c r="E10" s="16">
        <v>21000</v>
      </c>
      <c r="F10" s="17">
        <v>267.14</v>
      </c>
      <c r="G10" s="18">
        <v>1.34E-2</v>
      </c>
    </row>
    <row r="11" spans="1:7" ht="12.95" customHeight="1">
      <c r="A11" s="14" t="s">
        <v>500</v>
      </c>
      <c r="B11" s="15" t="s">
        <v>501</v>
      </c>
      <c r="C11" s="12" t="s">
        <v>502</v>
      </c>
      <c r="D11" s="12" t="s">
        <v>499</v>
      </c>
      <c r="E11" s="16">
        <v>10400</v>
      </c>
      <c r="F11" s="17">
        <v>250.91</v>
      </c>
      <c r="G11" s="18">
        <v>1.26E-2</v>
      </c>
    </row>
    <row r="12" spans="1:7" ht="12.95" customHeight="1">
      <c r="A12" s="14" t="s">
        <v>488</v>
      </c>
      <c r="B12" s="15" t="s">
        <v>489</v>
      </c>
      <c r="C12" s="12" t="s">
        <v>490</v>
      </c>
      <c r="D12" s="12" t="s">
        <v>491</v>
      </c>
      <c r="E12" s="16">
        <v>9496</v>
      </c>
      <c r="F12" s="17">
        <v>205.28</v>
      </c>
      <c r="G12" s="18">
        <v>1.03E-2</v>
      </c>
    </row>
    <row r="13" spans="1:7" ht="12.95" customHeight="1">
      <c r="A13" s="14" t="s">
        <v>527</v>
      </c>
      <c r="B13" s="15" t="s">
        <v>528</v>
      </c>
      <c r="C13" s="12" t="s">
        <v>529</v>
      </c>
      <c r="D13" s="12" t="s">
        <v>530</v>
      </c>
      <c r="E13" s="16">
        <v>11677</v>
      </c>
      <c r="F13" s="17">
        <v>168.84</v>
      </c>
      <c r="G13" s="18">
        <v>8.5000000000000006E-3</v>
      </c>
    </row>
    <row r="14" spans="1:7" ht="12.95" customHeight="1">
      <c r="A14" s="14" t="s">
        <v>700</v>
      </c>
      <c r="B14" s="15" t="s">
        <v>701</v>
      </c>
      <c r="C14" s="12" t="s">
        <v>702</v>
      </c>
      <c r="D14" s="12" t="s">
        <v>703</v>
      </c>
      <c r="E14" s="16">
        <v>8941</v>
      </c>
      <c r="F14" s="17">
        <v>164.37</v>
      </c>
      <c r="G14" s="18">
        <v>8.2000000000000007E-3</v>
      </c>
    </row>
    <row r="15" spans="1:7" ht="12.95" customHeight="1">
      <c r="A15" s="14" t="s">
        <v>521</v>
      </c>
      <c r="B15" s="15" t="s">
        <v>522</v>
      </c>
      <c r="C15" s="12" t="s">
        <v>523</v>
      </c>
      <c r="D15" s="12" t="s">
        <v>495</v>
      </c>
      <c r="E15" s="16">
        <v>30555</v>
      </c>
      <c r="F15" s="17">
        <v>155.30000000000001</v>
      </c>
      <c r="G15" s="18">
        <v>7.7999999999999996E-3</v>
      </c>
    </row>
    <row r="16" spans="1:7" ht="12.95" customHeight="1">
      <c r="A16" s="14" t="s">
        <v>503</v>
      </c>
      <c r="B16" s="15" t="s">
        <v>504</v>
      </c>
      <c r="C16" s="12" t="s">
        <v>505</v>
      </c>
      <c r="D16" s="12" t="s">
        <v>495</v>
      </c>
      <c r="E16" s="16">
        <v>28195</v>
      </c>
      <c r="F16" s="17">
        <v>151.94</v>
      </c>
      <c r="G16" s="18">
        <v>7.6E-3</v>
      </c>
    </row>
    <row r="17" spans="1:7" ht="12.95" customHeight="1">
      <c r="A17" s="14" t="s">
        <v>662</v>
      </c>
      <c r="B17" s="15" t="s">
        <v>663</v>
      </c>
      <c r="C17" s="12" t="s">
        <v>664</v>
      </c>
      <c r="D17" s="12" t="s">
        <v>499</v>
      </c>
      <c r="E17" s="16">
        <v>1541</v>
      </c>
      <c r="F17" s="17">
        <v>144.75</v>
      </c>
      <c r="G17" s="18">
        <v>7.3000000000000001E-3</v>
      </c>
    </row>
    <row r="18" spans="1:7" ht="12.95" customHeight="1">
      <c r="A18" s="14" t="s">
        <v>524</v>
      </c>
      <c r="B18" s="15" t="s">
        <v>525</v>
      </c>
      <c r="C18" s="12" t="s">
        <v>526</v>
      </c>
      <c r="D18" s="12" t="s">
        <v>491</v>
      </c>
      <c r="E18" s="16">
        <v>19005</v>
      </c>
      <c r="F18" s="17">
        <v>138.96</v>
      </c>
      <c r="G18" s="18">
        <v>7.0000000000000001E-3</v>
      </c>
    </row>
    <row r="19" spans="1:7" ht="12.95" customHeight="1">
      <c r="A19" s="14" t="s">
        <v>538</v>
      </c>
      <c r="B19" s="15" t="s">
        <v>539</v>
      </c>
      <c r="C19" s="12" t="s">
        <v>540</v>
      </c>
      <c r="D19" s="12" t="s">
        <v>541</v>
      </c>
      <c r="E19" s="16">
        <v>1606</v>
      </c>
      <c r="F19" s="17">
        <v>118.34</v>
      </c>
      <c r="G19" s="18">
        <v>5.8999999999999999E-3</v>
      </c>
    </row>
    <row r="20" spans="1:7" ht="12.95" customHeight="1">
      <c r="A20" s="14" t="s">
        <v>542</v>
      </c>
      <c r="B20" s="15" t="s">
        <v>543</v>
      </c>
      <c r="C20" s="12" t="s">
        <v>544</v>
      </c>
      <c r="D20" s="12" t="s">
        <v>545</v>
      </c>
      <c r="E20" s="16">
        <v>10305</v>
      </c>
      <c r="F20" s="17">
        <v>111.43</v>
      </c>
      <c r="G20" s="18">
        <v>5.5999999999999999E-3</v>
      </c>
    </row>
    <row r="21" spans="1:7" ht="12.95" customHeight="1">
      <c r="A21" s="14" t="s">
        <v>602</v>
      </c>
      <c r="B21" s="15" t="s">
        <v>603</v>
      </c>
      <c r="C21" s="12" t="s">
        <v>604</v>
      </c>
      <c r="D21" s="12" t="s">
        <v>553</v>
      </c>
      <c r="E21" s="16">
        <v>10100</v>
      </c>
      <c r="F21" s="17">
        <v>101.7</v>
      </c>
      <c r="G21" s="18">
        <v>5.1000000000000004E-3</v>
      </c>
    </row>
    <row r="22" spans="1:7" ht="12.95" customHeight="1">
      <c r="A22" s="14" t="s">
        <v>646</v>
      </c>
      <c r="B22" s="15" t="s">
        <v>647</v>
      </c>
      <c r="C22" s="12" t="s">
        <v>648</v>
      </c>
      <c r="D22" s="12" t="s">
        <v>549</v>
      </c>
      <c r="E22" s="16">
        <v>5237</v>
      </c>
      <c r="F22" s="17">
        <v>93.48</v>
      </c>
      <c r="G22" s="18">
        <v>4.7000000000000002E-3</v>
      </c>
    </row>
    <row r="23" spans="1:7" ht="12.95" customHeight="1">
      <c r="A23" s="14" t="s">
        <v>642</v>
      </c>
      <c r="B23" s="15" t="s">
        <v>643</v>
      </c>
      <c r="C23" s="12" t="s">
        <v>644</v>
      </c>
      <c r="D23" s="12" t="s">
        <v>645</v>
      </c>
      <c r="E23" s="16">
        <v>7020</v>
      </c>
      <c r="F23" s="17">
        <v>91.13</v>
      </c>
      <c r="G23" s="18">
        <v>4.5999999999999999E-3</v>
      </c>
    </row>
    <row r="24" spans="1:7" ht="12.95" customHeight="1">
      <c r="A24" s="14" t="s">
        <v>1955</v>
      </c>
      <c r="B24" s="15" t="s">
        <v>1956</v>
      </c>
      <c r="C24" s="12" t="s">
        <v>1957</v>
      </c>
      <c r="D24" s="12" t="s">
        <v>499</v>
      </c>
      <c r="E24" s="16">
        <v>7760</v>
      </c>
      <c r="F24" s="17">
        <v>90.64</v>
      </c>
      <c r="G24" s="18">
        <v>4.4999999999999997E-3</v>
      </c>
    </row>
    <row r="25" spans="1:7" ht="12.95" customHeight="1">
      <c r="A25" s="14" t="s">
        <v>546</v>
      </c>
      <c r="B25" s="15" t="s">
        <v>547</v>
      </c>
      <c r="C25" s="12" t="s">
        <v>548</v>
      </c>
      <c r="D25" s="12" t="s">
        <v>549</v>
      </c>
      <c r="E25" s="16">
        <v>4703</v>
      </c>
      <c r="F25" s="17">
        <v>90.44</v>
      </c>
      <c r="G25" s="18">
        <v>4.4999999999999997E-3</v>
      </c>
    </row>
    <row r="26" spans="1:7" ht="12.95" customHeight="1">
      <c r="A26" s="14" t="s">
        <v>571</v>
      </c>
      <c r="B26" s="15" t="s">
        <v>572</v>
      </c>
      <c r="C26" s="12" t="s">
        <v>573</v>
      </c>
      <c r="D26" s="12" t="s">
        <v>513</v>
      </c>
      <c r="E26" s="16">
        <v>19691</v>
      </c>
      <c r="F26" s="17">
        <v>85.17</v>
      </c>
      <c r="G26" s="18">
        <v>4.3E-3</v>
      </c>
    </row>
    <row r="27" spans="1:7" ht="12.95" customHeight="1">
      <c r="A27" s="14" t="s">
        <v>697</v>
      </c>
      <c r="B27" s="15" t="s">
        <v>698</v>
      </c>
      <c r="C27" s="12" t="s">
        <v>699</v>
      </c>
      <c r="D27" s="12" t="s">
        <v>534</v>
      </c>
      <c r="E27" s="16">
        <v>7000</v>
      </c>
      <c r="F27" s="17">
        <v>83.16</v>
      </c>
      <c r="G27" s="18">
        <v>4.1999999999999997E-3</v>
      </c>
    </row>
    <row r="28" spans="1:7" ht="12.95" customHeight="1">
      <c r="A28" s="14" t="s">
        <v>514</v>
      </c>
      <c r="B28" s="15" t="s">
        <v>515</v>
      </c>
      <c r="C28" s="12" t="s">
        <v>516</v>
      </c>
      <c r="D28" s="12" t="s">
        <v>517</v>
      </c>
      <c r="E28" s="16">
        <v>7000</v>
      </c>
      <c r="F28" s="17">
        <v>82.38</v>
      </c>
      <c r="G28" s="18">
        <v>4.1000000000000003E-3</v>
      </c>
    </row>
    <row r="29" spans="1:7" ht="12.95" customHeight="1">
      <c r="A29" s="14" t="s">
        <v>565</v>
      </c>
      <c r="B29" s="15" t="s">
        <v>566</v>
      </c>
      <c r="C29" s="12" t="s">
        <v>567</v>
      </c>
      <c r="D29" s="12" t="s">
        <v>513</v>
      </c>
      <c r="E29" s="16">
        <v>6439</v>
      </c>
      <c r="F29" s="17">
        <v>73.16</v>
      </c>
      <c r="G29" s="18">
        <v>3.7000000000000002E-3</v>
      </c>
    </row>
    <row r="30" spans="1:7" ht="12.95" customHeight="1">
      <c r="A30" s="14" t="s">
        <v>704</v>
      </c>
      <c r="B30" s="15" t="s">
        <v>705</v>
      </c>
      <c r="C30" s="12" t="s">
        <v>706</v>
      </c>
      <c r="D30" s="12" t="s">
        <v>580</v>
      </c>
      <c r="E30" s="16">
        <v>5450</v>
      </c>
      <c r="F30" s="17">
        <v>72.680000000000007</v>
      </c>
      <c r="G30" s="18">
        <v>3.5999999999999999E-3</v>
      </c>
    </row>
    <row r="31" spans="1:7" ht="12.95" customHeight="1">
      <c r="A31" s="14" t="s">
        <v>561</v>
      </c>
      <c r="B31" s="15" t="s">
        <v>562</v>
      </c>
      <c r="C31" s="12" t="s">
        <v>563</v>
      </c>
      <c r="D31" s="12" t="s">
        <v>564</v>
      </c>
      <c r="E31" s="16">
        <v>1719</v>
      </c>
      <c r="F31" s="17">
        <v>69.55</v>
      </c>
      <c r="G31" s="18">
        <v>3.5000000000000001E-3</v>
      </c>
    </row>
    <row r="32" spans="1:7" ht="12.95" customHeight="1">
      <c r="A32" s="14" t="s">
        <v>1056</v>
      </c>
      <c r="B32" s="15" t="s">
        <v>1057</v>
      </c>
      <c r="C32" s="12" t="s">
        <v>1058</v>
      </c>
      <c r="D32" s="12" t="s">
        <v>517</v>
      </c>
      <c r="E32" s="16">
        <v>12164</v>
      </c>
      <c r="F32" s="17">
        <v>67.010000000000005</v>
      </c>
      <c r="G32" s="18">
        <v>3.3999999999999998E-3</v>
      </c>
    </row>
    <row r="33" spans="1:7" ht="12.95" customHeight="1">
      <c r="A33" s="14" t="s">
        <v>652</v>
      </c>
      <c r="B33" s="15" t="s">
        <v>653</v>
      </c>
      <c r="C33" s="12" t="s">
        <v>654</v>
      </c>
      <c r="D33" s="12" t="s">
        <v>499</v>
      </c>
      <c r="E33" s="16">
        <v>20947</v>
      </c>
      <c r="F33" s="17">
        <v>63.99</v>
      </c>
      <c r="G33" s="18">
        <v>3.2000000000000002E-3</v>
      </c>
    </row>
    <row r="34" spans="1:7" ht="12.95" customHeight="1">
      <c r="A34" s="14" t="s">
        <v>581</v>
      </c>
      <c r="B34" s="15" t="s">
        <v>582</v>
      </c>
      <c r="C34" s="12" t="s">
        <v>583</v>
      </c>
      <c r="D34" s="12" t="s">
        <v>517</v>
      </c>
      <c r="E34" s="16">
        <v>3589</v>
      </c>
      <c r="F34" s="17">
        <v>59.2</v>
      </c>
      <c r="G34" s="18">
        <v>3.0000000000000001E-3</v>
      </c>
    </row>
    <row r="35" spans="1:7" ht="12.95" customHeight="1">
      <c r="A35" s="14" t="s">
        <v>593</v>
      </c>
      <c r="B35" s="15" t="s">
        <v>594</v>
      </c>
      <c r="C35" s="12" t="s">
        <v>595</v>
      </c>
      <c r="D35" s="12" t="s">
        <v>545</v>
      </c>
      <c r="E35" s="16">
        <v>14134</v>
      </c>
      <c r="F35" s="17">
        <v>59.08</v>
      </c>
      <c r="G35" s="18">
        <v>3.0000000000000001E-3</v>
      </c>
    </row>
    <row r="36" spans="1:7" ht="12.95" customHeight="1">
      <c r="A36" s="14" t="s">
        <v>655</v>
      </c>
      <c r="B36" s="15" t="s">
        <v>656</v>
      </c>
      <c r="C36" s="12" t="s">
        <v>657</v>
      </c>
      <c r="D36" s="12" t="s">
        <v>658</v>
      </c>
      <c r="E36" s="16">
        <v>9299</v>
      </c>
      <c r="F36" s="17">
        <v>57.74</v>
      </c>
      <c r="G36" s="18">
        <v>2.8999999999999998E-3</v>
      </c>
    </row>
    <row r="37" spans="1:7" ht="12.95" customHeight="1">
      <c r="A37" s="14" t="s">
        <v>716</v>
      </c>
      <c r="B37" s="15" t="s">
        <v>717</v>
      </c>
      <c r="C37" s="12" t="s">
        <v>718</v>
      </c>
      <c r="D37" s="12" t="s">
        <v>564</v>
      </c>
      <c r="E37" s="16">
        <v>20224</v>
      </c>
      <c r="F37" s="17">
        <v>56.62</v>
      </c>
      <c r="G37" s="18">
        <v>2.8E-3</v>
      </c>
    </row>
    <row r="38" spans="1:7" ht="12.95" customHeight="1">
      <c r="A38" s="14" t="s">
        <v>599</v>
      </c>
      <c r="B38" s="15" t="s">
        <v>600</v>
      </c>
      <c r="C38" s="12" t="s">
        <v>601</v>
      </c>
      <c r="D38" s="12" t="s">
        <v>499</v>
      </c>
      <c r="E38" s="16">
        <v>14488</v>
      </c>
      <c r="F38" s="17">
        <v>46.72</v>
      </c>
      <c r="G38" s="18">
        <v>2.3E-3</v>
      </c>
    </row>
    <row r="39" spans="1:7" ht="12.95" customHeight="1">
      <c r="A39" s="14" t="s">
        <v>587</v>
      </c>
      <c r="B39" s="15" t="s">
        <v>588</v>
      </c>
      <c r="C39" s="12" t="s">
        <v>589</v>
      </c>
      <c r="D39" s="12" t="s">
        <v>545</v>
      </c>
      <c r="E39" s="16">
        <v>29100</v>
      </c>
      <c r="F39" s="17">
        <v>42.65</v>
      </c>
      <c r="G39" s="18">
        <v>2.0999999999999999E-3</v>
      </c>
    </row>
    <row r="40" spans="1:7" ht="12.95" customHeight="1">
      <c r="A40" s="1"/>
      <c r="B40" s="11" t="s">
        <v>103</v>
      </c>
      <c r="C40" s="12" t="s">
        <v>53</v>
      </c>
      <c r="D40" s="12" t="s">
        <v>53</v>
      </c>
      <c r="E40" s="12" t="s">
        <v>53</v>
      </c>
      <c r="F40" s="19">
        <v>4193.1099999999997</v>
      </c>
      <c r="G40" s="20">
        <v>0.2104</v>
      </c>
    </row>
    <row r="41" spans="1:7" ht="12.95" customHeight="1">
      <c r="A41" s="1"/>
      <c r="B41" s="21" t="s">
        <v>609</v>
      </c>
      <c r="C41" s="2" t="s">
        <v>53</v>
      </c>
      <c r="D41" s="2" t="s">
        <v>53</v>
      </c>
      <c r="E41" s="2" t="s">
        <v>53</v>
      </c>
      <c r="F41" s="28" t="s">
        <v>137</v>
      </c>
      <c r="G41" s="29" t="s">
        <v>137</v>
      </c>
    </row>
    <row r="42" spans="1:7" ht="12.95" customHeight="1">
      <c r="A42" s="1"/>
      <c r="B42" s="21" t="s">
        <v>103</v>
      </c>
      <c r="C42" s="2" t="s">
        <v>53</v>
      </c>
      <c r="D42" s="2" t="s">
        <v>53</v>
      </c>
      <c r="E42" s="2" t="s">
        <v>53</v>
      </c>
      <c r="F42" s="28" t="s">
        <v>137</v>
      </c>
      <c r="G42" s="29" t="s">
        <v>137</v>
      </c>
    </row>
    <row r="43" spans="1:7" ht="12.95" customHeight="1">
      <c r="A43" s="1"/>
      <c r="B43" s="21" t="s">
        <v>108</v>
      </c>
      <c r="C43" s="22" t="s">
        <v>53</v>
      </c>
      <c r="D43" s="2" t="s">
        <v>53</v>
      </c>
      <c r="E43" s="22" t="s">
        <v>53</v>
      </c>
      <c r="F43" s="19">
        <v>4193.1099999999997</v>
      </c>
      <c r="G43" s="20">
        <v>0.2104</v>
      </c>
    </row>
    <row r="44" spans="1:7" ht="12.95" customHeight="1">
      <c r="A44" s="1"/>
      <c r="B44" s="11" t="s">
        <v>61</v>
      </c>
      <c r="C44" s="12" t="s">
        <v>53</v>
      </c>
      <c r="D44" s="12" t="s">
        <v>53</v>
      </c>
      <c r="E44" s="12" t="s">
        <v>53</v>
      </c>
      <c r="F44" s="1"/>
      <c r="G44" s="13" t="s">
        <v>53</v>
      </c>
    </row>
    <row r="45" spans="1:7" ht="12.95" customHeight="1">
      <c r="A45" s="1"/>
      <c r="B45" s="11" t="s">
        <v>62</v>
      </c>
      <c r="C45" s="12" t="s">
        <v>53</v>
      </c>
      <c r="D45" s="12" t="s">
        <v>53</v>
      </c>
      <c r="E45" s="12" t="s">
        <v>53</v>
      </c>
      <c r="F45" s="1"/>
      <c r="G45" s="13" t="s">
        <v>53</v>
      </c>
    </row>
    <row r="46" spans="1:7" ht="12.95" customHeight="1">
      <c r="A46" s="14" t="s">
        <v>363</v>
      </c>
      <c r="B46" s="15" t="s">
        <v>217</v>
      </c>
      <c r="C46" s="12" t="s">
        <v>364</v>
      </c>
      <c r="D46" s="12" t="s">
        <v>133</v>
      </c>
      <c r="E46" s="16">
        <v>1500000</v>
      </c>
      <c r="F46" s="17">
        <v>1556.94</v>
      </c>
      <c r="G46" s="18">
        <v>7.8100000000000003E-2</v>
      </c>
    </row>
    <row r="47" spans="1:7" ht="12.95" customHeight="1">
      <c r="A47" s="14" t="s">
        <v>153</v>
      </c>
      <c r="B47" s="15" t="s">
        <v>154</v>
      </c>
      <c r="C47" s="12" t="s">
        <v>155</v>
      </c>
      <c r="D47" s="12" t="s">
        <v>66</v>
      </c>
      <c r="E47" s="16">
        <v>100</v>
      </c>
      <c r="F47" s="17">
        <v>1022.99</v>
      </c>
      <c r="G47" s="18">
        <v>5.1299999999999998E-2</v>
      </c>
    </row>
    <row r="48" spans="1:7" ht="12.95" customHeight="1">
      <c r="A48" s="14" t="s">
        <v>1958</v>
      </c>
      <c r="B48" s="15" t="s">
        <v>1959</v>
      </c>
      <c r="C48" s="12" t="s">
        <v>1960</v>
      </c>
      <c r="D48" s="12" t="s">
        <v>66</v>
      </c>
      <c r="E48" s="16">
        <v>100</v>
      </c>
      <c r="F48" s="17">
        <v>1017.64</v>
      </c>
      <c r="G48" s="18">
        <v>5.11E-2</v>
      </c>
    </row>
    <row r="49" spans="1:7" ht="12.95" customHeight="1">
      <c r="A49" s="14" t="s">
        <v>1571</v>
      </c>
      <c r="B49" s="15" t="s">
        <v>1572</v>
      </c>
      <c r="C49" s="12" t="s">
        <v>1573</v>
      </c>
      <c r="D49" s="12" t="s">
        <v>66</v>
      </c>
      <c r="E49" s="16">
        <v>100</v>
      </c>
      <c r="F49" s="17">
        <v>1007.13</v>
      </c>
      <c r="G49" s="18">
        <v>5.0500000000000003E-2</v>
      </c>
    </row>
    <row r="50" spans="1:7" ht="12.95" customHeight="1">
      <c r="A50" s="14" t="s">
        <v>621</v>
      </c>
      <c r="B50" s="15" t="s">
        <v>622</v>
      </c>
      <c r="C50" s="12" t="s">
        <v>623</v>
      </c>
      <c r="D50" s="12" t="s">
        <v>624</v>
      </c>
      <c r="E50" s="16">
        <v>100</v>
      </c>
      <c r="F50" s="17">
        <v>1000.9</v>
      </c>
      <c r="G50" s="18">
        <v>5.0200000000000002E-2</v>
      </c>
    </row>
    <row r="51" spans="1:7" ht="12.95" customHeight="1">
      <c r="A51" s="14" t="s">
        <v>1381</v>
      </c>
      <c r="B51" s="15" t="s">
        <v>1382</v>
      </c>
      <c r="C51" s="12" t="s">
        <v>1383</v>
      </c>
      <c r="D51" s="12" t="s">
        <v>1384</v>
      </c>
      <c r="E51" s="16">
        <v>100</v>
      </c>
      <c r="F51" s="17">
        <v>998.91</v>
      </c>
      <c r="G51" s="18">
        <v>5.0099999999999999E-2</v>
      </c>
    </row>
    <row r="52" spans="1:7" ht="12.95" customHeight="1">
      <c r="A52" s="14" t="s">
        <v>982</v>
      </c>
      <c r="B52" s="15" t="s">
        <v>983</v>
      </c>
      <c r="C52" s="12" t="s">
        <v>984</v>
      </c>
      <c r="D52" s="12" t="s">
        <v>624</v>
      </c>
      <c r="E52" s="16">
        <v>100000</v>
      </c>
      <c r="F52" s="17">
        <v>986.05</v>
      </c>
      <c r="G52" s="18">
        <v>4.9500000000000002E-2</v>
      </c>
    </row>
    <row r="53" spans="1:7" ht="12.95" customHeight="1">
      <c r="A53" s="14" t="s">
        <v>974</v>
      </c>
      <c r="B53" s="15" t="s">
        <v>975</v>
      </c>
      <c r="C53" s="12" t="s">
        <v>976</v>
      </c>
      <c r="D53" s="12" t="s">
        <v>66</v>
      </c>
      <c r="E53" s="16">
        <v>80</v>
      </c>
      <c r="F53" s="17">
        <v>799.93</v>
      </c>
      <c r="G53" s="18">
        <v>4.0099999999999997E-2</v>
      </c>
    </row>
    <row r="54" spans="1:7" ht="12.95" customHeight="1">
      <c r="A54" s="14" t="s">
        <v>737</v>
      </c>
      <c r="B54" s="15" t="s">
        <v>738</v>
      </c>
      <c r="C54" s="12" t="s">
        <v>739</v>
      </c>
      <c r="D54" s="12" t="s">
        <v>133</v>
      </c>
      <c r="E54" s="16">
        <v>500000</v>
      </c>
      <c r="F54" s="17">
        <v>525.20000000000005</v>
      </c>
      <c r="G54" s="18">
        <v>2.64E-2</v>
      </c>
    </row>
    <row r="55" spans="1:7" ht="12.95" customHeight="1">
      <c r="A55" s="14" t="s">
        <v>1961</v>
      </c>
      <c r="B55" s="15" t="s">
        <v>1962</v>
      </c>
      <c r="C55" s="12" t="s">
        <v>1963</v>
      </c>
      <c r="D55" s="12" t="s">
        <v>66</v>
      </c>
      <c r="E55" s="16">
        <v>50</v>
      </c>
      <c r="F55" s="17">
        <v>522.4</v>
      </c>
      <c r="G55" s="18">
        <v>2.6200000000000001E-2</v>
      </c>
    </row>
    <row r="56" spans="1:7" ht="12.95" customHeight="1">
      <c r="A56" s="14" t="s">
        <v>761</v>
      </c>
      <c r="B56" s="15" t="s">
        <v>762</v>
      </c>
      <c r="C56" s="12" t="s">
        <v>763</v>
      </c>
      <c r="D56" s="12" t="s">
        <v>133</v>
      </c>
      <c r="E56" s="16">
        <v>500000</v>
      </c>
      <c r="F56" s="17">
        <v>515.67999999999995</v>
      </c>
      <c r="G56" s="18">
        <v>2.5899999999999999E-2</v>
      </c>
    </row>
    <row r="57" spans="1:7" ht="12.95" customHeight="1">
      <c r="A57" s="14" t="s">
        <v>96</v>
      </c>
      <c r="B57" s="15" t="s">
        <v>97</v>
      </c>
      <c r="C57" s="12" t="s">
        <v>98</v>
      </c>
      <c r="D57" s="12" t="s">
        <v>66</v>
      </c>
      <c r="E57" s="16">
        <v>50</v>
      </c>
      <c r="F57" s="17">
        <v>513.87</v>
      </c>
      <c r="G57" s="18">
        <v>2.58E-2</v>
      </c>
    </row>
    <row r="58" spans="1:7" ht="12.95" customHeight="1">
      <c r="A58" s="14" t="s">
        <v>1644</v>
      </c>
      <c r="B58" s="15" t="s">
        <v>1645</v>
      </c>
      <c r="C58" s="12" t="s">
        <v>1646</v>
      </c>
      <c r="D58" s="12" t="s">
        <v>66</v>
      </c>
      <c r="E58" s="16">
        <v>50</v>
      </c>
      <c r="F58" s="17">
        <v>505.18</v>
      </c>
      <c r="G58" s="18">
        <v>2.5399999999999999E-2</v>
      </c>
    </row>
    <row r="59" spans="1:7" ht="12.95" customHeight="1">
      <c r="A59" s="14" t="s">
        <v>336</v>
      </c>
      <c r="B59" s="15" t="s">
        <v>337</v>
      </c>
      <c r="C59" s="12" t="s">
        <v>338</v>
      </c>
      <c r="D59" s="12" t="s">
        <v>66</v>
      </c>
      <c r="E59" s="16">
        <v>50</v>
      </c>
      <c r="F59" s="17">
        <v>504.28</v>
      </c>
      <c r="G59" s="18">
        <v>2.53E-2</v>
      </c>
    </row>
    <row r="60" spans="1:7" ht="12.95" customHeight="1">
      <c r="A60" s="14" t="s">
        <v>764</v>
      </c>
      <c r="B60" s="15" t="s">
        <v>765</v>
      </c>
      <c r="C60" s="12" t="s">
        <v>766</v>
      </c>
      <c r="D60" s="12" t="s">
        <v>66</v>
      </c>
      <c r="E60" s="16">
        <v>50</v>
      </c>
      <c r="F60" s="17">
        <v>503.63</v>
      </c>
      <c r="G60" s="18">
        <v>2.53E-2</v>
      </c>
    </row>
    <row r="61" spans="1:7" ht="12.95" customHeight="1">
      <c r="A61" s="14" t="s">
        <v>180</v>
      </c>
      <c r="B61" s="15" t="s">
        <v>181</v>
      </c>
      <c r="C61" s="12" t="s">
        <v>182</v>
      </c>
      <c r="D61" s="12" t="s">
        <v>66</v>
      </c>
      <c r="E61" s="16">
        <v>50</v>
      </c>
      <c r="F61" s="17">
        <v>502.14</v>
      </c>
      <c r="G61" s="18">
        <v>2.52E-2</v>
      </c>
    </row>
    <row r="62" spans="1:7" ht="12.95" customHeight="1">
      <c r="A62" s="14" t="s">
        <v>1964</v>
      </c>
      <c r="B62" s="15" t="s">
        <v>1965</v>
      </c>
      <c r="C62" s="12" t="s">
        <v>1966</v>
      </c>
      <c r="D62" s="12" t="s">
        <v>66</v>
      </c>
      <c r="E62" s="16">
        <v>50</v>
      </c>
      <c r="F62" s="17">
        <v>499.74</v>
      </c>
      <c r="G62" s="18">
        <v>2.5100000000000001E-2</v>
      </c>
    </row>
    <row r="63" spans="1:7" ht="12.95" customHeight="1">
      <c r="A63" s="14" t="s">
        <v>365</v>
      </c>
      <c r="B63" s="15" t="s">
        <v>366</v>
      </c>
      <c r="C63" s="12" t="s">
        <v>367</v>
      </c>
      <c r="D63" s="12" t="s">
        <v>66</v>
      </c>
      <c r="E63" s="16">
        <v>50</v>
      </c>
      <c r="F63" s="17">
        <v>499.4</v>
      </c>
      <c r="G63" s="18">
        <v>2.5100000000000001E-2</v>
      </c>
    </row>
    <row r="64" spans="1:7" ht="12.95" customHeight="1">
      <c r="A64" s="14" t="s">
        <v>1233</v>
      </c>
      <c r="B64" s="15" t="s">
        <v>3125</v>
      </c>
      <c r="C64" s="12" t="s">
        <v>1234</v>
      </c>
      <c r="D64" s="12" t="s">
        <v>1223</v>
      </c>
      <c r="E64" s="16">
        <v>40</v>
      </c>
      <c r="F64" s="17">
        <v>400.17</v>
      </c>
      <c r="G64" s="18">
        <v>2.01E-2</v>
      </c>
    </row>
    <row r="65" spans="1:7" ht="12.95" customHeight="1">
      <c r="A65" s="1"/>
      <c r="B65" s="11" t="s">
        <v>103</v>
      </c>
      <c r="C65" s="12" t="s">
        <v>53</v>
      </c>
      <c r="D65" s="12" t="s">
        <v>53</v>
      </c>
      <c r="E65" s="12" t="s">
        <v>53</v>
      </c>
      <c r="F65" s="19">
        <v>13882.18</v>
      </c>
      <c r="G65" s="20">
        <v>0.69669999999999999</v>
      </c>
    </row>
    <row r="66" spans="1:7" ht="12.95" customHeight="1">
      <c r="A66" s="1"/>
      <c r="B66" s="21" t="s">
        <v>104</v>
      </c>
      <c r="C66" s="2" t="s">
        <v>53</v>
      </c>
      <c r="D66" s="2" t="s">
        <v>53</v>
      </c>
      <c r="E66" s="2" t="s">
        <v>53</v>
      </c>
      <c r="F66" s="28" t="s">
        <v>137</v>
      </c>
      <c r="G66" s="29" t="s">
        <v>137</v>
      </c>
    </row>
    <row r="67" spans="1:7" ht="12.95" customHeight="1">
      <c r="A67" s="1"/>
      <c r="B67" s="21" t="s">
        <v>103</v>
      </c>
      <c r="C67" s="2" t="s">
        <v>53</v>
      </c>
      <c r="D67" s="2" t="s">
        <v>53</v>
      </c>
      <c r="E67" s="2" t="s">
        <v>53</v>
      </c>
      <c r="F67" s="28" t="s">
        <v>137</v>
      </c>
      <c r="G67" s="29" t="s">
        <v>137</v>
      </c>
    </row>
    <row r="68" spans="1:7" ht="12.95" customHeight="1">
      <c r="A68" s="1"/>
      <c r="B68" s="21" t="s">
        <v>108</v>
      </c>
      <c r="C68" s="22" t="s">
        <v>53</v>
      </c>
      <c r="D68" s="2" t="s">
        <v>53</v>
      </c>
      <c r="E68" s="22" t="s">
        <v>53</v>
      </c>
      <c r="F68" s="19">
        <v>13882.18</v>
      </c>
      <c r="G68" s="20">
        <v>0.69669999999999999</v>
      </c>
    </row>
    <row r="69" spans="1:7" ht="12.95" customHeight="1">
      <c r="A69" s="1"/>
      <c r="B69" s="11" t="s">
        <v>462</v>
      </c>
      <c r="C69" s="12" t="s">
        <v>53</v>
      </c>
      <c r="D69" s="12" t="s">
        <v>53</v>
      </c>
      <c r="E69" s="12" t="s">
        <v>53</v>
      </c>
      <c r="F69" s="1"/>
      <c r="G69" s="13" t="s">
        <v>53</v>
      </c>
    </row>
    <row r="70" spans="1:7" ht="12.95" customHeight="1">
      <c r="A70" s="1"/>
      <c r="B70" s="11" t="s">
        <v>479</v>
      </c>
      <c r="C70" s="12" t="s">
        <v>53</v>
      </c>
      <c r="D70" s="12" t="s">
        <v>53</v>
      </c>
      <c r="E70" s="12" t="s">
        <v>53</v>
      </c>
      <c r="F70" s="1"/>
      <c r="G70" s="13" t="s">
        <v>53</v>
      </c>
    </row>
    <row r="71" spans="1:7" ht="12.95" customHeight="1">
      <c r="A71" s="14" t="s">
        <v>781</v>
      </c>
      <c r="B71" s="15" t="s">
        <v>782</v>
      </c>
      <c r="C71" s="12" t="s">
        <v>783</v>
      </c>
      <c r="D71" s="12" t="s">
        <v>467</v>
      </c>
      <c r="E71" s="16">
        <v>160</v>
      </c>
      <c r="F71" s="17">
        <v>791.55</v>
      </c>
      <c r="G71" s="18">
        <v>3.9699999999999999E-2</v>
      </c>
    </row>
    <row r="72" spans="1:7" ht="12.95" customHeight="1">
      <c r="A72" s="1"/>
      <c r="B72" s="11" t="s">
        <v>103</v>
      </c>
      <c r="C72" s="12" t="s">
        <v>53</v>
      </c>
      <c r="D72" s="12" t="s">
        <v>53</v>
      </c>
      <c r="E72" s="12" t="s">
        <v>53</v>
      </c>
      <c r="F72" s="19">
        <v>791.55</v>
      </c>
      <c r="G72" s="20">
        <v>3.9699999999999999E-2</v>
      </c>
    </row>
    <row r="73" spans="1:7" ht="12.95" customHeight="1">
      <c r="A73" s="1"/>
      <c r="B73" s="21" t="s">
        <v>108</v>
      </c>
      <c r="C73" s="22" t="s">
        <v>53</v>
      </c>
      <c r="D73" s="2" t="s">
        <v>53</v>
      </c>
      <c r="E73" s="22" t="s">
        <v>53</v>
      </c>
      <c r="F73" s="19">
        <v>791.55</v>
      </c>
      <c r="G73" s="20">
        <v>3.9699999999999999E-2</v>
      </c>
    </row>
    <row r="74" spans="1:7" ht="12.95" customHeight="1">
      <c r="A74" s="1"/>
      <c r="B74" s="11" t="s">
        <v>109</v>
      </c>
      <c r="C74" s="12" t="s">
        <v>53</v>
      </c>
      <c r="D74" s="12" t="s">
        <v>53</v>
      </c>
      <c r="E74" s="12" t="s">
        <v>53</v>
      </c>
      <c r="F74" s="1"/>
      <c r="G74" s="13" t="s">
        <v>53</v>
      </c>
    </row>
    <row r="75" spans="1:7" ht="12.95" customHeight="1">
      <c r="A75" s="14" t="s">
        <v>110</v>
      </c>
      <c r="B75" s="15" t="s">
        <v>111</v>
      </c>
      <c r="C75" s="12" t="s">
        <v>53</v>
      </c>
      <c r="D75" s="12" t="s">
        <v>53</v>
      </c>
      <c r="E75" s="16"/>
      <c r="F75" s="17">
        <v>42.67</v>
      </c>
      <c r="G75" s="18">
        <v>2.0999999999999999E-3</v>
      </c>
    </row>
    <row r="76" spans="1:7" ht="12.95" customHeight="1">
      <c r="A76" s="1"/>
      <c r="B76" s="11" t="s">
        <v>103</v>
      </c>
      <c r="C76" s="12" t="s">
        <v>53</v>
      </c>
      <c r="D76" s="12" t="s">
        <v>53</v>
      </c>
      <c r="E76" s="12" t="s">
        <v>53</v>
      </c>
      <c r="F76" s="19">
        <v>42.67</v>
      </c>
      <c r="G76" s="20">
        <v>2.0999999999999999E-3</v>
      </c>
    </row>
    <row r="77" spans="1:7" ht="12.95" customHeight="1">
      <c r="A77" s="1"/>
      <c r="B77" s="21" t="s">
        <v>108</v>
      </c>
      <c r="C77" s="22" t="s">
        <v>53</v>
      </c>
      <c r="D77" s="2" t="s">
        <v>53</v>
      </c>
      <c r="E77" s="22" t="s">
        <v>53</v>
      </c>
      <c r="F77" s="19">
        <v>42.67</v>
      </c>
      <c r="G77" s="20">
        <v>2.0999999999999999E-3</v>
      </c>
    </row>
    <row r="78" spans="1:7" ht="12.95" customHeight="1">
      <c r="A78" s="1"/>
      <c r="B78" s="21" t="s">
        <v>112</v>
      </c>
      <c r="C78" s="12" t="s">
        <v>53</v>
      </c>
      <c r="D78" s="2" t="s">
        <v>53</v>
      </c>
      <c r="E78" s="12" t="s">
        <v>53</v>
      </c>
      <c r="F78" s="23">
        <v>1018.06</v>
      </c>
      <c r="G78" s="20">
        <v>5.11E-2</v>
      </c>
    </row>
    <row r="79" spans="1:7" ht="12.95" customHeight="1">
      <c r="A79" s="1"/>
      <c r="B79" s="24" t="s">
        <v>113</v>
      </c>
      <c r="C79" s="25" t="s">
        <v>53</v>
      </c>
      <c r="D79" s="25" t="s">
        <v>53</v>
      </c>
      <c r="E79" s="25" t="s">
        <v>53</v>
      </c>
      <c r="F79" s="26">
        <v>19927.57</v>
      </c>
      <c r="G79" s="27">
        <v>1</v>
      </c>
    </row>
    <row r="80" spans="1:7" ht="12.95" customHeight="1">
      <c r="A80" s="1"/>
      <c r="B80" s="5" t="s">
        <v>53</v>
      </c>
      <c r="C80" s="1"/>
      <c r="D80" s="1"/>
      <c r="E80" s="1"/>
      <c r="F80" s="1"/>
      <c r="G80" s="1"/>
    </row>
    <row r="81" spans="1:7" ht="12.95" customHeight="1">
      <c r="A81" s="1"/>
      <c r="B81" s="3" t="s">
        <v>692</v>
      </c>
      <c r="C81" s="1"/>
      <c r="D81" s="1"/>
      <c r="E81" s="1"/>
      <c r="F81" s="1"/>
      <c r="G81" s="1"/>
    </row>
    <row r="82" spans="1:7" ht="12.95" customHeight="1">
      <c r="A82" s="1"/>
      <c r="B82" s="3" t="s">
        <v>115</v>
      </c>
      <c r="C82" s="1"/>
      <c r="D82" s="1"/>
      <c r="E82" s="1"/>
      <c r="F82" s="1"/>
      <c r="G82" s="1"/>
    </row>
    <row r="83" spans="1:7" ht="12.95" customHeight="1">
      <c r="A83" s="1"/>
      <c r="B83" s="3" t="s">
        <v>53</v>
      </c>
      <c r="C83" s="1"/>
      <c r="D83" s="1"/>
      <c r="E83" s="1"/>
      <c r="F83" s="1"/>
      <c r="G83" s="1"/>
    </row>
    <row r="84" spans="1:7" ht="12.95" customHeight="1">
      <c r="A84" s="1"/>
      <c r="B84" s="3" t="s">
        <v>53</v>
      </c>
      <c r="C84" s="1"/>
      <c r="D84" s="1"/>
      <c r="E84" s="1"/>
      <c r="F84" s="1"/>
      <c r="G84" s="1"/>
    </row>
    <row r="85" spans="1:7">
      <c r="B85" s="35" t="s">
        <v>3147</v>
      </c>
      <c r="C85" s="35"/>
      <c r="D85" s="36"/>
      <c r="E85" s="37"/>
      <c r="F85" s="37"/>
    </row>
    <row r="86" spans="1:7">
      <c r="B86" s="35"/>
      <c r="C86" s="35"/>
      <c r="D86" s="36"/>
      <c r="E86" s="37"/>
      <c r="F86" s="38" t="s">
        <v>3148</v>
      </c>
    </row>
    <row r="87" spans="1:7" ht="36">
      <c r="B87" s="39" t="s">
        <v>3149</v>
      </c>
      <c r="C87" s="39" t="s">
        <v>56</v>
      </c>
      <c r="D87" s="40" t="s">
        <v>3150</v>
      </c>
      <c r="E87" s="40" t="s">
        <v>3220</v>
      </c>
      <c r="F87" s="40" t="s">
        <v>3151</v>
      </c>
    </row>
    <row r="88" spans="1:7">
      <c r="B88" s="41" t="s">
        <v>3159</v>
      </c>
      <c r="C88" s="42" t="s">
        <v>3160</v>
      </c>
      <c r="D88" s="43">
        <v>134.1</v>
      </c>
      <c r="E88" s="44">
        <v>6.7293698638791043E-3</v>
      </c>
      <c r="F88" s="43">
        <v>545.5</v>
      </c>
    </row>
    <row r="89" spans="1:7">
      <c r="B89" s="41" t="s">
        <v>3152</v>
      </c>
      <c r="C89" s="42" t="s">
        <v>3153</v>
      </c>
      <c r="D89" s="43">
        <v>398.85527045342133</v>
      </c>
      <c r="E89" s="44">
        <v>2.0015247106924705E-2</v>
      </c>
      <c r="F89" s="43">
        <v>1631.4095646999999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33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621</v>
      </c>
      <c r="B7" s="15" t="s">
        <v>622</v>
      </c>
      <c r="C7" s="12" t="s">
        <v>623</v>
      </c>
      <c r="D7" s="12" t="s">
        <v>624</v>
      </c>
      <c r="E7" s="16">
        <v>1744</v>
      </c>
      <c r="F7" s="17">
        <v>17455.63</v>
      </c>
      <c r="G7" s="18">
        <v>6.0000000000000001E-3</v>
      </c>
    </row>
    <row r="8" spans="1:7" ht="12.95" customHeight="1">
      <c r="A8" s="14" t="s">
        <v>1568</v>
      </c>
      <c r="B8" s="15" t="s">
        <v>1569</v>
      </c>
      <c r="C8" s="12" t="s">
        <v>1570</v>
      </c>
      <c r="D8" s="12" t="s">
        <v>66</v>
      </c>
      <c r="E8" s="16">
        <v>2400</v>
      </c>
      <c r="F8" s="17">
        <v>12012</v>
      </c>
      <c r="G8" s="18">
        <v>4.1000000000000003E-3</v>
      </c>
    </row>
    <row r="9" spans="1:7" ht="12.95" customHeight="1">
      <c r="A9" s="14" t="s">
        <v>1967</v>
      </c>
      <c r="B9" s="15" t="s">
        <v>1968</v>
      </c>
      <c r="C9" s="12" t="s">
        <v>1969</v>
      </c>
      <c r="D9" s="12" t="s">
        <v>66</v>
      </c>
      <c r="E9" s="16">
        <v>1100</v>
      </c>
      <c r="F9" s="17">
        <v>11011.84</v>
      </c>
      <c r="G9" s="18">
        <v>3.8E-3</v>
      </c>
    </row>
    <row r="10" spans="1:7" ht="12.95" customHeight="1">
      <c r="A10" s="14" t="s">
        <v>1970</v>
      </c>
      <c r="B10" s="15" t="s">
        <v>1971</v>
      </c>
      <c r="C10" s="12" t="s">
        <v>1972</v>
      </c>
      <c r="D10" s="12" t="s">
        <v>66</v>
      </c>
      <c r="E10" s="16">
        <v>1400</v>
      </c>
      <c r="F10" s="17">
        <v>10628.42</v>
      </c>
      <c r="G10" s="18">
        <v>3.7000000000000002E-3</v>
      </c>
    </row>
    <row r="11" spans="1:7" ht="12.95" customHeight="1">
      <c r="A11" s="14" t="s">
        <v>1973</v>
      </c>
      <c r="B11" s="15" t="s">
        <v>1974</v>
      </c>
      <c r="C11" s="12" t="s">
        <v>1975</v>
      </c>
      <c r="D11" s="12" t="s">
        <v>66</v>
      </c>
      <c r="E11" s="16">
        <v>1000</v>
      </c>
      <c r="F11" s="17">
        <v>10001.16</v>
      </c>
      <c r="G11" s="18">
        <v>3.3999999999999998E-3</v>
      </c>
    </row>
    <row r="12" spans="1:7" ht="12.95" customHeight="1">
      <c r="A12" s="14" t="s">
        <v>1976</v>
      </c>
      <c r="B12" s="15" t="s">
        <v>1977</v>
      </c>
      <c r="C12" s="12" t="s">
        <v>1978</v>
      </c>
      <c r="D12" s="12" t="s">
        <v>66</v>
      </c>
      <c r="E12" s="16">
        <v>250</v>
      </c>
      <c r="F12" s="17">
        <v>2872.04</v>
      </c>
      <c r="G12" s="18">
        <v>1E-3</v>
      </c>
    </row>
    <row r="13" spans="1:7" ht="12.95" customHeight="1">
      <c r="A13" s="14" t="s">
        <v>1979</v>
      </c>
      <c r="B13" s="15" t="s">
        <v>1980</v>
      </c>
      <c r="C13" s="12" t="s">
        <v>1981</v>
      </c>
      <c r="D13" s="12" t="s">
        <v>66</v>
      </c>
      <c r="E13" s="16">
        <v>250</v>
      </c>
      <c r="F13" s="17">
        <v>2503.87</v>
      </c>
      <c r="G13" s="18">
        <v>8.9999999999999998E-4</v>
      </c>
    </row>
    <row r="14" spans="1:7" ht="12.95" customHeight="1">
      <c r="A14" s="14" t="s">
        <v>1620</v>
      </c>
      <c r="B14" s="15" t="s">
        <v>1621</v>
      </c>
      <c r="C14" s="12" t="s">
        <v>1622</v>
      </c>
      <c r="D14" s="12" t="s">
        <v>66</v>
      </c>
      <c r="E14" s="16">
        <v>50</v>
      </c>
      <c r="F14" s="17">
        <v>503.94</v>
      </c>
      <c r="G14" s="18">
        <v>2.0000000000000001E-4</v>
      </c>
    </row>
    <row r="15" spans="1:7" ht="12.95" customHeight="1">
      <c r="A15" s="1"/>
      <c r="B15" s="11" t="s">
        <v>103</v>
      </c>
      <c r="C15" s="12" t="s">
        <v>53</v>
      </c>
      <c r="D15" s="12" t="s">
        <v>53</v>
      </c>
      <c r="E15" s="12" t="s">
        <v>53</v>
      </c>
      <c r="F15" s="19">
        <v>66988.899999999994</v>
      </c>
      <c r="G15" s="20">
        <v>2.3099999999999999E-2</v>
      </c>
    </row>
    <row r="16" spans="1:7" ht="12.95" customHeight="1">
      <c r="A16" s="1"/>
      <c r="B16" s="21" t="s">
        <v>104</v>
      </c>
      <c r="C16" s="2" t="s">
        <v>53</v>
      </c>
      <c r="D16" s="2" t="s">
        <v>53</v>
      </c>
      <c r="E16" s="2" t="s">
        <v>53</v>
      </c>
      <c r="F16" s="28" t="s">
        <v>137</v>
      </c>
      <c r="G16" s="29" t="s">
        <v>137</v>
      </c>
    </row>
    <row r="17" spans="1:7" ht="12.95" customHeight="1">
      <c r="A17" s="1"/>
      <c r="B17" s="21" t="s">
        <v>103</v>
      </c>
      <c r="C17" s="2" t="s">
        <v>53</v>
      </c>
      <c r="D17" s="2" t="s">
        <v>53</v>
      </c>
      <c r="E17" s="2" t="s">
        <v>53</v>
      </c>
      <c r="F17" s="28" t="s">
        <v>137</v>
      </c>
      <c r="G17" s="29" t="s">
        <v>137</v>
      </c>
    </row>
    <row r="18" spans="1:7" ht="12.95" customHeight="1">
      <c r="A18" s="1"/>
      <c r="B18" s="21" t="s">
        <v>108</v>
      </c>
      <c r="C18" s="22" t="s">
        <v>53</v>
      </c>
      <c r="D18" s="2" t="s">
        <v>53</v>
      </c>
      <c r="E18" s="22" t="s">
        <v>53</v>
      </c>
      <c r="F18" s="19">
        <v>66988.899999999994</v>
      </c>
      <c r="G18" s="20">
        <v>2.3099999999999999E-2</v>
      </c>
    </row>
    <row r="19" spans="1:7" ht="12.95" customHeight="1">
      <c r="A19" s="1"/>
      <c r="B19" s="11" t="s">
        <v>462</v>
      </c>
      <c r="C19" s="12" t="s">
        <v>53</v>
      </c>
      <c r="D19" s="12" t="s">
        <v>53</v>
      </c>
      <c r="E19" s="12" t="s">
        <v>53</v>
      </c>
      <c r="F19" s="1"/>
      <c r="G19" s="13" t="s">
        <v>53</v>
      </c>
    </row>
    <row r="20" spans="1:7" ht="12.95" customHeight="1">
      <c r="A20" s="1"/>
      <c r="B20" s="11" t="s">
        <v>463</v>
      </c>
      <c r="C20" s="12" t="s">
        <v>53</v>
      </c>
      <c r="D20" s="12" t="s">
        <v>53</v>
      </c>
      <c r="E20" s="12" t="s">
        <v>53</v>
      </c>
      <c r="F20" s="1"/>
      <c r="G20" s="13" t="s">
        <v>53</v>
      </c>
    </row>
    <row r="21" spans="1:7" ht="12.95" customHeight="1">
      <c r="A21" s="14" t="s">
        <v>1982</v>
      </c>
      <c r="B21" s="15" t="s">
        <v>1983</v>
      </c>
      <c r="C21" s="12" t="s">
        <v>1984</v>
      </c>
      <c r="D21" s="12" t="s">
        <v>467</v>
      </c>
      <c r="E21" s="16">
        <v>100000</v>
      </c>
      <c r="F21" s="17">
        <v>99545.5</v>
      </c>
      <c r="G21" s="18">
        <v>3.4200000000000001E-2</v>
      </c>
    </row>
    <row r="22" spans="1:7" ht="12.95" customHeight="1">
      <c r="A22" s="14" t="s">
        <v>1985</v>
      </c>
      <c r="B22" s="15" t="s">
        <v>1986</v>
      </c>
      <c r="C22" s="12" t="s">
        <v>1987</v>
      </c>
      <c r="D22" s="12" t="s">
        <v>1988</v>
      </c>
      <c r="E22" s="16">
        <v>60000</v>
      </c>
      <c r="F22" s="17">
        <v>59604.18</v>
      </c>
      <c r="G22" s="18">
        <v>2.0500000000000001E-2</v>
      </c>
    </row>
    <row r="23" spans="1:7" ht="12.95" customHeight="1">
      <c r="A23" s="14" t="s">
        <v>1989</v>
      </c>
      <c r="B23" s="15" t="s">
        <v>1990</v>
      </c>
      <c r="C23" s="12" t="s">
        <v>1991</v>
      </c>
      <c r="D23" s="12" t="s">
        <v>475</v>
      </c>
      <c r="E23" s="16">
        <v>50000</v>
      </c>
      <c r="F23" s="17">
        <v>49758.85</v>
      </c>
      <c r="G23" s="18">
        <v>1.7100000000000001E-2</v>
      </c>
    </row>
    <row r="24" spans="1:7" ht="12.95" customHeight="1">
      <c r="A24" s="14" t="s">
        <v>1992</v>
      </c>
      <c r="B24" s="15" t="s">
        <v>1993</v>
      </c>
      <c r="C24" s="12" t="s">
        <v>1994</v>
      </c>
      <c r="D24" s="12" t="s">
        <v>467</v>
      </c>
      <c r="E24" s="16">
        <v>50000</v>
      </c>
      <c r="F24" s="17">
        <v>49583.199999999997</v>
      </c>
      <c r="G24" s="18">
        <v>1.7000000000000001E-2</v>
      </c>
    </row>
    <row r="25" spans="1:7" ht="12.95" customHeight="1">
      <c r="A25" s="14" t="s">
        <v>1995</v>
      </c>
      <c r="B25" s="15" t="s">
        <v>1996</v>
      </c>
      <c r="C25" s="12" t="s">
        <v>1997</v>
      </c>
      <c r="D25" s="12" t="s">
        <v>475</v>
      </c>
      <c r="E25" s="16">
        <v>50000</v>
      </c>
      <c r="F25" s="17">
        <v>49567.4</v>
      </c>
      <c r="G25" s="18">
        <v>1.7000000000000001E-2</v>
      </c>
    </row>
    <row r="26" spans="1:7" ht="12.95" customHeight="1">
      <c r="A26" s="14" t="s">
        <v>1998</v>
      </c>
      <c r="B26" s="15" t="s">
        <v>1999</v>
      </c>
      <c r="C26" s="12" t="s">
        <v>2000</v>
      </c>
      <c r="D26" s="12" t="s">
        <v>1988</v>
      </c>
      <c r="E26" s="16">
        <v>40000</v>
      </c>
      <c r="F26" s="17">
        <v>39691.56</v>
      </c>
      <c r="G26" s="18">
        <v>1.3599999999999999E-2</v>
      </c>
    </row>
    <row r="27" spans="1:7" ht="12.95" customHeight="1">
      <c r="A27" s="14" t="s">
        <v>2001</v>
      </c>
      <c r="B27" s="15" t="s">
        <v>2002</v>
      </c>
      <c r="C27" s="12" t="s">
        <v>2003</v>
      </c>
      <c r="D27" s="12" t="s">
        <v>467</v>
      </c>
      <c r="E27" s="16">
        <v>25000</v>
      </c>
      <c r="F27" s="17">
        <v>24872.799999999999</v>
      </c>
      <c r="G27" s="18">
        <v>8.5000000000000006E-3</v>
      </c>
    </row>
    <row r="28" spans="1:7" ht="12.95" customHeight="1">
      <c r="A28" s="14" t="s">
        <v>2004</v>
      </c>
      <c r="B28" s="15" t="s">
        <v>2005</v>
      </c>
      <c r="C28" s="12" t="s">
        <v>2006</v>
      </c>
      <c r="D28" s="12" t="s">
        <v>467</v>
      </c>
      <c r="E28" s="16">
        <v>25000</v>
      </c>
      <c r="F28" s="17">
        <v>24814.98</v>
      </c>
      <c r="G28" s="18">
        <v>8.5000000000000006E-3</v>
      </c>
    </row>
    <row r="29" spans="1:7" ht="12.95" customHeight="1">
      <c r="A29" s="14" t="s">
        <v>2007</v>
      </c>
      <c r="B29" s="15" t="s">
        <v>2008</v>
      </c>
      <c r="C29" s="12" t="s">
        <v>2009</v>
      </c>
      <c r="D29" s="12" t="s">
        <v>467</v>
      </c>
      <c r="E29" s="16">
        <v>20000</v>
      </c>
      <c r="F29" s="17">
        <v>19960.78</v>
      </c>
      <c r="G29" s="18">
        <v>6.8999999999999999E-3</v>
      </c>
    </row>
    <row r="30" spans="1:7" ht="12.95" customHeight="1">
      <c r="A30" s="14" t="s">
        <v>2010</v>
      </c>
      <c r="B30" s="15" t="s">
        <v>2011</v>
      </c>
      <c r="C30" s="12" t="s">
        <v>2012</v>
      </c>
      <c r="D30" s="12" t="s">
        <v>475</v>
      </c>
      <c r="E30" s="16">
        <v>20000</v>
      </c>
      <c r="F30" s="17">
        <v>19858.080000000002</v>
      </c>
      <c r="G30" s="18">
        <v>6.7999999999999996E-3</v>
      </c>
    </row>
    <row r="31" spans="1:7" ht="12.95" customHeight="1">
      <c r="A31" s="14" t="s">
        <v>2013</v>
      </c>
      <c r="B31" s="15" t="s">
        <v>2014</v>
      </c>
      <c r="C31" s="12" t="s">
        <v>2015</v>
      </c>
      <c r="D31" s="12" t="s">
        <v>471</v>
      </c>
      <c r="E31" s="16">
        <v>16500</v>
      </c>
      <c r="F31" s="17">
        <v>16399.86</v>
      </c>
      <c r="G31" s="18">
        <v>5.5999999999999999E-3</v>
      </c>
    </row>
    <row r="32" spans="1:7" ht="12.95" customHeight="1">
      <c r="A32" s="14" t="s">
        <v>2016</v>
      </c>
      <c r="B32" s="15" t="s">
        <v>2017</v>
      </c>
      <c r="C32" s="12" t="s">
        <v>2018</v>
      </c>
      <c r="D32" s="12" t="s">
        <v>475</v>
      </c>
      <c r="E32" s="16">
        <v>15000</v>
      </c>
      <c r="F32" s="17">
        <v>14997.9</v>
      </c>
      <c r="G32" s="18">
        <v>5.1999999999999998E-3</v>
      </c>
    </row>
    <row r="33" spans="1:7" ht="12.95" customHeight="1">
      <c r="A33" s="14" t="s">
        <v>2019</v>
      </c>
      <c r="B33" s="15" t="s">
        <v>2020</v>
      </c>
      <c r="C33" s="12" t="s">
        <v>2021</v>
      </c>
      <c r="D33" s="12" t="s">
        <v>467</v>
      </c>
      <c r="E33" s="16">
        <v>15000</v>
      </c>
      <c r="F33" s="17">
        <v>14942.88</v>
      </c>
      <c r="G33" s="18">
        <v>5.1000000000000004E-3</v>
      </c>
    </row>
    <row r="34" spans="1:7" ht="12.95" customHeight="1">
      <c r="A34" s="14" t="s">
        <v>2022</v>
      </c>
      <c r="B34" s="15" t="s">
        <v>2023</v>
      </c>
      <c r="C34" s="12" t="s">
        <v>2024</v>
      </c>
      <c r="D34" s="12" t="s">
        <v>1988</v>
      </c>
      <c r="E34" s="16">
        <v>10000</v>
      </c>
      <c r="F34" s="17">
        <v>9910.8700000000008</v>
      </c>
      <c r="G34" s="18">
        <v>3.3999999999999998E-3</v>
      </c>
    </row>
    <row r="35" spans="1:7" ht="12.95" customHeight="1">
      <c r="A35" s="14" t="s">
        <v>2025</v>
      </c>
      <c r="B35" s="15" t="s">
        <v>2026</v>
      </c>
      <c r="C35" s="12" t="s">
        <v>2027</v>
      </c>
      <c r="D35" s="12" t="s">
        <v>467</v>
      </c>
      <c r="E35" s="16">
        <v>8000</v>
      </c>
      <c r="F35" s="17">
        <v>7928.21</v>
      </c>
      <c r="G35" s="18">
        <v>2.7000000000000001E-3</v>
      </c>
    </row>
    <row r="36" spans="1:7" ht="12.95" customHeight="1">
      <c r="A36" s="14" t="s">
        <v>2028</v>
      </c>
      <c r="B36" s="15" t="s">
        <v>2029</v>
      </c>
      <c r="C36" s="12" t="s">
        <v>2030</v>
      </c>
      <c r="D36" s="12" t="s">
        <v>471</v>
      </c>
      <c r="E36" s="16">
        <v>7500</v>
      </c>
      <c r="F36" s="17">
        <v>7432.7</v>
      </c>
      <c r="G36" s="18">
        <v>2.5999999999999999E-3</v>
      </c>
    </row>
    <row r="37" spans="1:7" ht="12.95" customHeight="1">
      <c r="A37" s="14" t="s">
        <v>2031</v>
      </c>
      <c r="B37" s="15" t="s">
        <v>2032</v>
      </c>
      <c r="C37" s="12" t="s">
        <v>2033</v>
      </c>
      <c r="D37" s="12" t="s">
        <v>1988</v>
      </c>
      <c r="E37" s="16">
        <v>5000</v>
      </c>
      <c r="F37" s="17">
        <v>4947.9799999999996</v>
      </c>
      <c r="G37" s="18">
        <v>1.6999999999999999E-3</v>
      </c>
    </row>
    <row r="38" spans="1:7" ht="12.95" customHeight="1">
      <c r="A38" s="14" t="s">
        <v>2034</v>
      </c>
      <c r="B38" s="15" t="s">
        <v>2035</v>
      </c>
      <c r="C38" s="12" t="s">
        <v>2036</v>
      </c>
      <c r="D38" s="12" t="s">
        <v>471</v>
      </c>
      <c r="E38" s="16">
        <v>2500</v>
      </c>
      <c r="F38" s="17">
        <v>2477.89</v>
      </c>
      <c r="G38" s="18">
        <v>8.9999999999999998E-4</v>
      </c>
    </row>
    <row r="39" spans="1:7" ht="12.95" customHeight="1">
      <c r="A39" s="1"/>
      <c r="B39" s="11" t="s">
        <v>103</v>
      </c>
      <c r="C39" s="12" t="s">
        <v>53</v>
      </c>
      <c r="D39" s="12" t="s">
        <v>53</v>
      </c>
      <c r="E39" s="12" t="s">
        <v>53</v>
      </c>
      <c r="F39" s="19">
        <v>516295.62</v>
      </c>
      <c r="G39" s="20">
        <v>0.17730000000000001</v>
      </c>
    </row>
    <row r="40" spans="1:7" ht="12.95" customHeight="1">
      <c r="A40" s="1"/>
      <c r="B40" s="11" t="s">
        <v>479</v>
      </c>
      <c r="C40" s="12" t="s">
        <v>53</v>
      </c>
      <c r="D40" s="12" t="s">
        <v>53</v>
      </c>
      <c r="E40" s="12" t="s">
        <v>53</v>
      </c>
      <c r="F40" s="1"/>
      <c r="G40" s="13" t="s">
        <v>53</v>
      </c>
    </row>
    <row r="41" spans="1:7" ht="12.95" customHeight="1">
      <c r="A41" s="14" t="s">
        <v>2037</v>
      </c>
      <c r="B41" s="15" t="s">
        <v>2038</v>
      </c>
      <c r="C41" s="12" t="s">
        <v>2039</v>
      </c>
      <c r="D41" s="12" t="s">
        <v>475</v>
      </c>
      <c r="E41" s="16">
        <v>46000</v>
      </c>
      <c r="F41" s="17">
        <v>227729.9</v>
      </c>
      <c r="G41" s="18">
        <v>7.8200000000000006E-2</v>
      </c>
    </row>
    <row r="42" spans="1:7" ht="12.95" customHeight="1">
      <c r="A42" s="14" t="s">
        <v>2040</v>
      </c>
      <c r="B42" s="15" t="s">
        <v>2041</v>
      </c>
      <c r="C42" s="12" t="s">
        <v>2042</v>
      </c>
      <c r="D42" s="12" t="s">
        <v>467</v>
      </c>
      <c r="E42" s="16">
        <v>15000</v>
      </c>
      <c r="F42" s="17">
        <v>74685.149999999994</v>
      </c>
      <c r="G42" s="18">
        <v>2.5600000000000001E-2</v>
      </c>
    </row>
    <row r="43" spans="1:7" ht="12.95" customHeight="1">
      <c r="A43" s="14" t="s">
        <v>2043</v>
      </c>
      <c r="B43" s="15" t="s">
        <v>2044</v>
      </c>
      <c r="C43" s="12" t="s">
        <v>2045</v>
      </c>
      <c r="D43" s="12" t="s">
        <v>467</v>
      </c>
      <c r="E43" s="16">
        <v>10000</v>
      </c>
      <c r="F43" s="17">
        <v>49782.3</v>
      </c>
      <c r="G43" s="18">
        <v>1.7100000000000001E-2</v>
      </c>
    </row>
    <row r="44" spans="1:7" ht="12.95" customHeight="1">
      <c r="A44" s="14" t="s">
        <v>2046</v>
      </c>
      <c r="B44" s="15" t="s">
        <v>2047</v>
      </c>
      <c r="C44" s="12" t="s">
        <v>2048</v>
      </c>
      <c r="D44" s="12" t="s">
        <v>467</v>
      </c>
      <c r="E44" s="16">
        <v>10000</v>
      </c>
      <c r="F44" s="17">
        <v>49714.400000000001</v>
      </c>
      <c r="G44" s="18">
        <v>1.7100000000000001E-2</v>
      </c>
    </row>
    <row r="45" spans="1:7" ht="12.95" customHeight="1">
      <c r="A45" s="14" t="s">
        <v>2049</v>
      </c>
      <c r="B45" s="15" t="s">
        <v>2050</v>
      </c>
      <c r="C45" s="12" t="s">
        <v>2051</v>
      </c>
      <c r="D45" s="12" t="s">
        <v>467</v>
      </c>
      <c r="E45" s="16">
        <v>10000</v>
      </c>
      <c r="F45" s="17">
        <v>49595.7</v>
      </c>
      <c r="G45" s="18">
        <v>1.7000000000000001E-2</v>
      </c>
    </row>
    <row r="46" spans="1:7" ht="12.95" customHeight="1">
      <c r="A46" s="14" t="s">
        <v>2052</v>
      </c>
      <c r="B46" s="15" t="s">
        <v>2053</v>
      </c>
      <c r="C46" s="12" t="s">
        <v>2054</v>
      </c>
      <c r="D46" s="12" t="s">
        <v>475</v>
      </c>
      <c r="E46" s="16">
        <v>10000</v>
      </c>
      <c r="F46" s="17">
        <v>49578.9</v>
      </c>
      <c r="G46" s="18">
        <v>1.7000000000000001E-2</v>
      </c>
    </row>
    <row r="47" spans="1:7" ht="12.95" customHeight="1">
      <c r="A47" s="14" t="s">
        <v>2055</v>
      </c>
      <c r="B47" s="15" t="s">
        <v>2056</v>
      </c>
      <c r="C47" s="12" t="s">
        <v>2057</v>
      </c>
      <c r="D47" s="12" t="s">
        <v>467</v>
      </c>
      <c r="E47" s="16">
        <v>10000</v>
      </c>
      <c r="F47" s="17">
        <v>49313.25</v>
      </c>
      <c r="G47" s="18">
        <v>1.6899999999999998E-2</v>
      </c>
    </row>
    <row r="48" spans="1:7" ht="12.95" customHeight="1">
      <c r="A48" s="14" t="s">
        <v>2058</v>
      </c>
      <c r="B48" s="15" t="s">
        <v>2059</v>
      </c>
      <c r="C48" s="12" t="s">
        <v>2060</v>
      </c>
      <c r="D48" s="12" t="s">
        <v>467</v>
      </c>
      <c r="E48" s="16">
        <v>8500</v>
      </c>
      <c r="F48" s="17">
        <v>42136.41</v>
      </c>
      <c r="G48" s="18">
        <v>1.4500000000000001E-2</v>
      </c>
    </row>
    <row r="49" spans="1:7" ht="12.95" customHeight="1">
      <c r="A49" s="14" t="s">
        <v>2061</v>
      </c>
      <c r="B49" s="15" t="s">
        <v>2062</v>
      </c>
      <c r="C49" s="12" t="s">
        <v>2063</v>
      </c>
      <c r="D49" s="12" t="s">
        <v>467</v>
      </c>
      <c r="E49" s="16">
        <v>8500</v>
      </c>
      <c r="F49" s="17">
        <v>42039.73</v>
      </c>
      <c r="G49" s="18">
        <v>1.44E-2</v>
      </c>
    </row>
    <row r="50" spans="1:7" ht="12.95" customHeight="1">
      <c r="A50" s="14" t="s">
        <v>2064</v>
      </c>
      <c r="B50" s="15" t="s">
        <v>2065</v>
      </c>
      <c r="C50" s="12" t="s">
        <v>2066</v>
      </c>
      <c r="D50" s="12" t="s">
        <v>467</v>
      </c>
      <c r="E50" s="16">
        <v>8000</v>
      </c>
      <c r="F50" s="17">
        <v>39756.800000000003</v>
      </c>
      <c r="G50" s="18">
        <v>1.37E-2</v>
      </c>
    </row>
    <row r="51" spans="1:7" ht="12.95" customHeight="1">
      <c r="A51" s="14" t="s">
        <v>2067</v>
      </c>
      <c r="B51" s="15" t="s">
        <v>2068</v>
      </c>
      <c r="C51" s="12" t="s">
        <v>2069</v>
      </c>
      <c r="D51" s="12" t="s">
        <v>467</v>
      </c>
      <c r="E51" s="16">
        <v>8000</v>
      </c>
      <c r="F51" s="17">
        <v>39638.239999999998</v>
      </c>
      <c r="G51" s="18">
        <v>1.3599999999999999E-2</v>
      </c>
    </row>
    <row r="52" spans="1:7" ht="12.95" customHeight="1">
      <c r="A52" s="14" t="s">
        <v>2070</v>
      </c>
      <c r="B52" s="15" t="s">
        <v>2071</v>
      </c>
      <c r="C52" s="12" t="s">
        <v>2072</v>
      </c>
      <c r="D52" s="12" t="s">
        <v>467</v>
      </c>
      <c r="E52" s="16">
        <v>7000</v>
      </c>
      <c r="F52" s="17">
        <v>34831.51</v>
      </c>
      <c r="G52" s="18">
        <v>1.2E-2</v>
      </c>
    </row>
    <row r="53" spans="1:7" ht="12.95" customHeight="1">
      <c r="A53" s="14" t="s">
        <v>2073</v>
      </c>
      <c r="B53" s="15" t="s">
        <v>2074</v>
      </c>
      <c r="C53" s="12" t="s">
        <v>2075</v>
      </c>
      <c r="D53" s="12" t="s">
        <v>475</v>
      </c>
      <c r="E53" s="16">
        <v>7000</v>
      </c>
      <c r="F53" s="17">
        <v>34758.85</v>
      </c>
      <c r="G53" s="18">
        <v>1.1900000000000001E-2</v>
      </c>
    </row>
    <row r="54" spans="1:7" ht="12.95" customHeight="1">
      <c r="A54" s="14" t="s">
        <v>2076</v>
      </c>
      <c r="B54" s="15" t="s">
        <v>2077</v>
      </c>
      <c r="C54" s="12" t="s">
        <v>2078</v>
      </c>
      <c r="D54" s="12" t="s">
        <v>467</v>
      </c>
      <c r="E54" s="16">
        <v>7000</v>
      </c>
      <c r="F54" s="17">
        <v>34561.800000000003</v>
      </c>
      <c r="G54" s="18">
        <v>1.1900000000000001E-2</v>
      </c>
    </row>
    <row r="55" spans="1:7" ht="12.95" customHeight="1">
      <c r="A55" s="14" t="s">
        <v>2079</v>
      </c>
      <c r="B55" s="15" t="s">
        <v>2080</v>
      </c>
      <c r="C55" s="12" t="s">
        <v>2081</v>
      </c>
      <c r="D55" s="12" t="s">
        <v>471</v>
      </c>
      <c r="E55" s="16">
        <v>6000</v>
      </c>
      <c r="F55" s="17">
        <v>29767.74</v>
      </c>
      <c r="G55" s="18">
        <v>1.0200000000000001E-2</v>
      </c>
    </row>
    <row r="56" spans="1:7" ht="12.95" customHeight="1">
      <c r="A56" s="14" t="s">
        <v>2082</v>
      </c>
      <c r="B56" s="15" t="s">
        <v>2083</v>
      </c>
      <c r="C56" s="12" t="s">
        <v>2084</v>
      </c>
      <c r="D56" s="12" t="s">
        <v>467</v>
      </c>
      <c r="E56" s="16">
        <v>6000</v>
      </c>
      <c r="F56" s="17">
        <v>29747.1</v>
      </c>
      <c r="G56" s="18">
        <v>1.0200000000000001E-2</v>
      </c>
    </row>
    <row r="57" spans="1:7" ht="12.95" customHeight="1">
      <c r="A57" s="14" t="s">
        <v>2085</v>
      </c>
      <c r="B57" s="15" t="s">
        <v>2086</v>
      </c>
      <c r="C57" s="12" t="s">
        <v>2087</v>
      </c>
      <c r="D57" s="12" t="s">
        <v>471</v>
      </c>
      <c r="E57" s="16">
        <v>6000</v>
      </c>
      <c r="F57" s="17">
        <v>29734.41</v>
      </c>
      <c r="G57" s="18">
        <v>1.0200000000000001E-2</v>
      </c>
    </row>
    <row r="58" spans="1:7" ht="12.95" customHeight="1">
      <c r="A58" s="14" t="s">
        <v>2088</v>
      </c>
      <c r="B58" s="15" t="s">
        <v>2089</v>
      </c>
      <c r="C58" s="12" t="s">
        <v>2090</v>
      </c>
      <c r="D58" s="12" t="s">
        <v>467</v>
      </c>
      <c r="E58" s="16">
        <v>6000</v>
      </c>
      <c r="F58" s="17">
        <v>29669.31</v>
      </c>
      <c r="G58" s="18">
        <v>1.0200000000000001E-2</v>
      </c>
    </row>
    <row r="59" spans="1:7" ht="12.95" customHeight="1">
      <c r="A59" s="14" t="s">
        <v>2091</v>
      </c>
      <c r="B59" s="15" t="s">
        <v>2092</v>
      </c>
      <c r="C59" s="12" t="s">
        <v>2093</v>
      </c>
      <c r="D59" s="12" t="s">
        <v>467</v>
      </c>
      <c r="E59" s="16">
        <v>5500</v>
      </c>
      <c r="F59" s="17">
        <v>27380.73</v>
      </c>
      <c r="G59" s="18">
        <v>9.4000000000000004E-3</v>
      </c>
    </row>
    <row r="60" spans="1:7" ht="12.95" customHeight="1">
      <c r="A60" s="14" t="s">
        <v>2094</v>
      </c>
      <c r="B60" s="15" t="s">
        <v>2095</v>
      </c>
      <c r="C60" s="12" t="s">
        <v>2096</v>
      </c>
      <c r="D60" s="12" t="s">
        <v>467</v>
      </c>
      <c r="E60" s="16">
        <v>5000</v>
      </c>
      <c r="F60" s="17">
        <v>24895.55</v>
      </c>
      <c r="G60" s="18">
        <v>8.5000000000000006E-3</v>
      </c>
    </row>
    <row r="61" spans="1:7" ht="12.95" customHeight="1">
      <c r="A61" s="14" t="s">
        <v>2097</v>
      </c>
      <c r="B61" s="15" t="s">
        <v>2098</v>
      </c>
      <c r="C61" s="12" t="s">
        <v>2099</v>
      </c>
      <c r="D61" s="12" t="s">
        <v>467</v>
      </c>
      <c r="E61" s="16">
        <v>5000</v>
      </c>
      <c r="F61" s="17">
        <v>24830.43</v>
      </c>
      <c r="G61" s="18">
        <v>8.5000000000000006E-3</v>
      </c>
    </row>
    <row r="62" spans="1:7" ht="12.95" customHeight="1">
      <c r="A62" s="14" t="s">
        <v>2100</v>
      </c>
      <c r="B62" s="15" t="s">
        <v>2101</v>
      </c>
      <c r="C62" s="12" t="s">
        <v>2102</v>
      </c>
      <c r="D62" s="12" t="s">
        <v>475</v>
      </c>
      <c r="E62" s="16">
        <v>5000</v>
      </c>
      <c r="F62" s="17">
        <v>24814.080000000002</v>
      </c>
      <c r="G62" s="18">
        <v>8.5000000000000006E-3</v>
      </c>
    </row>
    <row r="63" spans="1:7" ht="12.95" customHeight="1">
      <c r="A63" s="14" t="s">
        <v>2103</v>
      </c>
      <c r="B63" s="15" t="s">
        <v>2104</v>
      </c>
      <c r="C63" s="12" t="s">
        <v>2105</v>
      </c>
      <c r="D63" s="12" t="s">
        <v>1988</v>
      </c>
      <c r="E63" s="16">
        <v>5000</v>
      </c>
      <c r="F63" s="17">
        <v>24804.03</v>
      </c>
      <c r="G63" s="18">
        <v>8.5000000000000006E-3</v>
      </c>
    </row>
    <row r="64" spans="1:7" ht="12.95" customHeight="1">
      <c r="A64" s="14" t="s">
        <v>2106</v>
      </c>
      <c r="B64" s="15" t="s">
        <v>2107</v>
      </c>
      <c r="C64" s="12" t="s">
        <v>2108</v>
      </c>
      <c r="D64" s="12" t="s">
        <v>467</v>
      </c>
      <c r="E64" s="16">
        <v>5000</v>
      </c>
      <c r="F64" s="17">
        <v>24752.83</v>
      </c>
      <c r="G64" s="18">
        <v>8.5000000000000006E-3</v>
      </c>
    </row>
    <row r="65" spans="1:7" ht="12.95" customHeight="1">
      <c r="A65" s="14" t="s">
        <v>781</v>
      </c>
      <c r="B65" s="15" t="s">
        <v>782</v>
      </c>
      <c r="C65" s="12" t="s">
        <v>783</v>
      </c>
      <c r="D65" s="12" t="s">
        <v>467</v>
      </c>
      <c r="E65" s="16">
        <v>5000</v>
      </c>
      <c r="F65" s="17">
        <v>24736.03</v>
      </c>
      <c r="G65" s="18">
        <v>8.5000000000000006E-3</v>
      </c>
    </row>
    <row r="66" spans="1:7" ht="12.95" customHeight="1">
      <c r="A66" s="14" t="s">
        <v>2109</v>
      </c>
      <c r="B66" s="15" t="s">
        <v>2110</v>
      </c>
      <c r="C66" s="12" t="s">
        <v>2111</v>
      </c>
      <c r="D66" s="12" t="s">
        <v>467</v>
      </c>
      <c r="E66" s="16">
        <v>4000</v>
      </c>
      <c r="F66" s="17">
        <v>19916.78</v>
      </c>
      <c r="G66" s="18">
        <v>6.7999999999999996E-3</v>
      </c>
    </row>
    <row r="67" spans="1:7" ht="12.95" customHeight="1">
      <c r="A67" s="14" t="s">
        <v>2112</v>
      </c>
      <c r="B67" s="15" t="s">
        <v>2113</v>
      </c>
      <c r="C67" s="12" t="s">
        <v>2114</v>
      </c>
      <c r="D67" s="12" t="s">
        <v>467</v>
      </c>
      <c r="E67" s="16">
        <v>4000</v>
      </c>
      <c r="F67" s="17">
        <v>19913.900000000001</v>
      </c>
      <c r="G67" s="18">
        <v>6.7999999999999996E-3</v>
      </c>
    </row>
    <row r="68" spans="1:7" ht="12.95" customHeight="1">
      <c r="A68" s="14" t="s">
        <v>2115</v>
      </c>
      <c r="B68" s="15" t="s">
        <v>2116</v>
      </c>
      <c r="C68" s="12" t="s">
        <v>2117</v>
      </c>
      <c r="D68" s="12" t="s">
        <v>467</v>
      </c>
      <c r="E68" s="16">
        <v>4000</v>
      </c>
      <c r="F68" s="17">
        <v>19891.32</v>
      </c>
      <c r="G68" s="18">
        <v>6.7999999999999996E-3</v>
      </c>
    </row>
    <row r="69" spans="1:7" ht="12.95" customHeight="1">
      <c r="A69" s="14" t="s">
        <v>2118</v>
      </c>
      <c r="B69" s="15" t="s">
        <v>2119</v>
      </c>
      <c r="C69" s="12" t="s">
        <v>2120</v>
      </c>
      <c r="D69" s="12" t="s">
        <v>475</v>
      </c>
      <c r="E69" s="16">
        <v>4000</v>
      </c>
      <c r="F69" s="17">
        <v>19880.3</v>
      </c>
      <c r="G69" s="18">
        <v>6.7999999999999996E-3</v>
      </c>
    </row>
    <row r="70" spans="1:7" ht="12.95" customHeight="1">
      <c r="A70" s="14" t="s">
        <v>2121</v>
      </c>
      <c r="B70" s="15" t="s">
        <v>2122</v>
      </c>
      <c r="C70" s="12" t="s">
        <v>2123</v>
      </c>
      <c r="D70" s="12" t="s">
        <v>475</v>
      </c>
      <c r="E70" s="16">
        <v>4000</v>
      </c>
      <c r="F70" s="17">
        <v>19866.14</v>
      </c>
      <c r="G70" s="18">
        <v>6.7999999999999996E-3</v>
      </c>
    </row>
    <row r="71" spans="1:7" ht="12.95" customHeight="1">
      <c r="A71" s="14" t="s">
        <v>2124</v>
      </c>
      <c r="B71" s="15" t="s">
        <v>2125</v>
      </c>
      <c r="C71" s="12" t="s">
        <v>2126</v>
      </c>
      <c r="D71" s="12" t="s">
        <v>467</v>
      </c>
      <c r="E71" s="16">
        <v>4000</v>
      </c>
      <c r="F71" s="17">
        <v>19837.400000000001</v>
      </c>
      <c r="G71" s="18">
        <v>6.7999999999999996E-3</v>
      </c>
    </row>
    <row r="72" spans="1:7" ht="12.95" customHeight="1">
      <c r="A72" s="14" t="s">
        <v>2127</v>
      </c>
      <c r="B72" s="15" t="s">
        <v>2128</v>
      </c>
      <c r="C72" s="12" t="s">
        <v>2129</v>
      </c>
      <c r="D72" s="12" t="s">
        <v>467</v>
      </c>
      <c r="E72" s="16">
        <v>4000</v>
      </c>
      <c r="F72" s="17">
        <v>19834.28</v>
      </c>
      <c r="G72" s="18">
        <v>6.7999999999999996E-3</v>
      </c>
    </row>
    <row r="73" spans="1:7" ht="12.95" customHeight="1">
      <c r="A73" s="14" t="s">
        <v>2130</v>
      </c>
      <c r="B73" s="15" t="s">
        <v>2131</v>
      </c>
      <c r="C73" s="12" t="s">
        <v>2132</v>
      </c>
      <c r="D73" s="12" t="s">
        <v>467</v>
      </c>
      <c r="E73" s="16">
        <v>4000</v>
      </c>
      <c r="F73" s="17">
        <v>19791.72</v>
      </c>
      <c r="G73" s="18">
        <v>6.7999999999999996E-3</v>
      </c>
    </row>
    <row r="74" spans="1:7" ht="12.95" customHeight="1">
      <c r="A74" s="14" t="s">
        <v>2133</v>
      </c>
      <c r="B74" s="15" t="s">
        <v>2134</v>
      </c>
      <c r="C74" s="12" t="s">
        <v>2135</v>
      </c>
      <c r="D74" s="12" t="s">
        <v>467</v>
      </c>
      <c r="E74" s="16">
        <v>4000</v>
      </c>
      <c r="F74" s="17">
        <v>19791.68</v>
      </c>
      <c r="G74" s="18">
        <v>6.7999999999999996E-3</v>
      </c>
    </row>
    <row r="75" spans="1:7" ht="12.95" customHeight="1">
      <c r="A75" s="14" t="s">
        <v>2136</v>
      </c>
      <c r="B75" s="15" t="s">
        <v>2137</v>
      </c>
      <c r="C75" s="12" t="s">
        <v>2138</v>
      </c>
      <c r="D75" s="12" t="s">
        <v>475</v>
      </c>
      <c r="E75" s="16">
        <v>4000</v>
      </c>
      <c r="F75" s="17">
        <v>19782.2</v>
      </c>
      <c r="G75" s="18">
        <v>6.7999999999999996E-3</v>
      </c>
    </row>
    <row r="76" spans="1:7" ht="12.95" customHeight="1">
      <c r="A76" s="14" t="s">
        <v>2139</v>
      </c>
      <c r="B76" s="15" t="s">
        <v>2140</v>
      </c>
      <c r="C76" s="12" t="s">
        <v>2141</v>
      </c>
      <c r="D76" s="12" t="s">
        <v>475</v>
      </c>
      <c r="E76" s="16">
        <v>4000</v>
      </c>
      <c r="F76" s="17">
        <v>19748.900000000001</v>
      </c>
      <c r="G76" s="18">
        <v>6.7999999999999996E-3</v>
      </c>
    </row>
    <row r="77" spans="1:7" ht="12.95" customHeight="1">
      <c r="A77" s="14" t="s">
        <v>2142</v>
      </c>
      <c r="B77" s="15" t="s">
        <v>2143</v>
      </c>
      <c r="C77" s="12" t="s">
        <v>2144</v>
      </c>
      <c r="D77" s="12" t="s">
        <v>467</v>
      </c>
      <c r="E77" s="16">
        <v>4000</v>
      </c>
      <c r="F77" s="17">
        <v>19716.96</v>
      </c>
      <c r="G77" s="18">
        <v>6.7999999999999996E-3</v>
      </c>
    </row>
    <row r="78" spans="1:7" ht="12.95" customHeight="1">
      <c r="A78" s="14" t="s">
        <v>2145</v>
      </c>
      <c r="B78" s="15" t="s">
        <v>2146</v>
      </c>
      <c r="C78" s="12" t="s">
        <v>2147</v>
      </c>
      <c r="D78" s="12" t="s">
        <v>467</v>
      </c>
      <c r="E78" s="16">
        <v>4000</v>
      </c>
      <c r="F78" s="17">
        <v>19716.96</v>
      </c>
      <c r="G78" s="18">
        <v>6.7999999999999996E-3</v>
      </c>
    </row>
    <row r="79" spans="1:7" ht="12.95" customHeight="1">
      <c r="A79" s="14" t="s">
        <v>2148</v>
      </c>
      <c r="B79" s="15" t="s">
        <v>2149</v>
      </c>
      <c r="C79" s="12" t="s">
        <v>2150</v>
      </c>
      <c r="D79" s="12" t="s">
        <v>467</v>
      </c>
      <c r="E79" s="16">
        <v>3000</v>
      </c>
      <c r="F79" s="17">
        <v>14971.52</v>
      </c>
      <c r="G79" s="18">
        <v>5.1000000000000004E-3</v>
      </c>
    </row>
    <row r="80" spans="1:7" ht="12.95" customHeight="1">
      <c r="A80" s="14" t="s">
        <v>2151</v>
      </c>
      <c r="B80" s="15" t="s">
        <v>2152</v>
      </c>
      <c r="C80" s="12" t="s">
        <v>2153</v>
      </c>
      <c r="D80" s="12" t="s">
        <v>467</v>
      </c>
      <c r="E80" s="16">
        <v>3000</v>
      </c>
      <c r="F80" s="17">
        <v>14946.8</v>
      </c>
      <c r="G80" s="18">
        <v>5.1000000000000004E-3</v>
      </c>
    </row>
    <row r="81" spans="1:7" ht="12.95" customHeight="1">
      <c r="A81" s="14" t="s">
        <v>2154</v>
      </c>
      <c r="B81" s="15" t="s">
        <v>2155</v>
      </c>
      <c r="C81" s="12" t="s">
        <v>2156</v>
      </c>
      <c r="D81" s="12" t="s">
        <v>467</v>
      </c>
      <c r="E81" s="16">
        <v>3000</v>
      </c>
      <c r="F81" s="17">
        <v>14912.57</v>
      </c>
      <c r="G81" s="18">
        <v>5.1000000000000004E-3</v>
      </c>
    </row>
    <row r="82" spans="1:7" ht="12.95" customHeight="1">
      <c r="A82" s="14" t="s">
        <v>2157</v>
      </c>
      <c r="B82" s="15" t="s">
        <v>2158</v>
      </c>
      <c r="C82" s="12" t="s">
        <v>2159</v>
      </c>
      <c r="D82" s="12" t="s">
        <v>475</v>
      </c>
      <c r="E82" s="16">
        <v>3000</v>
      </c>
      <c r="F82" s="17">
        <v>14871.27</v>
      </c>
      <c r="G82" s="18">
        <v>5.1000000000000004E-3</v>
      </c>
    </row>
    <row r="83" spans="1:7" ht="12.95" customHeight="1">
      <c r="A83" s="14" t="s">
        <v>2160</v>
      </c>
      <c r="B83" s="15" t="s">
        <v>2161</v>
      </c>
      <c r="C83" s="12" t="s">
        <v>2162</v>
      </c>
      <c r="D83" s="12" t="s">
        <v>467</v>
      </c>
      <c r="E83" s="16">
        <v>3000</v>
      </c>
      <c r="F83" s="17">
        <v>14863.16</v>
      </c>
      <c r="G83" s="18">
        <v>5.1000000000000004E-3</v>
      </c>
    </row>
    <row r="84" spans="1:7" ht="12.95" customHeight="1">
      <c r="A84" s="14" t="s">
        <v>2163</v>
      </c>
      <c r="B84" s="15" t="s">
        <v>2164</v>
      </c>
      <c r="C84" s="12" t="s">
        <v>2165</v>
      </c>
      <c r="D84" s="12" t="s">
        <v>467</v>
      </c>
      <c r="E84" s="16">
        <v>3000</v>
      </c>
      <c r="F84" s="17">
        <v>14852.49</v>
      </c>
      <c r="G84" s="18">
        <v>5.1000000000000004E-3</v>
      </c>
    </row>
    <row r="85" spans="1:7" ht="12.95" customHeight="1">
      <c r="A85" s="14" t="s">
        <v>2166</v>
      </c>
      <c r="B85" s="15" t="s">
        <v>2167</v>
      </c>
      <c r="C85" s="12" t="s">
        <v>2168</v>
      </c>
      <c r="D85" s="12" t="s">
        <v>475</v>
      </c>
      <c r="E85" s="16">
        <v>3000</v>
      </c>
      <c r="F85" s="17">
        <v>14848.53</v>
      </c>
      <c r="G85" s="18">
        <v>5.1000000000000004E-3</v>
      </c>
    </row>
    <row r="86" spans="1:7" ht="12.95" customHeight="1">
      <c r="A86" s="14" t="s">
        <v>2169</v>
      </c>
      <c r="B86" s="15" t="s">
        <v>2170</v>
      </c>
      <c r="C86" s="12" t="s">
        <v>2171</v>
      </c>
      <c r="D86" s="12" t="s">
        <v>471</v>
      </c>
      <c r="E86" s="16">
        <v>2500</v>
      </c>
      <c r="F86" s="17">
        <v>12356.93</v>
      </c>
      <c r="G86" s="18">
        <v>4.1999999999999997E-3</v>
      </c>
    </row>
    <row r="87" spans="1:7" ht="12.95" customHeight="1">
      <c r="A87" s="14" t="s">
        <v>2172</v>
      </c>
      <c r="B87" s="15" t="s">
        <v>2173</v>
      </c>
      <c r="C87" s="12" t="s">
        <v>2174</v>
      </c>
      <c r="D87" s="12" t="s">
        <v>467</v>
      </c>
      <c r="E87" s="16">
        <v>2200</v>
      </c>
      <c r="F87" s="17">
        <v>10896.97</v>
      </c>
      <c r="G87" s="18">
        <v>3.7000000000000002E-3</v>
      </c>
    </row>
    <row r="88" spans="1:7" ht="12.95" customHeight="1">
      <c r="A88" s="14" t="s">
        <v>2175</v>
      </c>
      <c r="B88" s="15" t="s">
        <v>2176</v>
      </c>
      <c r="C88" s="12" t="s">
        <v>2177</v>
      </c>
      <c r="D88" s="12" t="s">
        <v>467</v>
      </c>
      <c r="E88" s="16">
        <v>2000</v>
      </c>
      <c r="F88" s="17">
        <v>9983.26</v>
      </c>
      <c r="G88" s="18">
        <v>3.3999999999999998E-3</v>
      </c>
    </row>
    <row r="89" spans="1:7" ht="12.95" customHeight="1">
      <c r="A89" s="14" t="s">
        <v>2178</v>
      </c>
      <c r="B89" s="15" t="s">
        <v>2179</v>
      </c>
      <c r="C89" s="12" t="s">
        <v>2180</v>
      </c>
      <c r="D89" s="12" t="s">
        <v>475</v>
      </c>
      <c r="E89" s="16">
        <v>2000</v>
      </c>
      <c r="F89" s="17">
        <v>9977.52</v>
      </c>
      <c r="G89" s="18">
        <v>3.3999999999999998E-3</v>
      </c>
    </row>
    <row r="90" spans="1:7" ht="12.95" customHeight="1">
      <c r="A90" s="14" t="s">
        <v>2181</v>
      </c>
      <c r="B90" s="15" t="s">
        <v>2182</v>
      </c>
      <c r="C90" s="12" t="s">
        <v>2183</v>
      </c>
      <c r="D90" s="12" t="s">
        <v>467</v>
      </c>
      <c r="E90" s="16">
        <v>2000</v>
      </c>
      <c r="F90" s="17">
        <v>9963.7099999999991</v>
      </c>
      <c r="G90" s="18">
        <v>3.3999999999999998E-3</v>
      </c>
    </row>
    <row r="91" spans="1:7" ht="12.95" customHeight="1">
      <c r="A91" s="14" t="s">
        <v>2184</v>
      </c>
      <c r="B91" s="15" t="s">
        <v>2185</v>
      </c>
      <c r="C91" s="12" t="s">
        <v>2186</v>
      </c>
      <c r="D91" s="12" t="s">
        <v>467</v>
      </c>
      <c r="E91" s="16">
        <v>2000</v>
      </c>
      <c r="F91" s="17">
        <v>9950.86</v>
      </c>
      <c r="G91" s="18">
        <v>3.3999999999999998E-3</v>
      </c>
    </row>
    <row r="92" spans="1:7" ht="12.95" customHeight="1">
      <c r="A92" s="14" t="s">
        <v>2187</v>
      </c>
      <c r="B92" s="15" t="s">
        <v>2188</v>
      </c>
      <c r="C92" s="12" t="s">
        <v>2189</v>
      </c>
      <c r="D92" s="12" t="s">
        <v>467</v>
      </c>
      <c r="E92" s="16">
        <v>2000</v>
      </c>
      <c r="F92" s="17">
        <v>9950.7900000000009</v>
      </c>
      <c r="G92" s="18">
        <v>3.3999999999999998E-3</v>
      </c>
    </row>
    <row r="93" spans="1:7" ht="12.95" customHeight="1">
      <c r="A93" s="14" t="s">
        <v>2190</v>
      </c>
      <c r="B93" s="15" t="s">
        <v>2191</v>
      </c>
      <c r="C93" s="12" t="s">
        <v>2192</v>
      </c>
      <c r="D93" s="12" t="s">
        <v>475</v>
      </c>
      <c r="E93" s="16">
        <v>2000</v>
      </c>
      <c r="F93" s="17">
        <v>9948.07</v>
      </c>
      <c r="G93" s="18">
        <v>3.3999999999999998E-3</v>
      </c>
    </row>
    <row r="94" spans="1:7" ht="12.95" customHeight="1">
      <c r="A94" s="14" t="s">
        <v>2193</v>
      </c>
      <c r="B94" s="15" t="s">
        <v>2194</v>
      </c>
      <c r="C94" s="12" t="s">
        <v>2195</v>
      </c>
      <c r="D94" s="12" t="s">
        <v>467</v>
      </c>
      <c r="E94" s="16">
        <v>2000</v>
      </c>
      <c r="F94" s="17">
        <v>9939.8700000000008</v>
      </c>
      <c r="G94" s="18">
        <v>3.3999999999999998E-3</v>
      </c>
    </row>
    <row r="95" spans="1:7" ht="12.95" customHeight="1">
      <c r="A95" s="14" t="s">
        <v>2196</v>
      </c>
      <c r="B95" s="15" t="s">
        <v>2197</v>
      </c>
      <c r="C95" s="12" t="s">
        <v>2198</v>
      </c>
      <c r="D95" s="12" t="s">
        <v>1988</v>
      </c>
      <c r="E95" s="16">
        <v>2000</v>
      </c>
      <c r="F95" s="17">
        <v>9932.73</v>
      </c>
      <c r="G95" s="18">
        <v>3.3999999999999998E-3</v>
      </c>
    </row>
    <row r="96" spans="1:7" ht="12.95" customHeight="1">
      <c r="A96" s="14" t="s">
        <v>2199</v>
      </c>
      <c r="B96" s="15" t="s">
        <v>2200</v>
      </c>
      <c r="C96" s="12" t="s">
        <v>2201</v>
      </c>
      <c r="D96" s="12" t="s">
        <v>467</v>
      </c>
      <c r="E96" s="16">
        <v>2000</v>
      </c>
      <c r="F96" s="17">
        <v>9925.6299999999992</v>
      </c>
      <c r="G96" s="18">
        <v>3.3999999999999998E-3</v>
      </c>
    </row>
    <row r="97" spans="1:7" ht="12.95" customHeight="1">
      <c r="A97" s="14" t="s">
        <v>2202</v>
      </c>
      <c r="B97" s="15" t="s">
        <v>2203</v>
      </c>
      <c r="C97" s="12" t="s">
        <v>2204</v>
      </c>
      <c r="D97" s="12" t="s">
        <v>467</v>
      </c>
      <c r="E97" s="16">
        <v>2000</v>
      </c>
      <c r="F97" s="17">
        <v>9915.7800000000007</v>
      </c>
      <c r="G97" s="18">
        <v>3.3999999999999998E-3</v>
      </c>
    </row>
    <row r="98" spans="1:7" ht="12.95" customHeight="1">
      <c r="A98" s="14" t="s">
        <v>2205</v>
      </c>
      <c r="B98" s="15" t="s">
        <v>2206</v>
      </c>
      <c r="C98" s="12" t="s">
        <v>2207</v>
      </c>
      <c r="D98" s="12" t="s">
        <v>467</v>
      </c>
      <c r="E98" s="16">
        <v>2000</v>
      </c>
      <c r="F98" s="17">
        <v>9912.74</v>
      </c>
      <c r="G98" s="18">
        <v>3.3999999999999998E-3</v>
      </c>
    </row>
    <row r="99" spans="1:7" ht="12.95" customHeight="1">
      <c r="A99" s="14" t="s">
        <v>2208</v>
      </c>
      <c r="B99" s="15" t="s">
        <v>2209</v>
      </c>
      <c r="C99" s="12" t="s">
        <v>2210</v>
      </c>
      <c r="D99" s="12" t="s">
        <v>467</v>
      </c>
      <c r="E99" s="16">
        <v>2000</v>
      </c>
      <c r="F99" s="17">
        <v>9894.7199999999993</v>
      </c>
      <c r="G99" s="18">
        <v>3.3999999999999998E-3</v>
      </c>
    </row>
    <row r="100" spans="1:7" ht="12.95" customHeight="1">
      <c r="A100" s="14" t="s">
        <v>2211</v>
      </c>
      <c r="B100" s="15" t="s">
        <v>2212</v>
      </c>
      <c r="C100" s="12" t="s">
        <v>2213</v>
      </c>
      <c r="D100" s="12" t="s">
        <v>467</v>
      </c>
      <c r="E100" s="16">
        <v>2000</v>
      </c>
      <c r="F100" s="17">
        <v>9892.39</v>
      </c>
      <c r="G100" s="18">
        <v>3.3999999999999998E-3</v>
      </c>
    </row>
    <row r="101" spans="1:7" ht="12.95" customHeight="1">
      <c r="A101" s="14" t="s">
        <v>2214</v>
      </c>
      <c r="B101" s="15" t="s">
        <v>2215</v>
      </c>
      <c r="C101" s="12" t="s">
        <v>2216</v>
      </c>
      <c r="D101" s="12" t="s">
        <v>467</v>
      </c>
      <c r="E101" s="16">
        <v>2000</v>
      </c>
      <c r="F101" s="17">
        <v>9869.3799999999992</v>
      </c>
      <c r="G101" s="18">
        <v>3.3999999999999998E-3</v>
      </c>
    </row>
    <row r="102" spans="1:7" ht="12.95" customHeight="1">
      <c r="A102" s="14" t="s">
        <v>2217</v>
      </c>
      <c r="B102" s="15" t="s">
        <v>2218</v>
      </c>
      <c r="C102" s="12" t="s">
        <v>2219</v>
      </c>
      <c r="D102" s="12" t="s">
        <v>467</v>
      </c>
      <c r="E102" s="16">
        <v>2000</v>
      </c>
      <c r="F102" s="17">
        <v>9864.48</v>
      </c>
      <c r="G102" s="18">
        <v>3.3999999999999998E-3</v>
      </c>
    </row>
    <row r="103" spans="1:7" ht="12.95" customHeight="1">
      <c r="A103" s="14" t="s">
        <v>2220</v>
      </c>
      <c r="B103" s="15" t="s">
        <v>2221</v>
      </c>
      <c r="C103" s="12" t="s">
        <v>2222</v>
      </c>
      <c r="D103" s="12" t="s">
        <v>467</v>
      </c>
      <c r="E103" s="16">
        <v>2000</v>
      </c>
      <c r="F103" s="17">
        <v>9842.2000000000007</v>
      </c>
      <c r="G103" s="18">
        <v>3.3999999999999998E-3</v>
      </c>
    </row>
    <row r="104" spans="1:7" ht="12.95" customHeight="1">
      <c r="A104" s="14" t="s">
        <v>2223</v>
      </c>
      <c r="B104" s="15" t="s">
        <v>2224</v>
      </c>
      <c r="C104" s="12" t="s">
        <v>2225</v>
      </c>
      <c r="D104" s="12" t="s">
        <v>467</v>
      </c>
      <c r="E104" s="16">
        <v>2000</v>
      </c>
      <c r="F104" s="17">
        <v>9838.1200000000008</v>
      </c>
      <c r="G104" s="18">
        <v>3.3999999999999998E-3</v>
      </c>
    </row>
    <row r="105" spans="1:7" ht="12.95" customHeight="1">
      <c r="A105" s="14" t="s">
        <v>2226</v>
      </c>
      <c r="B105" s="15" t="s">
        <v>2227</v>
      </c>
      <c r="C105" s="12" t="s">
        <v>2228</v>
      </c>
      <c r="D105" s="12" t="s">
        <v>467</v>
      </c>
      <c r="E105" s="16">
        <v>1500</v>
      </c>
      <c r="F105" s="17">
        <v>7490.44</v>
      </c>
      <c r="G105" s="18">
        <v>2.5999999999999999E-3</v>
      </c>
    </row>
    <row r="106" spans="1:7" ht="12.95" customHeight="1">
      <c r="A106" s="14" t="s">
        <v>2229</v>
      </c>
      <c r="B106" s="15" t="s">
        <v>2230</v>
      </c>
      <c r="C106" s="12" t="s">
        <v>2231</v>
      </c>
      <c r="D106" s="12" t="s">
        <v>471</v>
      </c>
      <c r="E106" s="16">
        <v>1500</v>
      </c>
      <c r="F106" s="17">
        <v>7485.36</v>
      </c>
      <c r="G106" s="18">
        <v>2.5999999999999999E-3</v>
      </c>
    </row>
    <row r="107" spans="1:7" ht="12.95" customHeight="1">
      <c r="A107" s="14" t="s">
        <v>2232</v>
      </c>
      <c r="B107" s="15" t="s">
        <v>2233</v>
      </c>
      <c r="C107" s="12" t="s">
        <v>2234</v>
      </c>
      <c r="D107" s="12" t="s">
        <v>467</v>
      </c>
      <c r="E107" s="16">
        <v>1500</v>
      </c>
      <c r="F107" s="17">
        <v>7428.58</v>
      </c>
      <c r="G107" s="18">
        <v>2.5999999999999999E-3</v>
      </c>
    </row>
    <row r="108" spans="1:7" ht="12.95" customHeight="1">
      <c r="A108" s="14" t="s">
        <v>2235</v>
      </c>
      <c r="B108" s="15" t="s">
        <v>2236</v>
      </c>
      <c r="C108" s="12" t="s">
        <v>2237</v>
      </c>
      <c r="D108" s="12" t="s">
        <v>467</v>
      </c>
      <c r="E108" s="16">
        <v>1500</v>
      </c>
      <c r="F108" s="17">
        <v>7426.3</v>
      </c>
      <c r="G108" s="18">
        <v>2.5999999999999999E-3</v>
      </c>
    </row>
    <row r="109" spans="1:7" ht="12.95" customHeight="1">
      <c r="A109" s="14" t="s">
        <v>2238</v>
      </c>
      <c r="B109" s="15" t="s">
        <v>2239</v>
      </c>
      <c r="C109" s="12" t="s">
        <v>2240</v>
      </c>
      <c r="D109" s="12" t="s">
        <v>475</v>
      </c>
      <c r="E109" s="16">
        <v>1000</v>
      </c>
      <c r="F109" s="17">
        <v>4991.74</v>
      </c>
      <c r="G109" s="18">
        <v>1.6999999999999999E-3</v>
      </c>
    </row>
    <row r="110" spans="1:7" ht="12.95" customHeight="1">
      <c r="A110" s="14" t="s">
        <v>2241</v>
      </c>
      <c r="B110" s="15" t="s">
        <v>2242</v>
      </c>
      <c r="C110" s="12" t="s">
        <v>2243</v>
      </c>
      <c r="D110" s="12" t="s">
        <v>467</v>
      </c>
      <c r="E110" s="16">
        <v>1000</v>
      </c>
      <c r="F110" s="17">
        <v>4987.59</v>
      </c>
      <c r="G110" s="18">
        <v>1.6999999999999999E-3</v>
      </c>
    </row>
    <row r="111" spans="1:7" ht="12.95" customHeight="1">
      <c r="A111" s="14" t="s">
        <v>2244</v>
      </c>
      <c r="B111" s="15" t="s">
        <v>2245</v>
      </c>
      <c r="C111" s="12" t="s">
        <v>2246</v>
      </c>
      <c r="D111" s="12" t="s">
        <v>467</v>
      </c>
      <c r="E111" s="16">
        <v>1000</v>
      </c>
      <c r="F111" s="17">
        <v>4979.51</v>
      </c>
      <c r="G111" s="18">
        <v>1.6999999999999999E-3</v>
      </c>
    </row>
    <row r="112" spans="1:7" ht="12.95" customHeight="1">
      <c r="A112" s="14" t="s">
        <v>2247</v>
      </c>
      <c r="B112" s="15" t="s">
        <v>2248</v>
      </c>
      <c r="C112" s="12" t="s">
        <v>2249</v>
      </c>
      <c r="D112" s="12" t="s">
        <v>475</v>
      </c>
      <c r="E112" s="16">
        <v>1000</v>
      </c>
      <c r="F112" s="17">
        <v>4977.34</v>
      </c>
      <c r="G112" s="18">
        <v>1.6999999999999999E-3</v>
      </c>
    </row>
    <row r="113" spans="1:7" ht="12.95" customHeight="1">
      <c r="A113" s="14" t="s">
        <v>2250</v>
      </c>
      <c r="B113" s="15" t="s">
        <v>2251</v>
      </c>
      <c r="C113" s="12" t="s">
        <v>2252</v>
      </c>
      <c r="D113" s="12" t="s">
        <v>475</v>
      </c>
      <c r="E113" s="16">
        <v>1000</v>
      </c>
      <c r="F113" s="17">
        <v>4970.88</v>
      </c>
      <c r="G113" s="18">
        <v>1.6999999999999999E-3</v>
      </c>
    </row>
    <row r="114" spans="1:7" ht="12.95" customHeight="1">
      <c r="A114" s="14" t="s">
        <v>2253</v>
      </c>
      <c r="B114" s="15" t="s">
        <v>2254</v>
      </c>
      <c r="C114" s="12" t="s">
        <v>2255</v>
      </c>
      <c r="D114" s="12" t="s">
        <v>1988</v>
      </c>
      <c r="E114" s="16">
        <v>1000</v>
      </c>
      <c r="F114" s="17">
        <v>4962.01</v>
      </c>
      <c r="G114" s="18">
        <v>1.6999999999999999E-3</v>
      </c>
    </row>
    <row r="115" spans="1:7" ht="12.95" customHeight="1">
      <c r="A115" s="14" t="s">
        <v>2256</v>
      </c>
      <c r="B115" s="15" t="s">
        <v>2257</v>
      </c>
      <c r="C115" s="12" t="s">
        <v>2258</v>
      </c>
      <c r="D115" s="12" t="s">
        <v>467</v>
      </c>
      <c r="E115" s="16">
        <v>1000</v>
      </c>
      <c r="F115" s="17">
        <v>4947.3599999999997</v>
      </c>
      <c r="G115" s="18">
        <v>1.6999999999999999E-3</v>
      </c>
    </row>
    <row r="116" spans="1:7" ht="12.95" customHeight="1">
      <c r="A116" s="14" t="s">
        <v>2259</v>
      </c>
      <c r="B116" s="15" t="s">
        <v>2260</v>
      </c>
      <c r="C116" s="12" t="s">
        <v>2261</v>
      </c>
      <c r="D116" s="12" t="s">
        <v>471</v>
      </c>
      <c r="E116" s="16">
        <v>500</v>
      </c>
      <c r="F116" s="17">
        <v>2495.12</v>
      </c>
      <c r="G116" s="18">
        <v>8.9999999999999998E-4</v>
      </c>
    </row>
    <row r="117" spans="1:7" ht="12.95" customHeight="1">
      <c r="A117" s="14" t="s">
        <v>2262</v>
      </c>
      <c r="B117" s="15" t="s">
        <v>2263</v>
      </c>
      <c r="C117" s="12" t="s">
        <v>2264</v>
      </c>
      <c r="D117" s="12" t="s">
        <v>467</v>
      </c>
      <c r="E117" s="16">
        <v>500</v>
      </c>
      <c r="F117" s="17">
        <v>2489.67</v>
      </c>
      <c r="G117" s="18">
        <v>8.9999999999999998E-4</v>
      </c>
    </row>
    <row r="118" spans="1:7" ht="12.95" customHeight="1">
      <c r="A118" s="14" t="s">
        <v>2265</v>
      </c>
      <c r="B118" s="15" t="s">
        <v>2266</v>
      </c>
      <c r="C118" s="12" t="s">
        <v>2267</v>
      </c>
      <c r="D118" s="12" t="s">
        <v>467</v>
      </c>
      <c r="E118" s="16">
        <v>500</v>
      </c>
      <c r="F118" s="17">
        <v>2480.06</v>
      </c>
      <c r="G118" s="18">
        <v>8.9999999999999998E-4</v>
      </c>
    </row>
    <row r="119" spans="1:7" ht="12.95" customHeight="1">
      <c r="A119" s="14" t="s">
        <v>2268</v>
      </c>
      <c r="B119" s="15" t="s">
        <v>2269</v>
      </c>
      <c r="C119" s="12" t="s">
        <v>2270</v>
      </c>
      <c r="D119" s="12" t="s">
        <v>467</v>
      </c>
      <c r="E119" s="16">
        <v>500</v>
      </c>
      <c r="F119" s="17">
        <v>2479.71</v>
      </c>
      <c r="G119" s="18">
        <v>8.9999999999999998E-4</v>
      </c>
    </row>
    <row r="120" spans="1:7" ht="12.95" customHeight="1">
      <c r="A120" s="14" t="s">
        <v>784</v>
      </c>
      <c r="B120" s="15" t="s">
        <v>785</v>
      </c>
      <c r="C120" s="12" t="s">
        <v>786</v>
      </c>
      <c r="D120" s="12" t="s">
        <v>467</v>
      </c>
      <c r="E120" s="16">
        <v>200</v>
      </c>
      <c r="F120" s="17">
        <v>991.92</v>
      </c>
      <c r="G120" s="18">
        <v>2.9999999999999997E-4</v>
      </c>
    </row>
    <row r="121" spans="1:7" ht="12.95" customHeight="1">
      <c r="A121" s="1"/>
      <c r="B121" s="11" t="s">
        <v>103</v>
      </c>
      <c r="C121" s="12" t="s">
        <v>53</v>
      </c>
      <c r="D121" s="12" t="s">
        <v>53</v>
      </c>
      <c r="E121" s="12" t="s">
        <v>53</v>
      </c>
      <c r="F121" s="19">
        <v>1742649.8</v>
      </c>
      <c r="G121" s="20">
        <v>0.59809999999999997</v>
      </c>
    </row>
    <row r="122" spans="1:7" ht="12.95" customHeight="1">
      <c r="A122" s="1"/>
      <c r="B122" s="11" t="s">
        <v>1000</v>
      </c>
      <c r="C122" s="12" t="s">
        <v>53</v>
      </c>
      <c r="D122" s="12" t="s">
        <v>53</v>
      </c>
      <c r="E122" s="12" t="s">
        <v>53</v>
      </c>
      <c r="F122" s="1"/>
      <c r="G122" s="13" t="s">
        <v>53</v>
      </c>
    </row>
    <row r="123" spans="1:7" ht="12.95" customHeight="1">
      <c r="A123" s="14" t="s">
        <v>1001</v>
      </c>
      <c r="B123" s="15" t="s">
        <v>1002</v>
      </c>
      <c r="C123" s="12" t="s">
        <v>1003</v>
      </c>
      <c r="D123" s="12" t="s">
        <v>133</v>
      </c>
      <c r="E123" s="16">
        <v>325000000</v>
      </c>
      <c r="F123" s="17">
        <v>321618.05</v>
      </c>
      <c r="G123" s="18">
        <v>0.1105</v>
      </c>
    </row>
    <row r="124" spans="1:7" ht="12.95" customHeight="1">
      <c r="A124" s="14" t="s">
        <v>2271</v>
      </c>
      <c r="B124" s="15" t="s">
        <v>2272</v>
      </c>
      <c r="C124" s="12" t="s">
        <v>2273</v>
      </c>
      <c r="D124" s="12" t="s">
        <v>133</v>
      </c>
      <c r="E124" s="16">
        <v>163000000</v>
      </c>
      <c r="F124" s="17">
        <v>161586.29999999999</v>
      </c>
      <c r="G124" s="18">
        <v>5.5500000000000001E-2</v>
      </c>
    </row>
    <row r="125" spans="1:7" ht="12.95" customHeight="1">
      <c r="A125" s="14" t="s">
        <v>2274</v>
      </c>
      <c r="B125" s="15" t="s">
        <v>2275</v>
      </c>
      <c r="C125" s="12" t="s">
        <v>2276</v>
      </c>
      <c r="D125" s="12" t="s">
        <v>133</v>
      </c>
      <c r="E125" s="16">
        <v>140000000</v>
      </c>
      <c r="F125" s="17">
        <v>138388.6</v>
      </c>
      <c r="G125" s="18">
        <v>4.7500000000000001E-2</v>
      </c>
    </row>
    <row r="126" spans="1:7" ht="12.95" customHeight="1">
      <c r="A126" s="14" t="s">
        <v>2277</v>
      </c>
      <c r="B126" s="15" t="s">
        <v>2278</v>
      </c>
      <c r="C126" s="12" t="s">
        <v>2279</v>
      </c>
      <c r="D126" s="12" t="s">
        <v>133</v>
      </c>
      <c r="E126" s="16">
        <v>129359800</v>
      </c>
      <c r="F126" s="17">
        <v>128855.67999999999</v>
      </c>
      <c r="G126" s="18">
        <v>4.4299999999999999E-2</v>
      </c>
    </row>
    <row r="127" spans="1:7" ht="12.95" customHeight="1">
      <c r="A127" s="14" t="s">
        <v>2280</v>
      </c>
      <c r="B127" s="15" t="s">
        <v>2281</v>
      </c>
      <c r="C127" s="12" t="s">
        <v>2282</v>
      </c>
      <c r="D127" s="12" t="s">
        <v>133</v>
      </c>
      <c r="E127" s="16">
        <v>79000000</v>
      </c>
      <c r="F127" s="17">
        <v>78692.37</v>
      </c>
      <c r="G127" s="18">
        <v>2.7E-2</v>
      </c>
    </row>
    <row r="128" spans="1:7" ht="12.95" customHeight="1">
      <c r="A128" s="14" t="s">
        <v>2283</v>
      </c>
      <c r="B128" s="15" t="s">
        <v>2284</v>
      </c>
      <c r="C128" s="12" t="s">
        <v>2285</v>
      </c>
      <c r="D128" s="12" t="s">
        <v>133</v>
      </c>
      <c r="E128" s="16">
        <v>50000000</v>
      </c>
      <c r="F128" s="17">
        <v>49804.95</v>
      </c>
      <c r="G128" s="18">
        <v>1.7100000000000001E-2</v>
      </c>
    </row>
    <row r="129" spans="1:7" ht="12.95" customHeight="1">
      <c r="A129" s="14" t="s">
        <v>2286</v>
      </c>
      <c r="B129" s="15" t="s">
        <v>2287</v>
      </c>
      <c r="C129" s="12" t="s">
        <v>2288</v>
      </c>
      <c r="D129" s="12" t="s">
        <v>133</v>
      </c>
      <c r="E129" s="16">
        <v>35345600</v>
      </c>
      <c r="F129" s="17">
        <v>35274.730000000003</v>
      </c>
      <c r="G129" s="18">
        <v>1.21E-2</v>
      </c>
    </row>
    <row r="130" spans="1:7" ht="12.95" customHeight="1">
      <c r="A130" s="14" t="s">
        <v>2289</v>
      </c>
      <c r="B130" s="15" t="s">
        <v>2290</v>
      </c>
      <c r="C130" s="12" t="s">
        <v>2291</v>
      </c>
      <c r="D130" s="12" t="s">
        <v>133</v>
      </c>
      <c r="E130" s="16">
        <v>30000000</v>
      </c>
      <c r="F130" s="17">
        <v>29911.8</v>
      </c>
      <c r="G130" s="18">
        <v>1.03E-2</v>
      </c>
    </row>
    <row r="131" spans="1:7" ht="12.95" customHeight="1">
      <c r="A131" s="14" t="s">
        <v>2292</v>
      </c>
      <c r="B131" s="15" t="s">
        <v>2293</v>
      </c>
      <c r="C131" s="12" t="s">
        <v>2294</v>
      </c>
      <c r="D131" s="12" t="s">
        <v>133</v>
      </c>
      <c r="E131" s="16">
        <v>23500000</v>
      </c>
      <c r="F131" s="17">
        <v>23341.26</v>
      </c>
      <c r="G131" s="18">
        <v>8.0000000000000002E-3</v>
      </c>
    </row>
    <row r="132" spans="1:7" ht="12.95" customHeight="1">
      <c r="A132" s="14" t="s">
        <v>2295</v>
      </c>
      <c r="B132" s="15" t="s">
        <v>2296</v>
      </c>
      <c r="C132" s="12" t="s">
        <v>2297</v>
      </c>
      <c r="D132" s="12" t="s">
        <v>133</v>
      </c>
      <c r="E132" s="16">
        <v>20000000</v>
      </c>
      <c r="F132" s="17">
        <v>19959.84</v>
      </c>
      <c r="G132" s="18">
        <v>6.8999999999999999E-3</v>
      </c>
    </row>
    <row r="133" spans="1:7" ht="12.95" customHeight="1">
      <c r="A133" s="14" t="s">
        <v>2298</v>
      </c>
      <c r="B133" s="15" t="s">
        <v>2299</v>
      </c>
      <c r="C133" s="12" t="s">
        <v>2300</v>
      </c>
      <c r="D133" s="12" t="s">
        <v>133</v>
      </c>
      <c r="E133" s="16">
        <v>10000000</v>
      </c>
      <c r="F133" s="17">
        <v>9932.4500000000007</v>
      </c>
      <c r="G133" s="18">
        <v>3.3999999999999998E-3</v>
      </c>
    </row>
    <row r="134" spans="1:7" ht="12.95" customHeight="1">
      <c r="A134" s="14" t="s">
        <v>2301</v>
      </c>
      <c r="B134" s="15" t="s">
        <v>2302</v>
      </c>
      <c r="C134" s="12" t="s">
        <v>2303</v>
      </c>
      <c r="D134" s="12" t="s">
        <v>133</v>
      </c>
      <c r="E134" s="16">
        <v>5500000</v>
      </c>
      <c r="F134" s="17">
        <v>5452.3</v>
      </c>
      <c r="G134" s="18">
        <v>1.9E-3</v>
      </c>
    </row>
    <row r="135" spans="1:7" ht="12.95" customHeight="1">
      <c r="A135" s="14" t="s">
        <v>2304</v>
      </c>
      <c r="B135" s="15" t="s">
        <v>2305</v>
      </c>
      <c r="C135" s="12" t="s">
        <v>2306</v>
      </c>
      <c r="D135" s="12" t="s">
        <v>133</v>
      </c>
      <c r="E135" s="16">
        <v>5000000</v>
      </c>
      <c r="F135" s="17">
        <v>4994.63</v>
      </c>
      <c r="G135" s="18">
        <v>1.6999999999999999E-3</v>
      </c>
    </row>
    <row r="136" spans="1:7" ht="12.95" customHeight="1">
      <c r="A136" s="14" t="s">
        <v>2307</v>
      </c>
      <c r="B136" s="15" t="s">
        <v>2308</v>
      </c>
      <c r="C136" s="12" t="s">
        <v>2309</v>
      </c>
      <c r="D136" s="12" t="s">
        <v>133</v>
      </c>
      <c r="E136" s="16">
        <v>5000000</v>
      </c>
      <c r="F136" s="17">
        <v>4956.6400000000003</v>
      </c>
      <c r="G136" s="18">
        <v>1.6999999999999999E-3</v>
      </c>
    </row>
    <row r="137" spans="1:7" ht="12.95" customHeight="1">
      <c r="A137" s="14" t="s">
        <v>2310</v>
      </c>
      <c r="B137" s="15" t="s">
        <v>2311</v>
      </c>
      <c r="C137" s="12" t="s">
        <v>2312</v>
      </c>
      <c r="D137" s="12" t="s">
        <v>133</v>
      </c>
      <c r="E137" s="16">
        <v>1000000</v>
      </c>
      <c r="F137" s="17">
        <v>999.87</v>
      </c>
      <c r="G137" s="18">
        <v>2.9999999999999997E-4</v>
      </c>
    </row>
    <row r="138" spans="1:7" ht="12.95" customHeight="1">
      <c r="A138" s="1"/>
      <c r="B138" s="11" t="s">
        <v>103</v>
      </c>
      <c r="C138" s="12" t="s">
        <v>53</v>
      </c>
      <c r="D138" s="12" t="s">
        <v>53</v>
      </c>
      <c r="E138" s="12" t="s">
        <v>53</v>
      </c>
      <c r="F138" s="19">
        <v>1013769.47</v>
      </c>
      <c r="G138" s="20">
        <v>0.34820000000000001</v>
      </c>
    </row>
    <row r="139" spans="1:7" ht="12.95" customHeight="1">
      <c r="A139" s="1"/>
      <c r="B139" s="21" t="s">
        <v>108</v>
      </c>
      <c r="C139" s="22" t="s">
        <v>53</v>
      </c>
      <c r="D139" s="2" t="s">
        <v>53</v>
      </c>
      <c r="E139" s="22" t="s">
        <v>53</v>
      </c>
      <c r="F139" s="19">
        <v>3272714.89</v>
      </c>
      <c r="G139" s="20">
        <v>1.1235999999999999</v>
      </c>
    </row>
    <row r="140" spans="1:7" ht="12.95" customHeight="1">
      <c r="A140" s="1"/>
      <c r="B140" s="11" t="s">
        <v>109</v>
      </c>
      <c r="C140" s="12" t="s">
        <v>53</v>
      </c>
      <c r="D140" s="12" t="s">
        <v>53</v>
      </c>
      <c r="E140" s="12" t="s">
        <v>53</v>
      </c>
      <c r="F140" s="1"/>
      <c r="G140" s="13" t="s">
        <v>53</v>
      </c>
    </row>
    <row r="141" spans="1:7" ht="12.95" customHeight="1">
      <c r="A141" s="14" t="s">
        <v>110</v>
      </c>
      <c r="B141" s="15" t="s">
        <v>111</v>
      </c>
      <c r="C141" s="12" t="s">
        <v>53</v>
      </c>
      <c r="D141" s="12" t="s">
        <v>53</v>
      </c>
      <c r="E141" s="16"/>
      <c r="F141" s="17">
        <v>18393.439999999999</v>
      </c>
      <c r="G141" s="18">
        <v>6.3E-3</v>
      </c>
    </row>
    <row r="142" spans="1:7" ht="12.95" customHeight="1">
      <c r="A142" s="1"/>
      <c r="B142" s="11" t="s">
        <v>103</v>
      </c>
      <c r="C142" s="12" t="s">
        <v>53</v>
      </c>
      <c r="D142" s="12" t="s">
        <v>53</v>
      </c>
      <c r="E142" s="12" t="s">
        <v>53</v>
      </c>
      <c r="F142" s="19">
        <v>18393.439999999999</v>
      </c>
      <c r="G142" s="20">
        <v>6.3E-3</v>
      </c>
    </row>
    <row r="143" spans="1:7" ht="12.95" customHeight="1">
      <c r="A143" s="1"/>
      <c r="B143" s="21" t="s">
        <v>108</v>
      </c>
      <c r="C143" s="22" t="s">
        <v>53</v>
      </c>
      <c r="D143" s="2" t="s">
        <v>53</v>
      </c>
      <c r="E143" s="22" t="s">
        <v>53</v>
      </c>
      <c r="F143" s="19">
        <v>18393.439999999999</v>
      </c>
      <c r="G143" s="20">
        <v>6.3E-3</v>
      </c>
    </row>
    <row r="144" spans="1:7" ht="12.95" customHeight="1">
      <c r="A144" s="1"/>
      <c r="B144" s="21" t="s">
        <v>112</v>
      </c>
      <c r="C144" s="12" t="s">
        <v>53</v>
      </c>
      <c r="D144" s="2" t="s">
        <v>53</v>
      </c>
      <c r="E144" s="12" t="s">
        <v>53</v>
      </c>
      <c r="F144" s="23">
        <v>-446245.31</v>
      </c>
      <c r="G144" s="20">
        <v>-0.153</v>
      </c>
    </row>
    <row r="145" spans="1:7" ht="12.95" customHeight="1">
      <c r="A145" s="1"/>
      <c r="B145" s="24" t="s">
        <v>113</v>
      </c>
      <c r="C145" s="25" t="s">
        <v>53</v>
      </c>
      <c r="D145" s="25" t="s">
        <v>53</v>
      </c>
      <c r="E145" s="25" t="s">
        <v>53</v>
      </c>
      <c r="F145" s="26">
        <v>2911851.92</v>
      </c>
      <c r="G145" s="27">
        <v>1</v>
      </c>
    </row>
    <row r="146" spans="1:7" ht="12.95" customHeight="1">
      <c r="A146" s="1"/>
      <c r="B146" s="5" t="s">
        <v>53</v>
      </c>
      <c r="C146" s="1"/>
      <c r="D146" s="1"/>
      <c r="E146" s="1"/>
      <c r="F146" s="1"/>
      <c r="G146" s="1"/>
    </row>
    <row r="147" spans="1:7" ht="12.95" customHeight="1">
      <c r="A147" s="1"/>
      <c r="B147" s="3" t="s">
        <v>114</v>
      </c>
      <c r="C147" s="1"/>
      <c r="D147" s="1"/>
      <c r="E147" s="1"/>
      <c r="F147" s="1"/>
      <c r="G147" s="1"/>
    </row>
    <row r="148" spans="1:7" ht="12.95" customHeight="1">
      <c r="A148" s="1"/>
      <c r="B148" s="3" t="s">
        <v>115</v>
      </c>
      <c r="C148" s="1"/>
      <c r="D148" s="1"/>
      <c r="E148" s="1"/>
      <c r="F148" s="1"/>
      <c r="G148" s="1"/>
    </row>
    <row r="149" spans="1:7" ht="12.95" customHeight="1">
      <c r="A149" s="1"/>
      <c r="B149" s="3" t="s">
        <v>116</v>
      </c>
      <c r="C149" s="1"/>
      <c r="D149" s="1"/>
      <c r="E149" s="1"/>
      <c r="F149" s="1"/>
      <c r="G149" s="1"/>
    </row>
    <row r="150" spans="1:7" ht="12.95" customHeight="1">
      <c r="A150" s="1"/>
      <c r="B150" s="3" t="s">
        <v>53</v>
      </c>
      <c r="C150" s="1"/>
      <c r="D150" s="1"/>
      <c r="E150" s="1"/>
      <c r="F150" s="1"/>
      <c r="G150" s="1"/>
    </row>
    <row r="151" spans="1:7" ht="12.95" customHeight="1">
      <c r="A151" s="1"/>
      <c r="B151" s="3" t="s">
        <v>53</v>
      </c>
      <c r="C151" s="1"/>
      <c r="D151" s="1"/>
      <c r="E151" s="1"/>
      <c r="F151" s="1"/>
      <c r="G151" s="1"/>
    </row>
    <row r="152" spans="1:7" ht="12.95" customHeight="1">
      <c r="A152" s="1"/>
      <c r="B152" s="5"/>
      <c r="C152" s="1"/>
      <c r="D152" s="1"/>
      <c r="E152" s="1"/>
      <c r="F152" s="1"/>
      <c r="G152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34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737</v>
      </c>
      <c r="B7" s="15" t="s">
        <v>738</v>
      </c>
      <c r="C7" s="12" t="s">
        <v>739</v>
      </c>
      <c r="D7" s="12" t="s">
        <v>133</v>
      </c>
      <c r="E7" s="16">
        <v>2100000</v>
      </c>
      <c r="F7" s="17">
        <v>2205.84</v>
      </c>
      <c r="G7" s="18">
        <v>0.48249999999999998</v>
      </c>
    </row>
    <row r="8" spans="1:7" ht="12.95" customHeight="1">
      <c r="A8" s="14" t="s">
        <v>1741</v>
      </c>
      <c r="B8" s="15" t="s">
        <v>1742</v>
      </c>
      <c r="C8" s="12" t="s">
        <v>1743</v>
      </c>
      <c r="D8" s="12" t="s">
        <v>133</v>
      </c>
      <c r="E8" s="16">
        <v>1480000</v>
      </c>
      <c r="F8" s="17">
        <v>1468.49</v>
      </c>
      <c r="G8" s="18">
        <v>0.32119999999999999</v>
      </c>
    </row>
    <row r="9" spans="1:7" ht="12.95" customHeight="1">
      <c r="A9" s="14" t="s">
        <v>2313</v>
      </c>
      <c r="B9" s="15" t="s">
        <v>2314</v>
      </c>
      <c r="C9" s="12" t="s">
        <v>2315</v>
      </c>
      <c r="D9" s="12" t="s">
        <v>133</v>
      </c>
      <c r="E9" s="16">
        <v>500000</v>
      </c>
      <c r="F9" s="17">
        <v>523.51</v>
      </c>
      <c r="G9" s="18">
        <v>0.1145</v>
      </c>
    </row>
    <row r="10" spans="1:7" ht="12.95" customHeight="1">
      <c r="A10" s="14" t="s">
        <v>863</v>
      </c>
      <c r="B10" s="15" t="s">
        <v>864</v>
      </c>
      <c r="C10" s="12" t="s">
        <v>865</v>
      </c>
      <c r="D10" s="12" t="s">
        <v>133</v>
      </c>
      <c r="E10" s="16">
        <v>300000</v>
      </c>
      <c r="F10" s="17">
        <v>309.57</v>
      </c>
      <c r="G10" s="18">
        <v>6.7699999999999996E-2</v>
      </c>
    </row>
    <row r="11" spans="1:7" ht="12.95" customHeight="1">
      <c r="A11" s="1"/>
      <c r="B11" s="11" t="s">
        <v>103</v>
      </c>
      <c r="C11" s="12" t="s">
        <v>53</v>
      </c>
      <c r="D11" s="12" t="s">
        <v>53</v>
      </c>
      <c r="E11" s="12" t="s">
        <v>53</v>
      </c>
      <c r="F11" s="19">
        <v>4507.41</v>
      </c>
      <c r="G11" s="20">
        <v>0.9859</v>
      </c>
    </row>
    <row r="12" spans="1:7" ht="12.95" customHeight="1">
      <c r="A12" s="1"/>
      <c r="B12" s="21" t="s">
        <v>104</v>
      </c>
      <c r="C12" s="2" t="s">
        <v>53</v>
      </c>
      <c r="D12" s="2" t="s">
        <v>53</v>
      </c>
      <c r="E12" s="2" t="s">
        <v>53</v>
      </c>
      <c r="F12" s="28" t="s">
        <v>137</v>
      </c>
      <c r="G12" s="29" t="s">
        <v>137</v>
      </c>
    </row>
    <row r="13" spans="1:7" ht="12.95" customHeight="1">
      <c r="A13" s="1"/>
      <c r="B13" s="21" t="s">
        <v>103</v>
      </c>
      <c r="C13" s="2" t="s">
        <v>53</v>
      </c>
      <c r="D13" s="2" t="s">
        <v>53</v>
      </c>
      <c r="E13" s="2" t="s">
        <v>53</v>
      </c>
      <c r="F13" s="28" t="s">
        <v>137</v>
      </c>
      <c r="G13" s="29" t="s">
        <v>137</v>
      </c>
    </row>
    <row r="14" spans="1:7" ht="12.95" customHeight="1">
      <c r="A14" s="1"/>
      <c r="B14" s="21" t="s">
        <v>108</v>
      </c>
      <c r="C14" s="22" t="s">
        <v>53</v>
      </c>
      <c r="D14" s="2" t="s">
        <v>53</v>
      </c>
      <c r="E14" s="22" t="s">
        <v>53</v>
      </c>
      <c r="F14" s="19">
        <v>4507.41</v>
      </c>
      <c r="G14" s="20">
        <v>0.9859</v>
      </c>
    </row>
    <row r="15" spans="1:7" ht="12.95" customHeight="1">
      <c r="A15" s="1"/>
      <c r="B15" s="11" t="s">
        <v>109</v>
      </c>
      <c r="C15" s="12" t="s">
        <v>53</v>
      </c>
      <c r="D15" s="12" t="s">
        <v>53</v>
      </c>
      <c r="E15" s="12" t="s">
        <v>53</v>
      </c>
      <c r="F15" s="1"/>
      <c r="G15" s="13" t="s">
        <v>53</v>
      </c>
    </row>
    <row r="16" spans="1:7" ht="12.95" customHeight="1">
      <c r="A16" s="14" t="s">
        <v>110</v>
      </c>
      <c r="B16" s="15" t="s">
        <v>111</v>
      </c>
      <c r="C16" s="12" t="s">
        <v>53</v>
      </c>
      <c r="D16" s="12" t="s">
        <v>53</v>
      </c>
      <c r="E16" s="16"/>
      <c r="F16" s="17">
        <v>36.15</v>
      </c>
      <c r="G16" s="18">
        <v>7.9000000000000008E-3</v>
      </c>
    </row>
    <row r="17" spans="1:7" ht="12.95" customHeight="1">
      <c r="A17" s="1"/>
      <c r="B17" s="11" t="s">
        <v>103</v>
      </c>
      <c r="C17" s="12" t="s">
        <v>53</v>
      </c>
      <c r="D17" s="12" t="s">
        <v>53</v>
      </c>
      <c r="E17" s="12" t="s">
        <v>53</v>
      </c>
      <c r="F17" s="19">
        <v>36.15</v>
      </c>
      <c r="G17" s="20">
        <v>7.9000000000000008E-3</v>
      </c>
    </row>
    <row r="18" spans="1:7" ht="12.95" customHeight="1">
      <c r="A18" s="1"/>
      <c r="B18" s="21" t="s">
        <v>108</v>
      </c>
      <c r="C18" s="22" t="s">
        <v>53</v>
      </c>
      <c r="D18" s="2" t="s">
        <v>53</v>
      </c>
      <c r="E18" s="22" t="s">
        <v>53</v>
      </c>
      <c r="F18" s="19">
        <v>36.15</v>
      </c>
      <c r="G18" s="20">
        <v>7.9000000000000008E-3</v>
      </c>
    </row>
    <row r="19" spans="1:7" ht="12.95" customHeight="1">
      <c r="A19" s="1"/>
      <c r="B19" s="21" t="s">
        <v>112</v>
      </c>
      <c r="C19" s="12" t="s">
        <v>53</v>
      </c>
      <c r="D19" s="2" t="s">
        <v>53</v>
      </c>
      <c r="E19" s="12" t="s">
        <v>53</v>
      </c>
      <c r="F19" s="23">
        <v>28.47</v>
      </c>
      <c r="G19" s="20">
        <v>6.1999999999999998E-3</v>
      </c>
    </row>
    <row r="20" spans="1:7" ht="12.95" customHeight="1">
      <c r="A20" s="1"/>
      <c r="B20" s="24" t="s">
        <v>113</v>
      </c>
      <c r="C20" s="25" t="s">
        <v>53</v>
      </c>
      <c r="D20" s="25" t="s">
        <v>53</v>
      </c>
      <c r="E20" s="25" t="s">
        <v>53</v>
      </c>
      <c r="F20" s="26">
        <v>4572.03</v>
      </c>
      <c r="G20" s="27">
        <v>1</v>
      </c>
    </row>
    <row r="21" spans="1:7" ht="12.95" customHeight="1">
      <c r="A21" s="1"/>
      <c r="B21" s="5" t="s">
        <v>53</v>
      </c>
      <c r="C21" s="1"/>
      <c r="D21" s="1"/>
      <c r="E21" s="1"/>
      <c r="F21" s="1"/>
      <c r="G21" s="1"/>
    </row>
    <row r="22" spans="1:7" ht="12.95" customHeight="1">
      <c r="A22" s="1"/>
      <c r="B22" s="3" t="s">
        <v>692</v>
      </c>
      <c r="C22" s="1"/>
      <c r="D22" s="1"/>
      <c r="E22" s="1"/>
      <c r="F22" s="1"/>
      <c r="G22" s="1"/>
    </row>
    <row r="23" spans="1:7" ht="12.95" customHeight="1">
      <c r="A23" s="1"/>
      <c r="B23" s="3" t="s">
        <v>53</v>
      </c>
      <c r="C23" s="1"/>
      <c r="D23" s="1"/>
      <c r="E23" s="1"/>
      <c r="F23" s="1"/>
      <c r="G23" s="1"/>
    </row>
    <row r="24" spans="1:7" ht="12.95" customHeight="1">
      <c r="A24" s="1"/>
      <c r="B24" s="3" t="s">
        <v>53</v>
      </c>
      <c r="C24" s="1"/>
      <c r="D24" s="1"/>
      <c r="E24" s="1"/>
      <c r="F24" s="1"/>
      <c r="G24" s="1"/>
    </row>
    <row r="25" spans="1:7" ht="12.95" customHeight="1">
      <c r="A25" s="1"/>
      <c r="B25" s="5"/>
      <c r="C25" s="1"/>
      <c r="D25" s="1"/>
      <c r="E25" s="1"/>
      <c r="F25" s="1"/>
      <c r="G25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35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636</v>
      </c>
      <c r="B7" s="15" t="s">
        <v>637</v>
      </c>
      <c r="C7" s="12" t="s">
        <v>638</v>
      </c>
      <c r="D7" s="12" t="s">
        <v>495</v>
      </c>
      <c r="E7" s="16">
        <v>8720000</v>
      </c>
      <c r="F7" s="17">
        <v>20400.439999999999</v>
      </c>
      <c r="G7" s="18">
        <v>4.9299999999999997E-2</v>
      </c>
    </row>
    <row r="8" spans="1:7" ht="12.95" customHeight="1">
      <c r="A8" s="14" t="s">
        <v>1022</v>
      </c>
      <c r="B8" s="15" t="s">
        <v>1023</v>
      </c>
      <c r="C8" s="12" t="s">
        <v>1024</v>
      </c>
      <c r="D8" s="12" t="s">
        <v>491</v>
      </c>
      <c r="E8" s="16">
        <v>767000</v>
      </c>
      <c r="F8" s="17">
        <v>19405.48</v>
      </c>
      <c r="G8" s="18">
        <v>4.6899999999999997E-2</v>
      </c>
    </row>
    <row r="9" spans="1:7" ht="12.95" customHeight="1">
      <c r="A9" s="14" t="s">
        <v>700</v>
      </c>
      <c r="B9" s="15" t="s">
        <v>701</v>
      </c>
      <c r="C9" s="12" t="s">
        <v>702</v>
      </c>
      <c r="D9" s="12" t="s">
        <v>703</v>
      </c>
      <c r="E9" s="16">
        <v>1023055</v>
      </c>
      <c r="F9" s="17">
        <v>18807.330000000002</v>
      </c>
      <c r="G9" s="18">
        <v>4.5400000000000003E-2</v>
      </c>
    </row>
    <row r="10" spans="1:7" ht="12.95" customHeight="1">
      <c r="A10" s="14" t="s">
        <v>514</v>
      </c>
      <c r="B10" s="15" t="s">
        <v>515</v>
      </c>
      <c r="C10" s="12" t="s">
        <v>516</v>
      </c>
      <c r="D10" s="12" t="s">
        <v>517</v>
      </c>
      <c r="E10" s="16">
        <v>1470000</v>
      </c>
      <c r="F10" s="17">
        <v>17300.43</v>
      </c>
      <c r="G10" s="18">
        <v>4.1799999999999997E-2</v>
      </c>
    </row>
    <row r="11" spans="1:7" ht="12.95" customHeight="1">
      <c r="A11" s="14" t="s">
        <v>496</v>
      </c>
      <c r="B11" s="15" t="s">
        <v>497</v>
      </c>
      <c r="C11" s="12" t="s">
        <v>498</v>
      </c>
      <c r="D11" s="12" t="s">
        <v>499</v>
      </c>
      <c r="E11" s="16">
        <v>395641</v>
      </c>
      <c r="F11" s="17">
        <v>16754.41</v>
      </c>
      <c r="G11" s="18">
        <v>4.0500000000000001E-2</v>
      </c>
    </row>
    <row r="12" spans="1:7" ht="12.95" customHeight="1">
      <c r="A12" s="14" t="s">
        <v>1426</v>
      </c>
      <c r="B12" s="15" t="s">
        <v>1427</v>
      </c>
      <c r="C12" s="12" t="s">
        <v>1428</v>
      </c>
      <c r="D12" s="12" t="s">
        <v>534</v>
      </c>
      <c r="E12" s="16">
        <v>910000</v>
      </c>
      <c r="F12" s="17">
        <v>15939.11</v>
      </c>
      <c r="G12" s="18">
        <v>3.85E-2</v>
      </c>
    </row>
    <row r="13" spans="1:7" ht="12.95" customHeight="1">
      <c r="A13" s="14" t="s">
        <v>913</v>
      </c>
      <c r="B13" s="15" t="s">
        <v>914</v>
      </c>
      <c r="C13" s="12" t="s">
        <v>915</v>
      </c>
      <c r="D13" s="12" t="s">
        <v>534</v>
      </c>
      <c r="E13" s="16">
        <v>2415000</v>
      </c>
      <c r="F13" s="17">
        <v>15922.1</v>
      </c>
      <c r="G13" s="18">
        <v>3.85E-2</v>
      </c>
    </row>
    <row r="14" spans="1:7" ht="12.95" customHeight="1">
      <c r="A14" s="14" t="s">
        <v>2316</v>
      </c>
      <c r="B14" s="15" t="s">
        <v>2317</v>
      </c>
      <c r="C14" s="12" t="s">
        <v>2318</v>
      </c>
      <c r="D14" s="12" t="s">
        <v>1068</v>
      </c>
      <c r="E14" s="16">
        <v>3120000</v>
      </c>
      <c r="F14" s="17">
        <v>13358.28</v>
      </c>
      <c r="G14" s="18">
        <v>3.2300000000000002E-2</v>
      </c>
    </row>
    <row r="15" spans="1:7" ht="12.95" customHeight="1">
      <c r="A15" s="14" t="s">
        <v>527</v>
      </c>
      <c r="B15" s="15" t="s">
        <v>528</v>
      </c>
      <c r="C15" s="12" t="s">
        <v>529</v>
      </c>
      <c r="D15" s="12" t="s">
        <v>530</v>
      </c>
      <c r="E15" s="16">
        <v>910000</v>
      </c>
      <c r="F15" s="17">
        <v>13157.69</v>
      </c>
      <c r="G15" s="18">
        <v>3.1800000000000002E-2</v>
      </c>
    </row>
    <row r="16" spans="1:7" ht="12.95" customHeight="1">
      <c r="A16" s="14" t="s">
        <v>652</v>
      </c>
      <c r="B16" s="15" t="s">
        <v>653</v>
      </c>
      <c r="C16" s="12" t="s">
        <v>654</v>
      </c>
      <c r="D16" s="12" t="s">
        <v>499</v>
      </c>
      <c r="E16" s="16">
        <v>4130000</v>
      </c>
      <c r="F16" s="17">
        <v>12617.15</v>
      </c>
      <c r="G16" s="18">
        <v>3.0499999999999999E-2</v>
      </c>
    </row>
    <row r="17" spans="1:7" ht="12.95" customHeight="1">
      <c r="A17" s="14" t="s">
        <v>492</v>
      </c>
      <c r="B17" s="15" t="s">
        <v>493</v>
      </c>
      <c r="C17" s="12" t="s">
        <v>494</v>
      </c>
      <c r="D17" s="12" t="s">
        <v>495</v>
      </c>
      <c r="E17" s="16">
        <v>870000</v>
      </c>
      <c r="F17" s="17">
        <v>11067.27</v>
      </c>
      <c r="G17" s="18">
        <v>2.6700000000000002E-2</v>
      </c>
    </row>
    <row r="18" spans="1:7" ht="12.95" customHeight="1">
      <c r="A18" s="14" t="s">
        <v>503</v>
      </c>
      <c r="B18" s="15" t="s">
        <v>504</v>
      </c>
      <c r="C18" s="12" t="s">
        <v>505</v>
      </c>
      <c r="D18" s="12" t="s">
        <v>495</v>
      </c>
      <c r="E18" s="16">
        <v>1900000</v>
      </c>
      <c r="F18" s="17">
        <v>10239.1</v>
      </c>
      <c r="G18" s="18">
        <v>2.47E-2</v>
      </c>
    </row>
    <row r="19" spans="1:7" ht="12.95" customHeight="1">
      <c r="A19" s="14" t="s">
        <v>1263</v>
      </c>
      <c r="B19" s="15" t="s">
        <v>1264</v>
      </c>
      <c r="C19" s="12" t="s">
        <v>1265</v>
      </c>
      <c r="D19" s="12" t="s">
        <v>703</v>
      </c>
      <c r="E19" s="16">
        <v>4276140</v>
      </c>
      <c r="F19" s="17">
        <v>9907.82</v>
      </c>
      <c r="G19" s="18">
        <v>2.3900000000000001E-2</v>
      </c>
    </row>
    <row r="20" spans="1:7" ht="12.95" customHeight="1">
      <c r="A20" s="14" t="s">
        <v>565</v>
      </c>
      <c r="B20" s="15" t="s">
        <v>566</v>
      </c>
      <c r="C20" s="12" t="s">
        <v>567</v>
      </c>
      <c r="D20" s="12" t="s">
        <v>513</v>
      </c>
      <c r="E20" s="16">
        <v>857856</v>
      </c>
      <c r="F20" s="17">
        <v>9747.39</v>
      </c>
      <c r="G20" s="18">
        <v>2.35E-2</v>
      </c>
    </row>
    <row r="21" spans="1:7" ht="12.95" customHeight="1">
      <c r="A21" s="14" t="s">
        <v>2319</v>
      </c>
      <c r="B21" s="15" t="s">
        <v>2320</v>
      </c>
      <c r="C21" s="12" t="s">
        <v>2321</v>
      </c>
      <c r="D21" s="12" t="s">
        <v>491</v>
      </c>
      <c r="E21" s="16">
        <v>1027076</v>
      </c>
      <c r="F21" s="17">
        <v>9472.2099999999991</v>
      </c>
      <c r="G21" s="18">
        <v>2.29E-2</v>
      </c>
    </row>
    <row r="22" spans="1:7" ht="12.95" customHeight="1">
      <c r="A22" s="14" t="s">
        <v>2322</v>
      </c>
      <c r="B22" s="15" t="s">
        <v>2323</v>
      </c>
      <c r="C22" s="12" t="s">
        <v>2324</v>
      </c>
      <c r="D22" s="12" t="s">
        <v>703</v>
      </c>
      <c r="E22" s="16">
        <v>1729000</v>
      </c>
      <c r="F22" s="17">
        <v>9114.42</v>
      </c>
      <c r="G22" s="18">
        <v>2.1999999999999999E-2</v>
      </c>
    </row>
    <row r="23" spans="1:7" ht="12.95" customHeight="1">
      <c r="A23" s="14" t="s">
        <v>2325</v>
      </c>
      <c r="B23" s="15" t="s">
        <v>2326</v>
      </c>
      <c r="C23" s="12" t="s">
        <v>2327</v>
      </c>
      <c r="D23" s="12" t="s">
        <v>534</v>
      </c>
      <c r="E23" s="16">
        <v>352000</v>
      </c>
      <c r="F23" s="17">
        <v>8354.7199999999993</v>
      </c>
      <c r="G23" s="18">
        <v>2.0199999999999999E-2</v>
      </c>
    </row>
    <row r="24" spans="1:7" ht="12.95" customHeight="1">
      <c r="A24" s="14" t="s">
        <v>2328</v>
      </c>
      <c r="B24" s="15" t="s">
        <v>2329</v>
      </c>
      <c r="C24" s="12" t="s">
        <v>2330</v>
      </c>
      <c r="D24" s="12" t="s">
        <v>1275</v>
      </c>
      <c r="E24" s="16">
        <v>5365000</v>
      </c>
      <c r="F24" s="17">
        <v>7779.25</v>
      </c>
      <c r="G24" s="18">
        <v>1.8800000000000001E-2</v>
      </c>
    </row>
    <row r="25" spans="1:7" ht="12.95" customHeight="1">
      <c r="A25" s="14" t="s">
        <v>2331</v>
      </c>
      <c r="B25" s="15" t="s">
        <v>2332</v>
      </c>
      <c r="C25" s="12" t="s">
        <v>2333</v>
      </c>
      <c r="D25" s="12" t="s">
        <v>549</v>
      </c>
      <c r="E25" s="16">
        <v>1456000</v>
      </c>
      <c r="F25" s="17">
        <v>7595.22</v>
      </c>
      <c r="G25" s="18">
        <v>1.83E-2</v>
      </c>
    </row>
    <row r="26" spans="1:7" ht="12.95" customHeight="1">
      <c r="A26" s="14" t="s">
        <v>521</v>
      </c>
      <c r="B26" s="15" t="s">
        <v>522</v>
      </c>
      <c r="C26" s="12" t="s">
        <v>523</v>
      </c>
      <c r="D26" s="12" t="s">
        <v>495</v>
      </c>
      <c r="E26" s="16">
        <v>1439825</v>
      </c>
      <c r="F26" s="17">
        <v>7317.91</v>
      </c>
      <c r="G26" s="18">
        <v>1.77E-2</v>
      </c>
    </row>
    <row r="27" spans="1:7" ht="12.95" customHeight="1">
      <c r="A27" s="14" t="s">
        <v>2334</v>
      </c>
      <c r="B27" s="15" t="s">
        <v>2335</v>
      </c>
      <c r="C27" s="12" t="s">
        <v>2336</v>
      </c>
      <c r="D27" s="12" t="s">
        <v>513</v>
      </c>
      <c r="E27" s="16">
        <v>95895</v>
      </c>
      <c r="F27" s="17">
        <v>6718.4</v>
      </c>
      <c r="G27" s="18">
        <v>1.6199999999999999E-2</v>
      </c>
    </row>
    <row r="28" spans="1:7" ht="12.95" customHeight="1">
      <c r="A28" s="14" t="s">
        <v>518</v>
      </c>
      <c r="B28" s="15" t="s">
        <v>519</v>
      </c>
      <c r="C28" s="12" t="s">
        <v>520</v>
      </c>
      <c r="D28" s="12" t="s">
        <v>517</v>
      </c>
      <c r="E28" s="16">
        <v>562000</v>
      </c>
      <c r="F28" s="17">
        <v>6481.55</v>
      </c>
      <c r="G28" s="18">
        <v>1.5699999999999999E-2</v>
      </c>
    </row>
    <row r="29" spans="1:7" ht="12.95" customHeight="1">
      <c r="A29" s="14" t="s">
        <v>633</v>
      </c>
      <c r="B29" s="15" t="s">
        <v>634</v>
      </c>
      <c r="C29" s="12" t="s">
        <v>635</v>
      </c>
      <c r="D29" s="12" t="s">
        <v>499</v>
      </c>
      <c r="E29" s="16">
        <v>374700</v>
      </c>
      <c r="F29" s="17">
        <v>6110.61</v>
      </c>
      <c r="G29" s="18">
        <v>1.4800000000000001E-2</v>
      </c>
    </row>
    <row r="30" spans="1:7" ht="12.95" customHeight="1">
      <c r="A30" s="14" t="s">
        <v>599</v>
      </c>
      <c r="B30" s="15" t="s">
        <v>600</v>
      </c>
      <c r="C30" s="12" t="s">
        <v>601</v>
      </c>
      <c r="D30" s="12" t="s">
        <v>499</v>
      </c>
      <c r="E30" s="16">
        <v>1843000</v>
      </c>
      <c r="F30" s="17">
        <v>5942.75</v>
      </c>
      <c r="G30" s="18">
        <v>1.44E-2</v>
      </c>
    </row>
    <row r="31" spans="1:7" ht="12.95" customHeight="1">
      <c r="A31" s="14" t="s">
        <v>542</v>
      </c>
      <c r="B31" s="15" t="s">
        <v>543</v>
      </c>
      <c r="C31" s="12" t="s">
        <v>544</v>
      </c>
      <c r="D31" s="12" t="s">
        <v>545</v>
      </c>
      <c r="E31" s="16">
        <v>542893</v>
      </c>
      <c r="F31" s="17">
        <v>5870.3</v>
      </c>
      <c r="G31" s="18">
        <v>1.4200000000000001E-2</v>
      </c>
    </row>
    <row r="32" spans="1:7" ht="12.95" customHeight="1">
      <c r="A32" s="14" t="s">
        <v>710</v>
      </c>
      <c r="B32" s="15" t="s">
        <v>711</v>
      </c>
      <c r="C32" s="12" t="s">
        <v>712</v>
      </c>
      <c r="D32" s="12" t="s">
        <v>534</v>
      </c>
      <c r="E32" s="16">
        <v>2451000</v>
      </c>
      <c r="F32" s="17">
        <v>5210.83</v>
      </c>
      <c r="G32" s="18">
        <v>1.26E-2</v>
      </c>
    </row>
    <row r="33" spans="1:7" ht="12.95" customHeight="1">
      <c r="A33" s="14" t="s">
        <v>639</v>
      </c>
      <c r="B33" s="15" t="s">
        <v>640</v>
      </c>
      <c r="C33" s="12" t="s">
        <v>641</v>
      </c>
      <c r="D33" s="12" t="s">
        <v>564</v>
      </c>
      <c r="E33" s="16">
        <v>341000</v>
      </c>
      <c r="F33" s="17">
        <v>4929.67</v>
      </c>
      <c r="G33" s="18">
        <v>1.1900000000000001E-2</v>
      </c>
    </row>
    <row r="34" spans="1:7" ht="12.95" customHeight="1">
      <c r="A34" s="14" t="s">
        <v>2337</v>
      </c>
      <c r="B34" s="15" t="s">
        <v>2338</v>
      </c>
      <c r="C34" s="12" t="s">
        <v>2339</v>
      </c>
      <c r="D34" s="12" t="s">
        <v>517</v>
      </c>
      <c r="E34" s="16">
        <v>222000</v>
      </c>
      <c r="F34" s="17">
        <v>4829.5</v>
      </c>
      <c r="G34" s="18">
        <v>1.17E-2</v>
      </c>
    </row>
    <row r="35" spans="1:7" ht="12.95" customHeight="1">
      <c r="A35" s="14" t="s">
        <v>2340</v>
      </c>
      <c r="B35" s="15" t="s">
        <v>2341</v>
      </c>
      <c r="C35" s="12" t="s">
        <v>2342</v>
      </c>
      <c r="D35" s="12" t="s">
        <v>495</v>
      </c>
      <c r="E35" s="16">
        <v>541741</v>
      </c>
      <c r="F35" s="17">
        <v>4350.72</v>
      </c>
      <c r="G35" s="18">
        <v>1.0500000000000001E-2</v>
      </c>
    </row>
    <row r="36" spans="1:7" ht="12.95" customHeight="1">
      <c r="A36" s="14" t="s">
        <v>2343</v>
      </c>
      <c r="B36" s="15" t="s">
        <v>2344</v>
      </c>
      <c r="C36" s="12" t="s">
        <v>2345</v>
      </c>
      <c r="D36" s="12" t="s">
        <v>499</v>
      </c>
      <c r="E36" s="16">
        <v>785000</v>
      </c>
      <c r="F36" s="17">
        <v>4195.43</v>
      </c>
      <c r="G36" s="18">
        <v>1.01E-2</v>
      </c>
    </row>
    <row r="37" spans="1:7" ht="12.95" customHeight="1">
      <c r="A37" s="14" t="s">
        <v>1062</v>
      </c>
      <c r="B37" s="15" t="s">
        <v>1063</v>
      </c>
      <c r="C37" s="12" t="s">
        <v>1064</v>
      </c>
      <c r="D37" s="12" t="s">
        <v>549</v>
      </c>
      <c r="E37" s="16">
        <v>1301500</v>
      </c>
      <c r="F37" s="17">
        <v>4182.37</v>
      </c>
      <c r="G37" s="18">
        <v>1.01E-2</v>
      </c>
    </row>
    <row r="38" spans="1:7" ht="12.95" customHeight="1">
      <c r="A38" s="14" t="s">
        <v>678</v>
      </c>
      <c r="B38" s="15" t="s">
        <v>679</v>
      </c>
      <c r="C38" s="12" t="s">
        <v>680</v>
      </c>
      <c r="D38" s="12" t="s">
        <v>491</v>
      </c>
      <c r="E38" s="16">
        <v>520000</v>
      </c>
      <c r="F38" s="17">
        <v>4160.78</v>
      </c>
      <c r="G38" s="18">
        <v>0.01</v>
      </c>
    </row>
    <row r="39" spans="1:7" ht="12.95" customHeight="1">
      <c r="A39" s="14" t="s">
        <v>2346</v>
      </c>
      <c r="B39" s="15" t="s">
        <v>2347</v>
      </c>
      <c r="C39" s="12" t="s">
        <v>2348</v>
      </c>
      <c r="D39" s="12" t="s">
        <v>541</v>
      </c>
      <c r="E39" s="16">
        <v>879868</v>
      </c>
      <c r="F39" s="17">
        <v>4121.74</v>
      </c>
      <c r="G39" s="18">
        <v>0.01</v>
      </c>
    </row>
    <row r="40" spans="1:7" ht="12.95" customHeight="1">
      <c r="A40" s="14" t="s">
        <v>510</v>
      </c>
      <c r="B40" s="15" t="s">
        <v>511</v>
      </c>
      <c r="C40" s="12" t="s">
        <v>512</v>
      </c>
      <c r="D40" s="12" t="s">
        <v>513</v>
      </c>
      <c r="E40" s="16">
        <v>220000</v>
      </c>
      <c r="F40" s="17">
        <v>4060.76</v>
      </c>
      <c r="G40" s="18">
        <v>9.7999999999999997E-3</v>
      </c>
    </row>
    <row r="41" spans="1:7" ht="12.95" customHeight="1">
      <c r="A41" s="14" t="s">
        <v>574</v>
      </c>
      <c r="B41" s="15" t="s">
        <v>575</v>
      </c>
      <c r="C41" s="12" t="s">
        <v>576</v>
      </c>
      <c r="D41" s="12" t="s">
        <v>553</v>
      </c>
      <c r="E41" s="16">
        <v>470971</v>
      </c>
      <c r="F41" s="17">
        <v>3912.59</v>
      </c>
      <c r="G41" s="18">
        <v>9.4000000000000004E-3</v>
      </c>
    </row>
    <row r="42" spans="1:7" ht="12.95" customHeight="1">
      <c r="A42" s="14" t="s">
        <v>531</v>
      </c>
      <c r="B42" s="15" t="s">
        <v>532</v>
      </c>
      <c r="C42" s="12" t="s">
        <v>533</v>
      </c>
      <c r="D42" s="12" t="s">
        <v>534</v>
      </c>
      <c r="E42" s="16">
        <v>60276</v>
      </c>
      <c r="F42" s="17">
        <v>3443.6</v>
      </c>
      <c r="G42" s="18">
        <v>8.3000000000000001E-3</v>
      </c>
    </row>
    <row r="43" spans="1:7" ht="12.95" customHeight="1">
      <c r="A43" s="14" t="s">
        <v>581</v>
      </c>
      <c r="B43" s="15" t="s">
        <v>582</v>
      </c>
      <c r="C43" s="12" t="s">
        <v>583</v>
      </c>
      <c r="D43" s="12" t="s">
        <v>517</v>
      </c>
      <c r="E43" s="16">
        <v>181459</v>
      </c>
      <c r="F43" s="17">
        <v>2993.17</v>
      </c>
      <c r="G43" s="18">
        <v>7.1999999999999998E-3</v>
      </c>
    </row>
    <row r="44" spans="1:7" ht="12.95" customHeight="1">
      <c r="A44" s="14" t="s">
        <v>713</v>
      </c>
      <c r="B44" s="15" t="s">
        <v>714</v>
      </c>
      <c r="C44" s="12" t="s">
        <v>715</v>
      </c>
      <c r="D44" s="12" t="s">
        <v>545</v>
      </c>
      <c r="E44" s="16">
        <v>40252</v>
      </c>
      <c r="F44" s="17">
        <v>2608.79</v>
      </c>
      <c r="G44" s="18">
        <v>6.3E-3</v>
      </c>
    </row>
    <row r="45" spans="1:7" ht="12.95" customHeight="1">
      <c r="A45" s="14" t="s">
        <v>875</v>
      </c>
      <c r="B45" s="15" t="s">
        <v>876</v>
      </c>
      <c r="C45" s="12" t="s">
        <v>877</v>
      </c>
      <c r="D45" s="12" t="s">
        <v>495</v>
      </c>
      <c r="E45" s="16">
        <v>712250</v>
      </c>
      <c r="F45" s="17">
        <v>2456.19</v>
      </c>
      <c r="G45" s="18">
        <v>5.8999999999999999E-3</v>
      </c>
    </row>
    <row r="46" spans="1:7" ht="12.95" customHeight="1">
      <c r="A46" s="14" t="s">
        <v>668</v>
      </c>
      <c r="B46" s="15" t="s">
        <v>669</v>
      </c>
      <c r="C46" s="12" t="s">
        <v>670</v>
      </c>
      <c r="D46" s="12" t="s">
        <v>545</v>
      </c>
      <c r="E46" s="16">
        <v>236000</v>
      </c>
      <c r="F46" s="17">
        <v>2337.6999999999998</v>
      </c>
      <c r="G46" s="18">
        <v>5.5999999999999999E-3</v>
      </c>
    </row>
    <row r="47" spans="1:7" ht="12.95" customHeight="1">
      <c r="A47" s="14" t="s">
        <v>1056</v>
      </c>
      <c r="B47" s="15" t="s">
        <v>1057</v>
      </c>
      <c r="C47" s="12" t="s">
        <v>1058</v>
      </c>
      <c r="D47" s="12" t="s">
        <v>517</v>
      </c>
      <c r="E47" s="16">
        <v>320000</v>
      </c>
      <c r="F47" s="17">
        <v>1762.72</v>
      </c>
      <c r="G47" s="18">
        <v>4.3E-3</v>
      </c>
    </row>
    <row r="48" spans="1:7" ht="12.95" customHeight="1">
      <c r="A48" s="14" t="s">
        <v>2349</v>
      </c>
      <c r="B48" s="15" t="s">
        <v>2350</v>
      </c>
      <c r="C48" s="12" t="s">
        <v>2351</v>
      </c>
      <c r="D48" s="12" t="s">
        <v>513</v>
      </c>
      <c r="E48" s="16">
        <v>95068</v>
      </c>
      <c r="F48" s="17">
        <v>1757.85</v>
      </c>
      <c r="G48" s="18">
        <v>4.1999999999999997E-3</v>
      </c>
    </row>
    <row r="49" spans="1:7" ht="12.95" customHeight="1">
      <c r="A49" s="14" t="s">
        <v>610</v>
      </c>
      <c r="B49" s="15" t="s">
        <v>3221</v>
      </c>
      <c r="C49" s="12" t="s">
        <v>612</v>
      </c>
      <c r="D49" s="12" t="s">
        <v>553</v>
      </c>
      <c r="E49" s="16">
        <v>14200</v>
      </c>
      <c r="F49" s="17">
        <v>67.52</v>
      </c>
      <c r="G49" s="18">
        <v>2.0000000000000001E-4</v>
      </c>
    </row>
    <row r="50" spans="1:7" ht="12.95" customHeight="1">
      <c r="A50" s="1"/>
      <c r="B50" s="11" t="s">
        <v>103</v>
      </c>
      <c r="C50" s="12" t="s">
        <v>53</v>
      </c>
      <c r="D50" s="12" t="s">
        <v>53</v>
      </c>
      <c r="E50" s="12" t="s">
        <v>53</v>
      </c>
      <c r="F50" s="19">
        <f>SUM(F7:F49)</f>
        <v>346763.2699999999</v>
      </c>
      <c r="G50" s="20">
        <f>SUM(G7:G49)</f>
        <v>0.83760000000000012</v>
      </c>
    </row>
    <row r="51" spans="1:7" ht="12.95" customHeight="1">
      <c r="A51" s="1"/>
      <c r="B51" s="21" t="s">
        <v>609</v>
      </c>
      <c r="C51" s="2" t="s">
        <v>53</v>
      </c>
      <c r="D51" s="2" t="s">
        <v>53</v>
      </c>
      <c r="E51" s="2" t="s">
        <v>53</v>
      </c>
      <c r="F51" s="28" t="s">
        <v>137</v>
      </c>
      <c r="G51" s="29" t="s">
        <v>137</v>
      </c>
    </row>
    <row r="52" spans="1:7" ht="12.95" customHeight="1">
      <c r="A52" s="1"/>
      <c r="B52" s="21" t="s">
        <v>103</v>
      </c>
      <c r="C52" s="2" t="s">
        <v>53</v>
      </c>
      <c r="D52" s="2" t="s">
        <v>53</v>
      </c>
      <c r="E52" s="2" t="s">
        <v>53</v>
      </c>
      <c r="F52" s="28" t="s">
        <v>137</v>
      </c>
      <c r="G52" s="29" t="s">
        <v>137</v>
      </c>
    </row>
    <row r="53" spans="1:7" ht="12.95" customHeight="1">
      <c r="A53" s="1"/>
      <c r="B53" s="21" t="s">
        <v>108</v>
      </c>
      <c r="C53" s="22" t="s">
        <v>53</v>
      </c>
      <c r="D53" s="2" t="s">
        <v>53</v>
      </c>
      <c r="E53" s="22" t="s">
        <v>53</v>
      </c>
      <c r="F53" s="19">
        <v>346763.27</v>
      </c>
      <c r="G53" s="20">
        <v>0.83760000000000001</v>
      </c>
    </row>
    <row r="54" spans="1:7" ht="12.95" customHeight="1">
      <c r="A54" s="1"/>
      <c r="B54" s="11" t="s">
        <v>687</v>
      </c>
      <c r="C54" s="12" t="s">
        <v>53</v>
      </c>
      <c r="D54" s="12" t="s">
        <v>53</v>
      </c>
      <c r="E54" s="12" t="s">
        <v>53</v>
      </c>
      <c r="F54" s="1"/>
      <c r="G54" s="13" t="s">
        <v>53</v>
      </c>
    </row>
    <row r="55" spans="1:7" ht="12.95" customHeight="1">
      <c r="A55" s="1"/>
      <c r="B55" s="11" t="s">
        <v>688</v>
      </c>
      <c r="C55" s="12" t="s">
        <v>53</v>
      </c>
      <c r="D55" s="31" t="s">
        <v>689</v>
      </c>
      <c r="E55" s="12" t="s">
        <v>53</v>
      </c>
      <c r="F55" s="1"/>
      <c r="G55" s="13" t="s">
        <v>53</v>
      </c>
    </row>
    <row r="56" spans="1:7" ht="12.95" customHeight="1">
      <c r="A56" s="14" t="s">
        <v>2352</v>
      </c>
      <c r="B56" s="15" t="s">
        <v>3090</v>
      </c>
      <c r="C56" s="12" t="s">
        <v>53</v>
      </c>
      <c r="D56" s="32" t="s">
        <v>1018</v>
      </c>
      <c r="E56" s="33" t="s">
        <v>53</v>
      </c>
      <c r="F56" s="17">
        <v>2100</v>
      </c>
      <c r="G56" s="18">
        <v>5.1000000000000004E-3</v>
      </c>
    </row>
    <row r="57" spans="1:7" ht="12.95" customHeight="1">
      <c r="A57" s="14" t="s">
        <v>2353</v>
      </c>
      <c r="B57" s="15" t="s">
        <v>2354</v>
      </c>
      <c r="C57" s="12" t="s">
        <v>53</v>
      </c>
      <c r="D57" s="32" t="s">
        <v>1293</v>
      </c>
      <c r="E57" s="33" t="s">
        <v>53</v>
      </c>
      <c r="F57" s="17">
        <v>525</v>
      </c>
      <c r="G57" s="18">
        <v>1.2999999999999999E-3</v>
      </c>
    </row>
    <row r="58" spans="1:7" ht="12.95" customHeight="1">
      <c r="A58" s="1"/>
      <c r="B58" s="11" t="s">
        <v>103</v>
      </c>
      <c r="C58" s="12" t="s">
        <v>53</v>
      </c>
      <c r="D58" s="12" t="s">
        <v>53</v>
      </c>
      <c r="E58" s="12" t="s">
        <v>53</v>
      </c>
      <c r="F58" s="19">
        <v>2625</v>
      </c>
      <c r="G58" s="20">
        <v>6.4000000000000003E-3</v>
      </c>
    </row>
    <row r="59" spans="1:7" ht="12.95" customHeight="1">
      <c r="A59" s="1"/>
      <c r="B59" s="21" t="s">
        <v>108</v>
      </c>
      <c r="C59" s="22" t="s">
        <v>53</v>
      </c>
      <c r="D59" s="2" t="s">
        <v>53</v>
      </c>
      <c r="E59" s="22" t="s">
        <v>53</v>
      </c>
      <c r="F59" s="19">
        <v>2625</v>
      </c>
      <c r="G59" s="20">
        <v>6.4000000000000003E-3</v>
      </c>
    </row>
    <row r="60" spans="1:7" ht="12.95" customHeight="1">
      <c r="A60" s="1"/>
      <c r="B60" s="11" t="s">
        <v>109</v>
      </c>
      <c r="C60" s="12" t="s">
        <v>53</v>
      </c>
      <c r="D60" s="12" t="s">
        <v>53</v>
      </c>
      <c r="E60" s="12" t="s">
        <v>53</v>
      </c>
      <c r="F60" s="1"/>
      <c r="G60" s="13" t="s">
        <v>53</v>
      </c>
    </row>
    <row r="61" spans="1:7" ht="12.95" customHeight="1">
      <c r="A61" s="14" t="s">
        <v>2355</v>
      </c>
      <c r="B61" s="15" t="s">
        <v>111</v>
      </c>
      <c r="C61" s="12" t="s">
        <v>53</v>
      </c>
      <c r="D61" s="12" t="s">
        <v>53</v>
      </c>
      <c r="E61" s="16"/>
      <c r="F61" s="17">
        <v>54999.18</v>
      </c>
      <c r="G61" s="18">
        <v>0.1328</v>
      </c>
    </row>
    <row r="62" spans="1:7" ht="12.95" customHeight="1">
      <c r="A62" s="14" t="s">
        <v>110</v>
      </c>
      <c r="B62" s="15" t="s">
        <v>111</v>
      </c>
      <c r="C62" s="12" t="s">
        <v>53</v>
      </c>
      <c r="D62" s="12" t="s">
        <v>53</v>
      </c>
      <c r="E62" s="16"/>
      <c r="F62" s="17">
        <v>5962.87</v>
      </c>
      <c r="G62" s="18">
        <v>1.44E-2</v>
      </c>
    </row>
    <row r="63" spans="1:7" ht="12.95" customHeight="1">
      <c r="A63" s="1"/>
      <c r="B63" s="11" t="s">
        <v>103</v>
      </c>
      <c r="C63" s="12" t="s">
        <v>53</v>
      </c>
      <c r="D63" s="12" t="s">
        <v>53</v>
      </c>
      <c r="E63" s="12" t="s">
        <v>53</v>
      </c>
      <c r="F63" s="19">
        <v>60962.05</v>
      </c>
      <c r="G63" s="20">
        <v>0.1472</v>
      </c>
    </row>
    <row r="64" spans="1:7" ht="12.95" customHeight="1">
      <c r="A64" s="1"/>
      <c r="B64" s="21" t="s">
        <v>108</v>
      </c>
      <c r="C64" s="22" t="s">
        <v>53</v>
      </c>
      <c r="D64" s="2" t="s">
        <v>53</v>
      </c>
      <c r="E64" s="22" t="s">
        <v>53</v>
      </c>
      <c r="F64" s="19">
        <v>60962.05</v>
      </c>
      <c r="G64" s="20">
        <v>0.1472</v>
      </c>
    </row>
    <row r="65" spans="1:7" ht="12.95" customHeight="1">
      <c r="A65" s="1"/>
      <c r="B65" s="21" t="s">
        <v>112</v>
      </c>
      <c r="C65" s="12" t="s">
        <v>53</v>
      </c>
      <c r="D65" s="2" t="s">
        <v>53</v>
      </c>
      <c r="E65" s="12" t="s">
        <v>53</v>
      </c>
      <c r="F65" s="23">
        <v>3721.4</v>
      </c>
      <c r="G65" s="20">
        <v>8.8000000000000005E-3</v>
      </c>
    </row>
    <row r="66" spans="1:7" ht="12.95" customHeight="1">
      <c r="A66" s="1"/>
      <c r="B66" s="24" t="s">
        <v>113</v>
      </c>
      <c r="C66" s="25" t="s">
        <v>53</v>
      </c>
      <c r="D66" s="25" t="s">
        <v>53</v>
      </c>
      <c r="E66" s="25" t="s">
        <v>53</v>
      </c>
      <c r="F66" s="26">
        <v>414071.72</v>
      </c>
      <c r="G66" s="27">
        <v>1</v>
      </c>
    </row>
    <row r="67" spans="1:7" ht="12.95" customHeight="1">
      <c r="A67" s="1"/>
      <c r="B67" s="5" t="s">
        <v>53</v>
      </c>
      <c r="C67" s="1"/>
      <c r="D67" s="1"/>
      <c r="E67" s="1"/>
      <c r="F67" s="1"/>
      <c r="G67" s="1"/>
    </row>
    <row r="68" spans="1:7" ht="12.95" customHeight="1">
      <c r="A68" s="1"/>
      <c r="B68" s="3" t="s">
        <v>692</v>
      </c>
      <c r="C68" s="1"/>
      <c r="D68" s="1"/>
      <c r="E68" s="1"/>
      <c r="F68" s="1"/>
      <c r="G68" s="1"/>
    </row>
    <row r="69" spans="1:7" ht="12.95" customHeight="1">
      <c r="A69" s="1"/>
      <c r="B69" s="3" t="s">
        <v>115</v>
      </c>
      <c r="C69" s="1"/>
      <c r="D69" s="1"/>
      <c r="E69" s="1"/>
      <c r="F69" s="1"/>
      <c r="G69" s="1"/>
    </row>
    <row r="70" spans="1:7" ht="12.95" customHeight="1">
      <c r="A70" s="1"/>
      <c r="B70" s="3"/>
      <c r="C70" s="1"/>
      <c r="D70" s="1"/>
      <c r="E70" s="1"/>
      <c r="F70" s="1"/>
      <c r="G70" s="1"/>
    </row>
    <row r="71" spans="1:7" ht="12.95" customHeight="1">
      <c r="A71" s="1"/>
      <c r="B71" s="3" t="s">
        <v>53</v>
      </c>
      <c r="C71" s="1"/>
      <c r="D71" s="1"/>
      <c r="E71" s="1"/>
      <c r="F71" s="1"/>
      <c r="G71" s="1"/>
    </row>
    <row r="72" spans="1:7" ht="12.95" customHeight="1">
      <c r="A72" s="1"/>
      <c r="B72" s="3" t="s">
        <v>53</v>
      </c>
      <c r="C72" s="1"/>
      <c r="D72" s="1"/>
      <c r="E72" s="1"/>
      <c r="F72" s="1"/>
      <c r="G72" s="1"/>
    </row>
    <row r="73" spans="1:7" ht="12.95" customHeight="1">
      <c r="A73" s="1"/>
      <c r="B73" s="5"/>
      <c r="C73" s="1"/>
      <c r="D73" s="1"/>
      <c r="E73" s="1"/>
      <c r="F73" s="1"/>
      <c r="G73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36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492</v>
      </c>
      <c r="B7" s="15" t="s">
        <v>493</v>
      </c>
      <c r="C7" s="12" t="s">
        <v>494</v>
      </c>
      <c r="D7" s="12" t="s">
        <v>495</v>
      </c>
      <c r="E7" s="16">
        <v>3800000</v>
      </c>
      <c r="F7" s="17">
        <v>48339.8</v>
      </c>
      <c r="G7" s="18">
        <v>8.9499999999999996E-2</v>
      </c>
    </row>
    <row r="8" spans="1:7" ht="12.95" customHeight="1">
      <c r="A8" s="14" t="s">
        <v>630</v>
      </c>
      <c r="B8" s="15" t="s">
        <v>631</v>
      </c>
      <c r="C8" s="12" t="s">
        <v>632</v>
      </c>
      <c r="D8" s="12" t="s">
        <v>495</v>
      </c>
      <c r="E8" s="16">
        <v>2820000</v>
      </c>
      <c r="F8" s="17">
        <v>47498.67</v>
      </c>
      <c r="G8" s="18">
        <v>8.7900000000000006E-2</v>
      </c>
    </row>
    <row r="9" spans="1:7" ht="12.95" customHeight="1">
      <c r="A9" s="14" t="s">
        <v>503</v>
      </c>
      <c r="B9" s="15" t="s">
        <v>504</v>
      </c>
      <c r="C9" s="12" t="s">
        <v>505</v>
      </c>
      <c r="D9" s="12" t="s">
        <v>495</v>
      </c>
      <c r="E9" s="16">
        <v>8300000</v>
      </c>
      <c r="F9" s="17">
        <v>44728.7</v>
      </c>
      <c r="G9" s="18">
        <v>8.2799999999999999E-2</v>
      </c>
    </row>
    <row r="10" spans="1:7" ht="12.95" customHeight="1">
      <c r="A10" s="14" t="s">
        <v>496</v>
      </c>
      <c r="B10" s="15" t="s">
        <v>497</v>
      </c>
      <c r="C10" s="12" t="s">
        <v>498</v>
      </c>
      <c r="D10" s="12" t="s">
        <v>499</v>
      </c>
      <c r="E10" s="16">
        <v>1050000</v>
      </c>
      <c r="F10" s="17">
        <v>44464.88</v>
      </c>
      <c r="G10" s="18">
        <v>8.2299999999999998E-2</v>
      </c>
    </row>
    <row r="11" spans="1:7" ht="12.95" customHeight="1">
      <c r="A11" s="14" t="s">
        <v>700</v>
      </c>
      <c r="B11" s="15" t="s">
        <v>701</v>
      </c>
      <c r="C11" s="12" t="s">
        <v>702</v>
      </c>
      <c r="D11" s="12" t="s">
        <v>703</v>
      </c>
      <c r="E11" s="16">
        <v>1573000</v>
      </c>
      <c r="F11" s="17">
        <v>28917.25</v>
      </c>
      <c r="G11" s="18">
        <v>5.3499999999999999E-2</v>
      </c>
    </row>
    <row r="12" spans="1:7" ht="12.95" customHeight="1">
      <c r="A12" s="14" t="s">
        <v>646</v>
      </c>
      <c r="B12" s="15" t="s">
        <v>647</v>
      </c>
      <c r="C12" s="12" t="s">
        <v>648</v>
      </c>
      <c r="D12" s="12" t="s">
        <v>549</v>
      </c>
      <c r="E12" s="16">
        <v>1240000</v>
      </c>
      <c r="F12" s="17">
        <v>22133.38</v>
      </c>
      <c r="G12" s="18">
        <v>4.1000000000000002E-2</v>
      </c>
    </row>
    <row r="13" spans="1:7" ht="12.95" customHeight="1">
      <c r="A13" s="14" t="s">
        <v>500</v>
      </c>
      <c r="B13" s="15" t="s">
        <v>501</v>
      </c>
      <c r="C13" s="12" t="s">
        <v>502</v>
      </c>
      <c r="D13" s="12" t="s">
        <v>499</v>
      </c>
      <c r="E13" s="16">
        <v>910000</v>
      </c>
      <c r="F13" s="17">
        <v>21954.21</v>
      </c>
      <c r="G13" s="18">
        <v>4.0599999999999997E-2</v>
      </c>
    </row>
    <row r="14" spans="1:7" ht="12.95" customHeight="1">
      <c r="A14" s="14" t="s">
        <v>506</v>
      </c>
      <c r="B14" s="15" t="s">
        <v>507</v>
      </c>
      <c r="C14" s="12" t="s">
        <v>508</v>
      </c>
      <c r="D14" s="12" t="s">
        <v>509</v>
      </c>
      <c r="E14" s="16">
        <v>1300000</v>
      </c>
      <c r="F14" s="17">
        <v>19682.650000000001</v>
      </c>
      <c r="G14" s="18">
        <v>3.6400000000000002E-2</v>
      </c>
    </row>
    <row r="15" spans="1:7" ht="12.95" customHeight="1">
      <c r="A15" s="14" t="s">
        <v>649</v>
      </c>
      <c r="B15" s="15" t="s">
        <v>650</v>
      </c>
      <c r="C15" s="12" t="s">
        <v>651</v>
      </c>
      <c r="D15" s="12" t="s">
        <v>549</v>
      </c>
      <c r="E15" s="16">
        <v>129370</v>
      </c>
      <c r="F15" s="17">
        <v>19127.810000000001</v>
      </c>
      <c r="G15" s="18">
        <v>3.5400000000000001E-2</v>
      </c>
    </row>
    <row r="16" spans="1:7" ht="12.95" customHeight="1">
      <c r="A16" s="14" t="s">
        <v>488</v>
      </c>
      <c r="B16" s="15" t="s">
        <v>489</v>
      </c>
      <c r="C16" s="12" t="s">
        <v>490</v>
      </c>
      <c r="D16" s="12" t="s">
        <v>491</v>
      </c>
      <c r="E16" s="16">
        <v>847951</v>
      </c>
      <c r="F16" s="17">
        <v>18330.16</v>
      </c>
      <c r="G16" s="18">
        <v>3.39E-2</v>
      </c>
    </row>
    <row r="17" spans="1:7" ht="12.95" customHeight="1">
      <c r="A17" s="14" t="s">
        <v>524</v>
      </c>
      <c r="B17" s="15" t="s">
        <v>525</v>
      </c>
      <c r="C17" s="12" t="s">
        <v>526</v>
      </c>
      <c r="D17" s="12" t="s">
        <v>491</v>
      </c>
      <c r="E17" s="16">
        <v>2345136</v>
      </c>
      <c r="F17" s="17">
        <v>17146.46</v>
      </c>
      <c r="G17" s="18">
        <v>3.1699999999999999E-2</v>
      </c>
    </row>
    <row r="18" spans="1:7" ht="12.95" customHeight="1">
      <c r="A18" s="14" t="s">
        <v>538</v>
      </c>
      <c r="B18" s="15" t="s">
        <v>539</v>
      </c>
      <c r="C18" s="12" t="s">
        <v>540</v>
      </c>
      <c r="D18" s="12" t="s">
        <v>541</v>
      </c>
      <c r="E18" s="16">
        <v>226000</v>
      </c>
      <c r="F18" s="17">
        <v>16653.04</v>
      </c>
      <c r="G18" s="18">
        <v>3.0800000000000001E-2</v>
      </c>
    </row>
    <row r="19" spans="1:7" ht="12.95" customHeight="1">
      <c r="A19" s="14" t="s">
        <v>546</v>
      </c>
      <c r="B19" s="15" t="s">
        <v>547</v>
      </c>
      <c r="C19" s="12" t="s">
        <v>548</v>
      </c>
      <c r="D19" s="12" t="s">
        <v>549</v>
      </c>
      <c r="E19" s="16">
        <v>720000</v>
      </c>
      <c r="F19" s="17">
        <v>13845.6</v>
      </c>
      <c r="G19" s="18">
        <v>2.5600000000000001E-2</v>
      </c>
    </row>
    <row r="20" spans="1:7" ht="12.95" customHeight="1">
      <c r="A20" s="14" t="s">
        <v>662</v>
      </c>
      <c r="B20" s="15" t="s">
        <v>663</v>
      </c>
      <c r="C20" s="12" t="s">
        <v>664</v>
      </c>
      <c r="D20" s="12" t="s">
        <v>499</v>
      </c>
      <c r="E20" s="16">
        <v>145000</v>
      </c>
      <c r="F20" s="17">
        <v>13620.36</v>
      </c>
      <c r="G20" s="18">
        <v>2.52E-2</v>
      </c>
    </row>
    <row r="21" spans="1:7" ht="12.95" customHeight="1">
      <c r="A21" s="14" t="s">
        <v>521</v>
      </c>
      <c r="B21" s="15" t="s">
        <v>522</v>
      </c>
      <c r="C21" s="12" t="s">
        <v>523</v>
      </c>
      <c r="D21" s="12" t="s">
        <v>495</v>
      </c>
      <c r="E21" s="16">
        <v>2300743</v>
      </c>
      <c r="F21" s="17">
        <v>11693.53</v>
      </c>
      <c r="G21" s="18">
        <v>2.1600000000000001E-2</v>
      </c>
    </row>
    <row r="22" spans="1:7" ht="12.95" customHeight="1">
      <c r="A22" s="14" t="s">
        <v>514</v>
      </c>
      <c r="B22" s="15" t="s">
        <v>515</v>
      </c>
      <c r="C22" s="12" t="s">
        <v>516</v>
      </c>
      <c r="D22" s="12" t="s">
        <v>517</v>
      </c>
      <c r="E22" s="16">
        <v>596887</v>
      </c>
      <c r="F22" s="17">
        <v>7024.76</v>
      </c>
      <c r="G22" s="18">
        <v>1.2999999999999999E-2</v>
      </c>
    </row>
    <row r="23" spans="1:7" ht="12.95" customHeight="1">
      <c r="A23" s="14" t="s">
        <v>693</v>
      </c>
      <c r="B23" s="15" t="s">
        <v>694</v>
      </c>
      <c r="C23" s="12" t="s">
        <v>695</v>
      </c>
      <c r="D23" s="12" t="s">
        <v>696</v>
      </c>
      <c r="E23" s="16">
        <v>1340000</v>
      </c>
      <c r="F23" s="17">
        <v>6107.72</v>
      </c>
      <c r="G23" s="18">
        <v>1.1299999999999999E-2</v>
      </c>
    </row>
    <row r="24" spans="1:7" ht="12.95" customHeight="1">
      <c r="A24" s="14" t="s">
        <v>510</v>
      </c>
      <c r="B24" s="15" t="s">
        <v>511</v>
      </c>
      <c r="C24" s="12" t="s">
        <v>512</v>
      </c>
      <c r="D24" s="12" t="s">
        <v>513</v>
      </c>
      <c r="E24" s="16">
        <v>290000</v>
      </c>
      <c r="F24" s="17">
        <v>5352.82</v>
      </c>
      <c r="G24" s="18">
        <v>9.9000000000000008E-3</v>
      </c>
    </row>
    <row r="25" spans="1:7" ht="12.95" customHeight="1">
      <c r="A25" s="14" t="s">
        <v>642</v>
      </c>
      <c r="B25" s="15" t="s">
        <v>643</v>
      </c>
      <c r="C25" s="12" t="s">
        <v>644</v>
      </c>
      <c r="D25" s="12" t="s">
        <v>645</v>
      </c>
      <c r="E25" s="16">
        <v>400000</v>
      </c>
      <c r="F25" s="17">
        <v>5192.8</v>
      </c>
      <c r="G25" s="18">
        <v>9.5999999999999992E-3</v>
      </c>
    </row>
    <row r="26" spans="1:7" ht="12.95" customHeight="1">
      <c r="A26" s="14" t="s">
        <v>561</v>
      </c>
      <c r="B26" s="15" t="s">
        <v>562</v>
      </c>
      <c r="C26" s="12" t="s">
        <v>563</v>
      </c>
      <c r="D26" s="12" t="s">
        <v>564</v>
      </c>
      <c r="E26" s="16">
        <v>120000</v>
      </c>
      <c r="F26" s="17">
        <v>4855.26</v>
      </c>
      <c r="G26" s="18">
        <v>8.9999999999999993E-3</v>
      </c>
    </row>
    <row r="27" spans="1:7" ht="12.95" customHeight="1">
      <c r="A27" s="14" t="s">
        <v>671</v>
      </c>
      <c r="B27" s="15" t="s">
        <v>672</v>
      </c>
      <c r="C27" s="12" t="s">
        <v>673</v>
      </c>
      <c r="D27" s="12" t="s">
        <v>564</v>
      </c>
      <c r="E27" s="16">
        <v>22799</v>
      </c>
      <c r="F27" s="17">
        <v>4642.78</v>
      </c>
      <c r="G27" s="18">
        <v>8.6E-3</v>
      </c>
    </row>
    <row r="28" spans="1:7" ht="12.95" customHeight="1">
      <c r="A28" s="14" t="s">
        <v>1019</v>
      </c>
      <c r="B28" s="15" t="s">
        <v>1020</v>
      </c>
      <c r="C28" s="12" t="s">
        <v>1021</v>
      </c>
      <c r="D28" s="12" t="s">
        <v>553</v>
      </c>
      <c r="E28" s="16">
        <v>330000</v>
      </c>
      <c r="F28" s="17">
        <v>4576.7700000000004</v>
      </c>
      <c r="G28" s="18">
        <v>8.5000000000000006E-3</v>
      </c>
    </row>
    <row r="29" spans="1:7" ht="12.95" customHeight="1">
      <c r="A29" s="14" t="s">
        <v>697</v>
      </c>
      <c r="B29" s="15" t="s">
        <v>698</v>
      </c>
      <c r="C29" s="12" t="s">
        <v>699</v>
      </c>
      <c r="D29" s="12" t="s">
        <v>534</v>
      </c>
      <c r="E29" s="16">
        <v>350000</v>
      </c>
      <c r="F29" s="17">
        <v>4157.83</v>
      </c>
      <c r="G29" s="18">
        <v>7.7000000000000002E-3</v>
      </c>
    </row>
    <row r="30" spans="1:7" ht="12.95" customHeight="1">
      <c r="A30" s="14" t="s">
        <v>710</v>
      </c>
      <c r="B30" s="15" t="s">
        <v>711</v>
      </c>
      <c r="C30" s="12" t="s">
        <v>712</v>
      </c>
      <c r="D30" s="12" t="s">
        <v>534</v>
      </c>
      <c r="E30" s="16">
        <v>1762206</v>
      </c>
      <c r="F30" s="17">
        <v>3746.45</v>
      </c>
      <c r="G30" s="18">
        <v>6.8999999999999999E-3</v>
      </c>
    </row>
    <row r="31" spans="1:7" ht="12.95" customHeight="1">
      <c r="A31" s="14" t="s">
        <v>558</v>
      </c>
      <c r="B31" s="15" t="s">
        <v>559</v>
      </c>
      <c r="C31" s="12" t="s">
        <v>560</v>
      </c>
      <c r="D31" s="12" t="s">
        <v>491</v>
      </c>
      <c r="E31" s="16">
        <v>445000</v>
      </c>
      <c r="F31" s="17">
        <v>3392.24</v>
      </c>
      <c r="G31" s="18">
        <v>6.3E-3</v>
      </c>
    </row>
    <row r="32" spans="1:7" ht="12.95" customHeight="1">
      <c r="A32" s="14" t="s">
        <v>1297</v>
      </c>
      <c r="B32" s="15" t="s">
        <v>1298</v>
      </c>
      <c r="C32" s="12" t="s">
        <v>1299</v>
      </c>
      <c r="D32" s="12" t="s">
        <v>541</v>
      </c>
      <c r="E32" s="16">
        <v>4256</v>
      </c>
      <c r="F32" s="17">
        <v>958.25</v>
      </c>
      <c r="G32" s="18">
        <v>1.8E-3</v>
      </c>
    </row>
    <row r="33" spans="1:7" ht="12.95" customHeight="1">
      <c r="A33" s="1"/>
      <c r="B33" s="11" t="s">
        <v>103</v>
      </c>
      <c r="C33" s="12" t="s">
        <v>53</v>
      </c>
      <c r="D33" s="12" t="s">
        <v>53</v>
      </c>
      <c r="E33" s="12" t="s">
        <v>53</v>
      </c>
      <c r="F33" s="19">
        <v>438144.18</v>
      </c>
      <c r="G33" s="20">
        <v>0.81079999999999997</v>
      </c>
    </row>
    <row r="34" spans="1:7" ht="12.95" customHeight="1">
      <c r="A34" s="1"/>
      <c r="B34" s="21" t="s">
        <v>609</v>
      </c>
      <c r="C34" s="2" t="s">
        <v>53</v>
      </c>
      <c r="D34" s="2" t="s">
        <v>53</v>
      </c>
      <c r="E34" s="2" t="s">
        <v>53</v>
      </c>
      <c r="F34" s="28" t="s">
        <v>137</v>
      </c>
      <c r="G34" s="29" t="s">
        <v>137</v>
      </c>
    </row>
    <row r="35" spans="1:7" ht="12.95" customHeight="1">
      <c r="A35" s="1"/>
      <c r="B35" s="21" t="s">
        <v>103</v>
      </c>
      <c r="C35" s="2" t="s">
        <v>53</v>
      </c>
      <c r="D35" s="2" t="s">
        <v>53</v>
      </c>
      <c r="E35" s="2" t="s">
        <v>53</v>
      </c>
      <c r="F35" s="28" t="s">
        <v>137</v>
      </c>
      <c r="G35" s="29" t="s">
        <v>137</v>
      </c>
    </row>
    <row r="36" spans="1:7" ht="12.95" customHeight="1">
      <c r="A36" s="1"/>
      <c r="B36" s="21" t="s">
        <v>108</v>
      </c>
      <c r="C36" s="22" t="s">
        <v>53</v>
      </c>
      <c r="D36" s="2" t="s">
        <v>53</v>
      </c>
      <c r="E36" s="22" t="s">
        <v>53</v>
      </c>
      <c r="F36" s="19">
        <v>438144.18</v>
      </c>
      <c r="G36" s="20">
        <v>0.81079999999999997</v>
      </c>
    </row>
    <row r="37" spans="1:7" ht="12.95" customHeight="1">
      <c r="A37" s="1"/>
      <c r="B37" s="11" t="s">
        <v>613</v>
      </c>
      <c r="C37" s="12" t="s">
        <v>53</v>
      </c>
      <c r="D37" s="12" t="s">
        <v>53</v>
      </c>
      <c r="E37" s="12" t="s">
        <v>53</v>
      </c>
      <c r="F37" s="1"/>
      <c r="G37" s="13" t="s">
        <v>53</v>
      </c>
    </row>
    <row r="38" spans="1:7" ht="12.95" customHeight="1">
      <c r="A38" s="1"/>
      <c r="B38" s="11" t="s">
        <v>922</v>
      </c>
      <c r="C38" s="12" t="s">
        <v>53</v>
      </c>
      <c r="D38" s="12" t="s">
        <v>53</v>
      </c>
      <c r="E38" s="12" t="s">
        <v>53</v>
      </c>
      <c r="F38" s="1"/>
      <c r="G38" s="13" t="s">
        <v>53</v>
      </c>
    </row>
    <row r="39" spans="1:7" ht="12.95" customHeight="1">
      <c r="A39" s="14" t="s">
        <v>1300</v>
      </c>
      <c r="B39" s="15" t="s">
        <v>1301</v>
      </c>
      <c r="C39" s="12" t="s">
        <v>53</v>
      </c>
      <c r="D39" s="12" t="s">
        <v>53</v>
      </c>
      <c r="E39" s="16">
        <v>101625</v>
      </c>
      <c r="F39" s="17">
        <v>12445.25</v>
      </c>
      <c r="G39" s="18">
        <v>2.3E-2</v>
      </c>
    </row>
    <row r="40" spans="1:7" ht="12.95" customHeight="1">
      <c r="A40" s="1"/>
      <c r="B40" s="11" t="s">
        <v>103</v>
      </c>
      <c r="C40" s="12" t="s">
        <v>53</v>
      </c>
      <c r="D40" s="12" t="s">
        <v>53</v>
      </c>
      <c r="E40" s="12" t="s">
        <v>53</v>
      </c>
      <c r="F40" s="19">
        <v>12445.25</v>
      </c>
      <c r="G40" s="20">
        <v>2.3E-2</v>
      </c>
    </row>
    <row r="41" spans="1:7" ht="12.95" customHeight="1">
      <c r="A41" s="1"/>
      <c r="B41" s="21" t="s">
        <v>108</v>
      </c>
      <c r="C41" s="22" t="s">
        <v>53</v>
      </c>
      <c r="D41" s="2" t="s">
        <v>53</v>
      </c>
      <c r="E41" s="22" t="s">
        <v>53</v>
      </c>
      <c r="F41" s="19">
        <v>12445.25</v>
      </c>
      <c r="G41" s="20">
        <v>2.3E-2</v>
      </c>
    </row>
    <row r="42" spans="1:7" ht="12.95" customHeight="1">
      <c r="A42" s="1"/>
      <c r="B42" s="11" t="s">
        <v>61</v>
      </c>
      <c r="C42" s="12" t="s">
        <v>53</v>
      </c>
      <c r="D42" s="12" t="s">
        <v>53</v>
      </c>
      <c r="E42" s="12" t="s">
        <v>53</v>
      </c>
      <c r="F42" s="1"/>
      <c r="G42" s="13" t="s">
        <v>53</v>
      </c>
    </row>
    <row r="43" spans="1:7" ht="12.95" customHeight="1">
      <c r="A43" s="1"/>
      <c r="B43" s="11" t="s">
        <v>62</v>
      </c>
      <c r="C43" s="12" t="s">
        <v>53</v>
      </c>
      <c r="D43" s="12" t="s">
        <v>53</v>
      </c>
      <c r="E43" s="12" t="s">
        <v>53</v>
      </c>
      <c r="F43" s="1"/>
      <c r="G43" s="13" t="s">
        <v>53</v>
      </c>
    </row>
    <row r="44" spans="1:7" ht="12.95" customHeight="1">
      <c r="A44" s="14" t="s">
        <v>2356</v>
      </c>
      <c r="B44" s="15" t="s">
        <v>2357</v>
      </c>
      <c r="C44" s="12" t="s">
        <v>2358</v>
      </c>
      <c r="D44" s="12" t="s">
        <v>726</v>
      </c>
      <c r="E44" s="16">
        <v>250</v>
      </c>
      <c r="F44" s="17">
        <v>2461.56</v>
      </c>
      <c r="G44" s="18">
        <v>4.5999999999999999E-3</v>
      </c>
    </row>
    <row r="45" spans="1:7" ht="12.95" customHeight="1">
      <c r="A45" s="14" t="s">
        <v>2359</v>
      </c>
      <c r="B45" s="15" t="s">
        <v>2360</v>
      </c>
      <c r="C45" s="12" t="s">
        <v>2361</v>
      </c>
      <c r="D45" s="12" t="s">
        <v>1253</v>
      </c>
      <c r="E45" s="16">
        <v>75</v>
      </c>
      <c r="F45" s="17">
        <v>821.4</v>
      </c>
      <c r="G45" s="18">
        <v>1.5E-3</v>
      </c>
    </row>
    <row r="46" spans="1:7" ht="12.95" customHeight="1">
      <c r="A46" s="1"/>
      <c r="B46" s="11" t="s">
        <v>103</v>
      </c>
      <c r="C46" s="12" t="s">
        <v>53</v>
      </c>
      <c r="D46" s="12" t="s">
        <v>53</v>
      </c>
      <c r="E46" s="12" t="s">
        <v>53</v>
      </c>
      <c r="F46" s="19">
        <v>3282.96</v>
      </c>
      <c r="G46" s="20">
        <v>6.1000000000000004E-3</v>
      </c>
    </row>
    <row r="47" spans="1:7" ht="12.95" customHeight="1">
      <c r="A47" s="1"/>
      <c r="B47" s="21" t="s">
        <v>104</v>
      </c>
      <c r="C47" s="2" t="s">
        <v>53</v>
      </c>
      <c r="D47" s="2" t="s">
        <v>53</v>
      </c>
      <c r="E47" s="2" t="s">
        <v>53</v>
      </c>
      <c r="F47" s="28" t="s">
        <v>137</v>
      </c>
      <c r="G47" s="29" t="s">
        <v>137</v>
      </c>
    </row>
    <row r="48" spans="1:7" ht="12.95" customHeight="1">
      <c r="A48" s="1"/>
      <c r="B48" s="21" t="s">
        <v>103</v>
      </c>
      <c r="C48" s="2" t="s">
        <v>53</v>
      </c>
      <c r="D48" s="2" t="s">
        <v>53</v>
      </c>
      <c r="E48" s="2" t="s">
        <v>53</v>
      </c>
      <c r="F48" s="28" t="s">
        <v>137</v>
      </c>
      <c r="G48" s="29" t="s">
        <v>137</v>
      </c>
    </row>
    <row r="49" spans="1:7" ht="12.95" customHeight="1">
      <c r="A49" s="1"/>
      <c r="B49" s="21" t="s">
        <v>108</v>
      </c>
      <c r="C49" s="22" t="s">
        <v>53</v>
      </c>
      <c r="D49" s="2" t="s">
        <v>53</v>
      </c>
      <c r="E49" s="22" t="s">
        <v>53</v>
      </c>
      <c r="F49" s="19">
        <v>3282.96</v>
      </c>
      <c r="G49" s="20">
        <v>6.1000000000000004E-3</v>
      </c>
    </row>
    <row r="50" spans="1:7" ht="12.95" customHeight="1">
      <c r="A50" s="1"/>
      <c r="B50" s="11" t="s">
        <v>687</v>
      </c>
      <c r="C50" s="12" t="s">
        <v>53</v>
      </c>
      <c r="D50" s="12" t="s">
        <v>53</v>
      </c>
      <c r="E50" s="12" t="s">
        <v>53</v>
      </c>
      <c r="F50" s="1"/>
      <c r="G50" s="13" t="s">
        <v>53</v>
      </c>
    </row>
    <row r="51" spans="1:7" ht="12.95" customHeight="1">
      <c r="A51" s="1"/>
      <c r="B51" s="11" t="s">
        <v>688</v>
      </c>
      <c r="C51" s="12" t="s">
        <v>53</v>
      </c>
      <c r="D51" s="31" t="s">
        <v>689</v>
      </c>
      <c r="E51" s="12" t="s">
        <v>53</v>
      </c>
      <c r="F51" s="1"/>
      <c r="G51" s="13" t="s">
        <v>53</v>
      </c>
    </row>
    <row r="52" spans="1:7" ht="12.95" customHeight="1">
      <c r="A52" s="14" t="s">
        <v>2362</v>
      </c>
      <c r="B52" s="15" t="s">
        <v>2363</v>
      </c>
      <c r="C52" s="12" t="s">
        <v>53</v>
      </c>
      <c r="D52" s="32" t="s">
        <v>1293</v>
      </c>
      <c r="E52" s="33" t="s">
        <v>53</v>
      </c>
      <c r="F52" s="17">
        <v>1050</v>
      </c>
      <c r="G52" s="18">
        <v>1.9E-3</v>
      </c>
    </row>
    <row r="53" spans="1:7" ht="12.95" customHeight="1">
      <c r="A53" s="14" t="s">
        <v>1184</v>
      </c>
      <c r="B53" s="15" t="s">
        <v>3095</v>
      </c>
      <c r="C53" s="12" t="s">
        <v>53</v>
      </c>
      <c r="D53" s="32" t="s">
        <v>1032</v>
      </c>
      <c r="E53" s="33" t="s">
        <v>53</v>
      </c>
      <c r="F53" s="17">
        <v>1050</v>
      </c>
      <c r="G53" s="18">
        <v>1.9E-3</v>
      </c>
    </row>
    <row r="54" spans="1:7" ht="12.95" customHeight="1">
      <c r="A54" s="1"/>
      <c r="B54" s="11" t="s">
        <v>103</v>
      </c>
      <c r="C54" s="12" t="s">
        <v>53</v>
      </c>
      <c r="D54" s="12" t="s">
        <v>53</v>
      </c>
      <c r="E54" s="12" t="s">
        <v>53</v>
      </c>
      <c r="F54" s="19">
        <v>2100</v>
      </c>
      <c r="G54" s="20">
        <v>3.8E-3</v>
      </c>
    </row>
    <row r="55" spans="1:7" ht="12.95" customHeight="1">
      <c r="A55" s="1"/>
      <c r="B55" s="21" t="s">
        <v>108</v>
      </c>
      <c r="C55" s="22" t="s">
        <v>53</v>
      </c>
      <c r="D55" s="2" t="s">
        <v>53</v>
      </c>
      <c r="E55" s="22" t="s">
        <v>53</v>
      </c>
      <c r="F55" s="19">
        <v>2100</v>
      </c>
      <c r="G55" s="20">
        <v>3.8E-3</v>
      </c>
    </row>
    <row r="56" spans="1:7" ht="12.95" customHeight="1">
      <c r="A56" s="1"/>
      <c r="B56" s="11" t="s">
        <v>109</v>
      </c>
      <c r="C56" s="12" t="s">
        <v>53</v>
      </c>
      <c r="D56" s="12" t="s">
        <v>53</v>
      </c>
      <c r="E56" s="12" t="s">
        <v>53</v>
      </c>
      <c r="F56" s="1"/>
      <c r="G56" s="13" t="s">
        <v>53</v>
      </c>
    </row>
    <row r="57" spans="1:7" ht="12.95" customHeight="1">
      <c r="A57" s="14" t="s">
        <v>110</v>
      </c>
      <c r="B57" s="15" t="s">
        <v>111</v>
      </c>
      <c r="C57" s="12" t="s">
        <v>53</v>
      </c>
      <c r="D57" s="12" t="s">
        <v>53</v>
      </c>
      <c r="E57" s="16"/>
      <c r="F57" s="17">
        <v>101234.6</v>
      </c>
      <c r="G57" s="18">
        <v>0.18740000000000001</v>
      </c>
    </row>
    <row r="58" spans="1:7" ht="12.95" customHeight="1">
      <c r="A58" s="1"/>
      <c r="B58" s="11" t="s">
        <v>103</v>
      </c>
      <c r="C58" s="12" t="s">
        <v>53</v>
      </c>
      <c r="D58" s="12" t="s">
        <v>53</v>
      </c>
      <c r="E58" s="12" t="s">
        <v>53</v>
      </c>
      <c r="F58" s="19">
        <v>101234.6</v>
      </c>
      <c r="G58" s="20">
        <v>0.18740000000000001</v>
      </c>
    </row>
    <row r="59" spans="1:7" ht="12.95" customHeight="1">
      <c r="A59" s="1"/>
      <c r="B59" s="21" t="s">
        <v>108</v>
      </c>
      <c r="C59" s="22" t="s">
        <v>53</v>
      </c>
      <c r="D59" s="2" t="s">
        <v>53</v>
      </c>
      <c r="E59" s="22" t="s">
        <v>53</v>
      </c>
      <c r="F59" s="19">
        <v>101234.6</v>
      </c>
      <c r="G59" s="20">
        <v>0.18740000000000001</v>
      </c>
    </row>
    <row r="60" spans="1:7" ht="12.95" customHeight="1">
      <c r="A60" s="1"/>
      <c r="B60" s="21" t="s">
        <v>112</v>
      </c>
      <c r="C60" s="12" t="s">
        <v>53</v>
      </c>
      <c r="D60" s="2" t="s">
        <v>53</v>
      </c>
      <c r="E60" s="12" t="s">
        <v>53</v>
      </c>
      <c r="F60" s="23">
        <v>-17059.68</v>
      </c>
      <c r="G60" s="20">
        <v>-3.1099999999999999E-2</v>
      </c>
    </row>
    <row r="61" spans="1:7" ht="12.95" customHeight="1">
      <c r="A61" s="1"/>
      <c r="B61" s="24" t="s">
        <v>113</v>
      </c>
      <c r="C61" s="25" t="s">
        <v>53</v>
      </c>
      <c r="D61" s="25" t="s">
        <v>53</v>
      </c>
      <c r="E61" s="25" t="s">
        <v>53</v>
      </c>
      <c r="F61" s="26">
        <v>540147.31000000006</v>
      </c>
      <c r="G61" s="27">
        <v>1</v>
      </c>
    </row>
    <row r="62" spans="1:7" ht="12.95" customHeight="1">
      <c r="A62" s="1"/>
      <c r="B62" s="5" t="s">
        <v>53</v>
      </c>
      <c r="C62" s="1"/>
      <c r="D62" s="1"/>
      <c r="E62" s="1"/>
      <c r="F62" s="1"/>
      <c r="G62" s="1"/>
    </row>
    <row r="63" spans="1:7" ht="12.95" customHeight="1">
      <c r="A63" s="1"/>
      <c r="B63" s="3" t="s">
        <v>114</v>
      </c>
      <c r="C63" s="1"/>
      <c r="D63" s="1"/>
      <c r="E63" s="1"/>
      <c r="F63" s="1"/>
      <c r="G63" s="1"/>
    </row>
    <row r="64" spans="1:7" ht="12.95" customHeight="1">
      <c r="A64" s="1"/>
      <c r="B64" s="3" t="s">
        <v>115</v>
      </c>
      <c r="C64" s="1"/>
      <c r="D64" s="1"/>
      <c r="E64" s="1"/>
      <c r="F64" s="1"/>
      <c r="G64" s="1"/>
    </row>
    <row r="65" spans="1:7" ht="12.95" customHeight="1">
      <c r="A65" s="1"/>
      <c r="B65" s="3" t="s">
        <v>53</v>
      </c>
      <c r="C65" s="1"/>
      <c r="D65" s="1"/>
      <c r="E65" s="1"/>
      <c r="F65" s="1"/>
      <c r="G65" s="1"/>
    </row>
    <row r="66" spans="1:7" ht="12.95" customHeight="1">
      <c r="A66" s="1"/>
      <c r="B66" s="3" t="s">
        <v>53</v>
      </c>
      <c r="C66" s="1"/>
      <c r="D66" s="1"/>
      <c r="E66" s="1"/>
      <c r="F66" s="1"/>
      <c r="G66" s="1"/>
    </row>
    <row r="67" spans="1:7" ht="12.95" customHeight="1">
      <c r="A67" s="1"/>
      <c r="B67" s="5"/>
      <c r="C67" s="1"/>
      <c r="D67" s="1"/>
      <c r="E67" s="1"/>
      <c r="F67" s="1"/>
      <c r="G67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37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2364</v>
      </c>
      <c r="B7" s="15" t="s">
        <v>2365</v>
      </c>
      <c r="C7" s="12" t="s">
        <v>2366</v>
      </c>
      <c r="D7" s="12" t="s">
        <v>133</v>
      </c>
      <c r="E7" s="16">
        <v>2816000</v>
      </c>
      <c r="F7" s="17">
        <v>2832.78</v>
      </c>
      <c r="G7" s="18">
        <v>7.4700000000000003E-2</v>
      </c>
    </row>
    <row r="8" spans="1:7" ht="12.95" customHeight="1">
      <c r="A8" s="1"/>
      <c r="B8" s="11" t="s">
        <v>103</v>
      </c>
      <c r="C8" s="12" t="s">
        <v>53</v>
      </c>
      <c r="D8" s="12" t="s">
        <v>53</v>
      </c>
      <c r="E8" s="12" t="s">
        <v>53</v>
      </c>
      <c r="F8" s="19">
        <v>2832.78</v>
      </c>
      <c r="G8" s="20">
        <v>7.4700000000000003E-2</v>
      </c>
    </row>
    <row r="9" spans="1:7" ht="12.95" customHeight="1">
      <c r="A9" s="1"/>
      <c r="B9" s="21" t="s">
        <v>104</v>
      </c>
      <c r="C9" s="2" t="s">
        <v>53</v>
      </c>
      <c r="D9" s="2" t="s">
        <v>53</v>
      </c>
      <c r="E9" s="2" t="s">
        <v>53</v>
      </c>
      <c r="F9" s="28" t="s">
        <v>137</v>
      </c>
      <c r="G9" s="29" t="s">
        <v>137</v>
      </c>
    </row>
    <row r="10" spans="1:7" ht="12.95" customHeight="1">
      <c r="A10" s="1"/>
      <c r="B10" s="21" t="s">
        <v>103</v>
      </c>
      <c r="C10" s="2" t="s">
        <v>53</v>
      </c>
      <c r="D10" s="2" t="s">
        <v>53</v>
      </c>
      <c r="E10" s="2" t="s">
        <v>53</v>
      </c>
      <c r="F10" s="28" t="s">
        <v>137</v>
      </c>
      <c r="G10" s="29" t="s">
        <v>137</v>
      </c>
    </row>
    <row r="11" spans="1:7" ht="12.95" customHeight="1">
      <c r="A11" s="1"/>
      <c r="B11" s="21" t="s">
        <v>108</v>
      </c>
      <c r="C11" s="22" t="s">
        <v>53</v>
      </c>
      <c r="D11" s="2" t="s">
        <v>53</v>
      </c>
      <c r="E11" s="22" t="s">
        <v>53</v>
      </c>
      <c r="F11" s="19">
        <v>2832.78</v>
      </c>
      <c r="G11" s="20">
        <v>7.4700000000000003E-2</v>
      </c>
    </row>
    <row r="12" spans="1:7" ht="12.95" customHeight="1">
      <c r="A12" s="1"/>
      <c r="B12" s="11" t="s">
        <v>462</v>
      </c>
      <c r="C12" s="12" t="s">
        <v>53</v>
      </c>
      <c r="D12" s="12" t="s">
        <v>53</v>
      </c>
      <c r="E12" s="12" t="s">
        <v>53</v>
      </c>
      <c r="F12" s="1"/>
      <c r="G12" s="13" t="s">
        <v>53</v>
      </c>
    </row>
    <row r="13" spans="1:7" ht="12.95" customHeight="1">
      <c r="A13" s="1"/>
      <c r="B13" s="11" t="s">
        <v>463</v>
      </c>
      <c r="C13" s="12" t="s">
        <v>53</v>
      </c>
      <c r="D13" s="12" t="s">
        <v>53</v>
      </c>
      <c r="E13" s="12" t="s">
        <v>53</v>
      </c>
      <c r="F13" s="1"/>
      <c r="G13" s="13" t="s">
        <v>53</v>
      </c>
    </row>
    <row r="14" spans="1:7" ht="12.95" customHeight="1">
      <c r="A14" s="14" t="s">
        <v>464</v>
      </c>
      <c r="B14" s="15" t="s">
        <v>465</v>
      </c>
      <c r="C14" s="12" t="s">
        <v>466</v>
      </c>
      <c r="D14" s="12" t="s">
        <v>467</v>
      </c>
      <c r="E14" s="16">
        <v>2500</v>
      </c>
      <c r="F14" s="17">
        <v>2470.52</v>
      </c>
      <c r="G14" s="18">
        <v>6.5199999999999994E-2</v>
      </c>
    </row>
    <row r="15" spans="1:7" ht="12.95" customHeight="1">
      <c r="A15" s="14" t="s">
        <v>2367</v>
      </c>
      <c r="B15" s="15" t="s">
        <v>2368</v>
      </c>
      <c r="C15" s="12" t="s">
        <v>2369</v>
      </c>
      <c r="D15" s="12" t="s">
        <v>471</v>
      </c>
      <c r="E15" s="16">
        <v>2500</v>
      </c>
      <c r="F15" s="17">
        <v>2465.14</v>
      </c>
      <c r="G15" s="18">
        <v>6.5000000000000002E-2</v>
      </c>
    </row>
    <row r="16" spans="1:7" ht="12.95" customHeight="1">
      <c r="A16" s="14" t="s">
        <v>2025</v>
      </c>
      <c r="B16" s="15" t="s">
        <v>2026</v>
      </c>
      <c r="C16" s="12" t="s">
        <v>2027</v>
      </c>
      <c r="D16" s="12" t="s">
        <v>467</v>
      </c>
      <c r="E16" s="16">
        <v>2200</v>
      </c>
      <c r="F16" s="17">
        <v>2180.2600000000002</v>
      </c>
      <c r="G16" s="18">
        <v>5.7500000000000002E-2</v>
      </c>
    </row>
    <row r="17" spans="1:7" ht="12.95" customHeight="1">
      <c r="A17" s="14" t="s">
        <v>2370</v>
      </c>
      <c r="B17" s="15" t="s">
        <v>2371</v>
      </c>
      <c r="C17" s="12" t="s">
        <v>2372</v>
      </c>
      <c r="D17" s="12" t="s">
        <v>1988</v>
      </c>
      <c r="E17" s="16">
        <v>1700</v>
      </c>
      <c r="F17" s="17">
        <v>1665.2</v>
      </c>
      <c r="G17" s="18">
        <v>4.3900000000000002E-2</v>
      </c>
    </row>
    <row r="18" spans="1:7" ht="12.95" customHeight="1">
      <c r="A18" s="1"/>
      <c r="B18" s="11" t="s">
        <v>103</v>
      </c>
      <c r="C18" s="12" t="s">
        <v>53</v>
      </c>
      <c r="D18" s="12" t="s">
        <v>53</v>
      </c>
      <c r="E18" s="12" t="s">
        <v>53</v>
      </c>
      <c r="F18" s="19">
        <v>8781.1200000000008</v>
      </c>
      <c r="G18" s="20">
        <v>0.2316</v>
      </c>
    </row>
    <row r="19" spans="1:7" ht="12.95" customHeight="1">
      <c r="A19" s="1"/>
      <c r="B19" s="11" t="s">
        <v>479</v>
      </c>
      <c r="C19" s="12" t="s">
        <v>53</v>
      </c>
      <c r="D19" s="12" t="s">
        <v>53</v>
      </c>
      <c r="E19" s="12" t="s">
        <v>53</v>
      </c>
      <c r="F19" s="1"/>
      <c r="G19" s="13" t="s">
        <v>53</v>
      </c>
    </row>
    <row r="20" spans="1:7" ht="12.95" customHeight="1">
      <c r="A20" s="14" t="s">
        <v>2373</v>
      </c>
      <c r="B20" s="15" t="s">
        <v>2374</v>
      </c>
      <c r="C20" s="12" t="s">
        <v>2375</v>
      </c>
      <c r="D20" s="12" t="s">
        <v>467</v>
      </c>
      <c r="E20" s="16">
        <v>700</v>
      </c>
      <c r="F20" s="17">
        <v>3455.69</v>
      </c>
      <c r="G20" s="18">
        <v>9.1200000000000003E-2</v>
      </c>
    </row>
    <row r="21" spans="1:7" ht="12.95" customHeight="1">
      <c r="A21" s="14" t="s">
        <v>2376</v>
      </c>
      <c r="B21" s="15" t="s">
        <v>2377</v>
      </c>
      <c r="C21" s="12" t="s">
        <v>2378</v>
      </c>
      <c r="D21" s="12" t="s">
        <v>467</v>
      </c>
      <c r="E21" s="16">
        <v>500</v>
      </c>
      <c r="F21" s="17">
        <v>2478.08</v>
      </c>
      <c r="G21" s="18">
        <v>6.54E-2</v>
      </c>
    </row>
    <row r="22" spans="1:7" ht="12.95" customHeight="1">
      <c r="A22" s="14" t="s">
        <v>2067</v>
      </c>
      <c r="B22" s="15" t="s">
        <v>2068</v>
      </c>
      <c r="C22" s="12" t="s">
        <v>2069</v>
      </c>
      <c r="D22" s="12" t="s">
        <v>467</v>
      </c>
      <c r="E22" s="16">
        <v>500</v>
      </c>
      <c r="F22" s="17">
        <v>2477.39</v>
      </c>
      <c r="G22" s="18">
        <v>6.54E-2</v>
      </c>
    </row>
    <row r="23" spans="1:7" ht="12.95" customHeight="1">
      <c r="A23" s="14" t="s">
        <v>2379</v>
      </c>
      <c r="B23" s="15" t="s">
        <v>2380</v>
      </c>
      <c r="C23" s="12" t="s">
        <v>2381</v>
      </c>
      <c r="D23" s="12" t="s">
        <v>467</v>
      </c>
      <c r="E23" s="16">
        <v>500</v>
      </c>
      <c r="F23" s="17">
        <v>2472.39</v>
      </c>
      <c r="G23" s="18">
        <v>6.5199999999999994E-2</v>
      </c>
    </row>
    <row r="24" spans="1:7" ht="12.95" customHeight="1">
      <c r="A24" s="14" t="s">
        <v>2382</v>
      </c>
      <c r="B24" s="15" t="s">
        <v>2383</v>
      </c>
      <c r="C24" s="12" t="s">
        <v>2384</v>
      </c>
      <c r="D24" s="12" t="s">
        <v>467</v>
      </c>
      <c r="E24" s="16">
        <v>500</v>
      </c>
      <c r="F24" s="17">
        <v>2425.12</v>
      </c>
      <c r="G24" s="18">
        <v>6.4000000000000001E-2</v>
      </c>
    </row>
    <row r="25" spans="1:7" ht="12.95" customHeight="1">
      <c r="A25" s="14" t="s">
        <v>2385</v>
      </c>
      <c r="B25" s="15" t="s">
        <v>2386</v>
      </c>
      <c r="C25" s="12" t="s">
        <v>2387</v>
      </c>
      <c r="D25" s="12" t="s">
        <v>467</v>
      </c>
      <c r="E25" s="16">
        <v>500</v>
      </c>
      <c r="F25" s="17">
        <v>2415.75</v>
      </c>
      <c r="G25" s="18">
        <v>6.3700000000000007E-2</v>
      </c>
    </row>
    <row r="26" spans="1:7" ht="12.95" customHeight="1">
      <c r="A26" s="14" t="s">
        <v>2388</v>
      </c>
      <c r="B26" s="15" t="s">
        <v>2389</v>
      </c>
      <c r="C26" s="12" t="s">
        <v>2390</v>
      </c>
      <c r="D26" s="12" t="s">
        <v>467</v>
      </c>
      <c r="E26" s="16">
        <v>500</v>
      </c>
      <c r="F26" s="17">
        <v>2406.64</v>
      </c>
      <c r="G26" s="18">
        <v>6.3500000000000001E-2</v>
      </c>
    </row>
    <row r="27" spans="1:7" ht="12.95" customHeight="1">
      <c r="A27" s="14" t="s">
        <v>2391</v>
      </c>
      <c r="B27" s="15" t="s">
        <v>2392</v>
      </c>
      <c r="C27" s="12" t="s">
        <v>2393</v>
      </c>
      <c r="D27" s="12" t="s">
        <v>467</v>
      </c>
      <c r="E27" s="16">
        <v>400</v>
      </c>
      <c r="F27" s="17">
        <v>1985.17</v>
      </c>
      <c r="G27" s="18">
        <v>5.2400000000000002E-2</v>
      </c>
    </row>
    <row r="28" spans="1:7" ht="12.95" customHeight="1">
      <c r="A28" s="14" t="s">
        <v>2394</v>
      </c>
      <c r="B28" s="15" t="s">
        <v>2395</v>
      </c>
      <c r="C28" s="12" t="s">
        <v>2396</v>
      </c>
      <c r="D28" s="12" t="s">
        <v>467</v>
      </c>
      <c r="E28" s="16">
        <v>400</v>
      </c>
      <c r="F28" s="17">
        <v>1957.19</v>
      </c>
      <c r="G28" s="18">
        <v>5.16E-2</v>
      </c>
    </row>
    <row r="29" spans="1:7" ht="12.95" customHeight="1">
      <c r="A29" s="14" t="s">
        <v>2397</v>
      </c>
      <c r="B29" s="15" t="s">
        <v>2398</v>
      </c>
      <c r="C29" s="12" t="s">
        <v>2399</v>
      </c>
      <c r="D29" s="12" t="s">
        <v>467</v>
      </c>
      <c r="E29" s="16">
        <v>100</v>
      </c>
      <c r="F29" s="17">
        <v>488.23</v>
      </c>
      <c r="G29" s="18">
        <v>1.29E-2</v>
      </c>
    </row>
    <row r="30" spans="1:7" ht="12.95" customHeight="1">
      <c r="A30" s="14" t="s">
        <v>2400</v>
      </c>
      <c r="B30" s="15" t="s">
        <v>2401</v>
      </c>
      <c r="C30" s="12" t="s">
        <v>2402</v>
      </c>
      <c r="D30" s="12" t="s">
        <v>467</v>
      </c>
      <c r="E30" s="16">
        <v>100</v>
      </c>
      <c r="F30" s="17">
        <v>481.88</v>
      </c>
      <c r="G30" s="18">
        <v>1.2699999999999999E-2</v>
      </c>
    </row>
    <row r="31" spans="1:7" ht="12.95" customHeight="1">
      <c r="A31" s="1"/>
      <c r="B31" s="11" t="s">
        <v>103</v>
      </c>
      <c r="C31" s="12" t="s">
        <v>53</v>
      </c>
      <c r="D31" s="12" t="s">
        <v>53</v>
      </c>
      <c r="E31" s="12" t="s">
        <v>53</v>
      </c>
      <c r="F31" s="19">
        <v>23043.53</v>
      </c>
      <c r="G31" s="20">
        <v>0.60799999999999998</v>
      </c>
    </row>
    <row r="32" spans="1:7" ht="12.95" customHeight="1">
      <c r="A32" s="1"/>
      <c r="B32" s="11" t="s">
        <v>1000</v>
      </c>
      <c r="C32" s="12" t="s">
        <v>53</v>
      </c>
      <c r="D32" s="12" t="s">
        <v>53</v>
      </c>
      <c r="E32" s="12" t="s">
        <v>53</v>
      </c>
      <c r="F32" s="1"/>
      <c r="G32" s="13" t="s">
        <v>53</v>
      </c>
    </row>
    <row r="33" spans="1:7" ht="12.95" customHeight="1">
      <c r="A33" s="14" t="s">
        <v>2307</v>
      </c>
      <c r="B33" s="15" t="s">
        <v>2308</v>
      </c>
      <c r="C33" s="12" t="s">
        <v>2309</v>
      </c>
      <c r="D33" s="12" t="s">
        <v>133</v>
      </c>
      <c r="E33" s="16">
        <v>2500000</v>
      </c>
      <c r="F33" s="17">
        <v>2478.3200000000002</v>
      </c>
      <c r="G33" s="18">
        <v>6.54E-2</v>
      </c>
    </row>
    <row r="34" spans="1:7" ht="12.95" customHeight="1">
      <c r="A34" s="1"/>
      <c r="B34" s="11" t="s">
        <v>103</v>
      </c>
      <c r="C34" s="12" t="s">
        <v>53</v>
      </c>
      <c r="D34" s="12" t="s">
        <v>53</v>
      </c>
      <c r="E34" s="12" t="s">
        <v>53</v>
      </c>
      <c r="F34" s="19">
        <v>2478.3200000000002</v>
      </c>
      <c r="G34" s="20">
        <v>6.54E-2</v>
      </c>
    </row>
    <row r="35" spans="1:7" ht="12.95" customHeight="1">
      <c r="A35" s="1"/>
      <c r="B35" s="21" t="s">
        <v>108</v>
      </c>
      <c r="C35" s="22" t="s">
        <v>53</v>
      </c>
      <c r="D35" s="2" t="s">
        <v>53</v>
      </c>
      <c r="E35" s="22" t="s">
        <v>53</v>
      </c>
      <c r="F35" s="19">
        <v>34302.97</v>
      </c>
      <c r="G35" s="20">
        <v>0.90500000000000003</v>
      </c>
    </row>
    <row r="36" spans="1:7" ht="12.95" customHeight="1">
      <c r="A36" s="1"/>
      <c r="B36" s="11" t="s">
        <v>109</v>
      </c>
      <c r="C36" s="12" t="s">
        <v>53</v>
      </c>
      <c r="D36" s="12" t="s">
        <v>53</v>
      </c>
      <c r="E36" s="12" t="s">
        <v>53</v>
      </c>
      <c r="F36" s="1"/>
      <c r="G36" s="13" t="s">
        <v>53</v>
      </c>
    </row>
    <row r="37" spans="1:7" ht="12.95" customHeight="1">
      <c r="A37" s="14" t="s">
        <v>110</v>
      </c>
      <c r="B37" s="15" t="s">
        <v>111</v>
      </c>
      <c r="C37" s="12" t="s">
        <v>53</v>
      </c>
      <c r="D37" s="12" t="s">
        <v>53</v>
      </c>
      <c r="E37" s="16"/>
      <c r="F37" s="17">
        <v>1427.36</v>
      </c>
      <c r="G37" s="18">
        <v>3.7699999999999997E-2</v>
      </c>
    </row>
    <row r="38" spans="1:7" ht="12.95" customHeight="1">
      <c r="A38" s="1"/>
      <c r="B38" s="11" t="s">
        <v>103</v>
      </c>
      <c r="C38" s="12" t="s">
        <v>53</v>
      </c>
      <c r="D38" s="12" t="s">
        <v>53</v>
      </c>
      <c r="E38" s="12" t="s">
        <v>53</v>
      </c>
      <c r="F38" s="19">
        <v>1427.36</v>
      </c>
      <c r="G38" s="20">
        <v>3.7699999999999997E-2</v>
      </c>
    </row>
    <row r="39" spans="1:7" ht="12.95" customHeight="1">
      <c r="A39" s="1"/>
      <c r="B39" s="21" t="s">
        <v>108</v>
      </c>
      <c r="C39" s="22" t="s">
        <v>53</v>
      </c>
      <c r="D39" s="2" t="s">
        <v>53</v>
      </c>
      <c r="E39" s="22" t="s">
        <v>53</v>
      </c>
      <c r="F39" s="19">
        <v>1427.36</v>
      </c>
      <c r="G39" s="20">
        <v>3.7699999999999997E-2</v>
      </c>
    </row>
    <row r="40" spans="1:7" ht="12.95" customHeight="1">
      <c r="A40" s="1"/>
      <c r="B40" s="21" t="s">
        <v>112</v>
      </c>
      <c r="C40" s="12" t="s">
        <v>53</v>
      </c>
      <c r="D40" s="2" t="s">
        <v>53</v>
      </c>
      <c r="E40" s="12" t="s">
        <v>53</v>
      </c>
      <c r="F40" s="23">
        <v>-656.22</v>
      </c>
      <c r="G40" s="20">
        <v>-1.7399999999999999E-2</v>
      </c>
    </row>
    <row r="41" spans="1:7" ht="12.95" customHeight="1">
      <c r="A41" s="1"/>
      <c r="B41" s="24" t="s">
        <v>113</v>
      </c>
      <c r="C41" s="25" t="s">
        <v>53</v>
      </c>
      <c r="D41" s="25" t="s">
        <v>53</v>
      </c>
      <c r="E41" s="25" t="s">
        <v>53</v>
      </c>
      <c r="F41" s="26">
        <v>37906.89</v>
      </c>
      <c r="G41" s="27">
        <v>1</v>
      </c>
    </row>
    <row r="42" spans="1:7" ht="12.95" customHeight="1">
      <c r="A42" s="1"/>
      <c r="B42" s="5" t="s">
        <v>53</v>
      </c>
      <c r="C42" s="1"/>
      <c r="D42" s="1"/>
      <c r="E42" s="1"/>
      <c r="F42" s="1"/>
      <c r="G42" s="1"/>
    </row>
    <row r="43" spans="1:7" ht="12.95" customHeight="1">
      <c r="A43" s="1"/>
      <c r="B43" s="3" t="s">
        <v>692</v>
      </c>
      <c r="C43" s="1"/>
      <c r="D43" s="1"/>
      <c r="E43" s="1"/>
      <c r="F43" s="1"/>
      <c r="G43" s="1"/>
    </row>
    <row r="44" spans="1:7" ht="12.95" customHeight="1">
      <c r="A44" s="1"/>
      <c r="B44" s="3" t="s">
        <v>115</v>
      </c>
      <c r="C44" s="1"/>
      <c r="D44" s="1"/>
      <c r="E44" s="1"/>
      <c r="F44" s="1"/>
      <c r="G44" s="1"/>
    </row>
    <row r="45" spans="1:7" ht="12.95" customHeight="1">
      <c r="A45" s="1"/>
      <c r="B45" s="3" t="s">
        <v>116</v>
      </c>
      <c r="C45" s="1"/>
      <c r="D45" s="1"/>
      <c r="E45" s="1"/>
      <c r="F45" s="1"/>
      <c r="G45" s="1"/>
    </row>
    <row r="46" spans="1:7" ht="12.95" customHeight="1">
      <c r="A46" s="1"/>
      <c r="B46" s="3" t="s">
        <v>53</v>
      </c>
      <c r="C46" s="1"/>
      <c r="D46" s="1"/>
      <c r="E46" s="1"/>
      <c r="F46" s="1"/>
      <c r="G46" s="1"/>
    </row>
    <row r="47" spans="1:7" ht="12.95" customHeight="1">
      <c r="A47" s="1"/>
      <c r="B47" s="3" t="s">
        <v>53</v>
      </c>
      <c r="C47" s="1"/>
      <c r="D47" s="1"/>
      <c r="E47" s="1"/>
      <c r="F47" s="1"/>
      <c r="G47" s="1"/>
    </row>
    <row r="48" spans="1:7" ht="12.95" customHeight="1">
      <c r="A48" s="1"/>
      <c r="B48" s="5"/>
      <c r="C48" s="1"/>
      <c r="D48" s="1"/>
      <c r="E48" s="1"/>
      <c r="F48" s="1"/>
      <c r="G48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2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99</v>
      </c>
      <c r="B7" s="15" t="s">
        <v>100</v>
      </c>
      <c r="C7" s="12" t="s">
        <v>101</v>
      </c>
      <c r="D7" s="12" t="s">
        <v>102</v>
      </c>
      <c r="E7" s="16">
        <v>340</v>
      </c>
      <c r="F7" s="17">
        <v>353.5</v>
      </c>
      <c r="G7" s="18">
        <v>0.1019</v>
      </c>
    </row>
    <row r="8" spans="1:7" ht="12.95" customHeight="1">
      <c r="A8" s="14" t="s">
        <v>63</v>
      </c>
      <c r="B8" s="15" t="s">
        <v>64</v>
      </c>
      <c r="C8" s="12" t="s">
        <v>65</v>
      </c>
      <c r="D8" s="12" t="s">
        <v>66</v>
      </c>
      <c r="E8" s="16">
        <v>30</v>
      </c>
      <c r="F8" s="17">
        <v>342.28</v>
      </c>
      <c r="G8" s="18">
        <v>9.8699999999999996E-2</v>
      </c>
    </row>
    <row r="9" spans="1:7" ht="12.95" customHeight="1">
      <c r="A9" s="14" t="s">
        <v>67</v>
      </c>
      <c r="B9" s="15" t="s">
        <v>68</v>
      </c>
      <c r="C9" s="12" t="s">
        <v>69</v>
      </c>
      <c r="D9" s="12" t="s">
        <v>66</v>
      </c>
      <c r="E9" s="16">
        <v>30</v>
      </c>
      <c r="F9" s="17">
        <v>341.11</v>
      </c>
      <c r="G9" s="18">
        <v>9.8299999999999998E-2</v>
      </c>
    </row>
    <row r="10" spans="1:7" ht="12.95" customHeight="1">
      <c r="A10" s="14" t="s">
        <v>70</v>
      </c>
      <c r="B10" s="15" t="s">
        <v>71</v>
      </c>
      <c r="C10" s="12" t="s">
        <v>72</v>
      </c>
      <c r="D10" s="12" t="s">
        <v>66</v>
      </c>
      <c r="E10" s="16">
        <v>29</v>
      </c>
      <c r="F10" s="17">
        <v>335.68</v>
      </c>
      <c r="G10" s="18">
        <v>9.6799999999999997E-2</v>
      </c>
    </row>
    <row r="11" spans="1:7" ht="12.95" customHeight="1">
      <c r="A11" s="14" t="s">
        <v>89</v>
      </c>
      <c r="B11" s="15" t="s">
        <v>90</v>
      </c>
      <c r="C11" s="12" t="s">
        <v>91</v>
      </c>
      <c r="D11" s="12" t="s">
        <v>92</v>
      </c>
      <c r="E11" s="16">
        <v>30</v>
      </c>
      <c r="F11" s="17">
        <v>319.60000000000002</v>
      </c>
      <c r="G11" s="18">
        <v>9.2100000000000001E-2</v>
      </c>
    </row>
    <row r="12" spans="1:7" ht="12.95" customHeight="1">
      <c r="A12" s="14" t="s">
        <v>130</v>
      </c>
      <c r="B12" s="15" t="s">
        <v>131</v>
      </c>
      <c r="C12" s="12" t="s">
        <v>132</v>
      </c>
      <c r="D12" s="12" t="s">
        <v>133</v>
      </c>
      <c r="E12" s="16">
        <v>295000</v>
      </c>
      <c r="F12" s="17">
        <v>309.11</v>
      </c>
      <c r="G12" s="18">
        <v>8.9099999999999999E-2</v>
      </c>
    </row>
    <row r="13" spans="1:7" ht="12.95" customHeight="1">
      <c r="A13" s="14" t="s">
        <v>123</v>
      </c>
      <c r="B13" s="15" t="s">
        <v>124</v>
      </c>
      <c r="C13" s="12" t="s">
        <v>125</v>
      </c>
      <c r="D13" s="12" t="s">
        <v>66</v>
      </c>
      <c r="E13" s="16">
        <v>30</v>
      </c>
      <c r="F13" s="17">
        <v>302.3</v>
      </c>
      <c r="G13" s="18">
        <v>8.7099999999999997E-2</v>
      </c>
    </row>
    <row r="14" spans="1:7" ht="12.95" customHeight="1">
      <c r="A14" s="14" t="s">
        <v>80</v>
      </c>
      <c r="B14" s="15" t="s">
        <v>81</v>
      </c>
      <c r="C14" s="12" t="s">
        <v>82</v>
      </c>
      <c r="D14" s="12" t="s">
        <v>66</v>
      </c>
      <c r="E14" s="16">
        <v>30</v>
      </c>
      <c r="F14" s="17">
        <v>293.33</v>
      </c>
      <c r="G14" s="18">
        <v>8.4500000000000006E-2</v>
      </c>
    </row>
    <row r="15" spans="1:7" ht="12.95" customHeight="1">
      <c r="A15" s="14" t="s">
        <v>117</v>
      </c>
      <c r="B15" s="15" t="s">
        <v>118</v>
      </c>
      <c r="C15" s="12" t="s">
        <v>119</v>
      </c>
      <c r="D15" s="12" t="s">
        <v>66</v>
      </c>
      <c r="E15" s="16">
        <v>25</v>
      </c>
      <c r="F15" s="17">
        <v>285.3</v>
      </c>
      <c r="G15" s="18">
        <v>8.2199999999999995E-2</v>
      </c>
    </row>
    <row r="16" spans="1:7" ht="12.95" customHeight="1">
      <c r="A16" s="14" t="s">
        <v>120</v>
      </c>
      <c r="B16" s="15" t="s">
        <v>121</v>
      </c>
      <c r="C16" s="12" t="s">
        <v>122</v>
      </c>
      <c r="D16" s="12" t="s">
        <v>66</v>
      </c>
      <c r="E16" s="16">
        <v>24</v>
      </c>
      <c r="F16" s="17">
        <v>246.84</v>
      </c>
      <c r="G16" s="18">
        <v>7.1099999999999997E-2</v>
      </c>
    </row>
    <row r="17" spans="1:7" ht="12.95" customHeight="1">
      <c r="A17" s="14" t="s">
        <v>138</v>
      </c>
      <c r="B17" s="15" t="s">
        <v>139</v>
      </c>
      <c r="C17" s="12" t="s">
        <v>140</v>
      </c>
      <c r="D17" s="12" t="s">
        <v>66</v>
      </c>
      <c r="E17" s="16">
        <v>10</v>
      </c>
      <c r="F17" s="17">
        <v>101.48</v>
      </c>
      <c r="G17" s="18">
        <v>2.93E-2</v>
      </c>
    </row>
    <row r="18" spans="1:7" ht="12.95" customHeight="1">
      <c r="A18" s="14" t="s">
        <v>141</v>
      </c>
      <c r="B18" s="15" t="s">
        <v>142</v>
      </c>
      <c r="C18" s="12" t="s">
        <v>143</v>
      </c>
      <c r="D18" s="12" t="s">
        <v>66</v>
      </c>
      <c r="E18" s="16">
        <v>10</v>
      </c>
      <c r="F18" s="17">
        <v>84.63</v>
      </c>
      <c r="G18" s="18">
        <v>2.4400000000000002E-2</v>
      </c>
    </row>
    <row r="19" spans="1:7" ht="12.95" customHeight="1">
      <c r="A19" s="14" t="s">
        <v>144</v>
      </c>
      <c r="B19" s="15" t="s">
        <v>145</v>
      </c>
      <c r="C19" s="12" t="s">
        <v>146</v>
      </c>
      <c r="D19" s="12" t="s">
        <v>76</v>
      </c>
      <c r="E19" s="16">
        <v>5</v>
      </c>
      <c r="F19" s="17">
        <v>51.49</v>
      </c>
      <c r="G19" s="18">
        <v>1.4800000000000001E-2</v>
      </c>
    </row>
    <row r="20" spans="1:7" ht="12.95" customHeight="1">
      <c r="A20" s="14" t="s">
        <v>134</v>
      </c>
      <c r="B20" s="15" t="s">
        <v>135</v>
      </c>
      <c r="C20" s="12" t="s">
        <v>136</v>
      </c>
      <c r="D20" s="12" t="s">
        <v>76</v>
      </c>
      <c r="E20" s="16">
        <v>1</v>
      </c>
      <c r="F20" s="17">
        <v>10.29</v>
      </c>
      <c r="G20" s="18">
        <v>3.0000000000000001E-3</v>
      </c>
    </row>
    <row r="21" spans="1:7" ht="12.95" customHeight="1">
      <c r="A21" s="1"/>
      <c r="B21" s="11" t="s">
        <v>103</v>
      </c>
      <c r="C21" s="12" t="s">
        <v>53</v>
      </c>
      <c r="D21" s="12" t="s">
        <v>53</v>
      </c>
      <c r="E21" s="12" t="s">
        <v>53</v>
      </c>
      <c r="F21" s="19">
        <v>3376.94</v>
      </c>
      <c r="G21" s="20">
        <v>0.97330000000000005</v>
      </c>
    </row>
    <row r="22" spans="1:7" ht="12.95" customHeight="1">
      <c r="A22" s="1"/>
      <c r="B22" s="21" t="s">
        <v>104</v>
      </c>
      <c r="C22" s="2" t="s">
        <v>53</v>
      </c>
      <c r="D22" s="2" t="s">
        <v>53</v>
      </c>
      <c r="E22" s="2" t="s">
        <v>53</v>
      </c>
      <c r="F22" s="28" t="s">
        <v>137</v>
      </c>
      <c r="G22" s="29" t="s">
        <v>137</v>
      </c>
    </row>
    <row r="23" spans="1:7" ht="12.95" customHeight="1">
      <c r="A23" s="1"/>
      <c r="B23" s="21" t="s">
        <v>103</v>
      </c>
      <c r="C23" s="2" t="s">
        <v>53</v>
      </c>
      <c r="D23" s="2" t="s">
        <v>53</v>
      </c>
      <c r="E23" s="2" t="s">
        <v>53</v>
      </c>
      <c r="F23" s="28" t="s">
        <v>137</v>
      </c>
      <c r="G23" s="29" t="s">
        <v>137</v>
      </c>
    </row>
    <row r="24" spans="1:7" ht="12.95" customHeight="1">
      <c r="A24" s="1"/>
      <c r="B24" s="21" t="s">
        <v>108</v>
      </c>
      <c r="C24" s="22" t="s">
        <v>53</v>
      </c>
      <c r="D24" s="2" t="s">
        <v>53</v>
      </c>
      <c r="E24" s="22" t="s">
        <v>53</v>
      </c>
      <c r="F24" s="19">
        <v>3376.94</v>
      </c>
      <c r="G24" s="20">
        <v>0.97330000000000005</v>
      </c>
    </row>
    <row r="25" spans="1:7" ht="12.95" customHeight="1">
      <c r="A25" s="1"/>
      <c r="B25" s="11" t="s">
        <v>109</v>
      </c>
      <c r="C25" s="12" t="s">
        <v>53</v>
      </c>
      <c r="D25" s="12" t="s">
        <v>53</v>
      </c>
      <c r="E25" s="12" t="s">
        <v>53</v>
      </c>
      <c r="F25" s="1"/>
      <c r="G25" s="13" t="s">
        <v>53</v>
      </c>
    </row>
    <row r="26" spans="1:7" ht="12.95" customHeight="1">
      <c r="A26" s="14" t="s">
        <v>110</v>
      </c>
      <c r="B26" s="15" t="s">
        <v>111</v>
      </c>
      <c r="C26" s="12" t="s">
        <v>53</v>
      </c>
      <c r="D26" s="12" t="s">
        <v>53</v>
      </c>
      <c r="E26" s="16"/>
      <c r="F26" s="17">
        <v>20.74</v>
      </c>
      <c r="G26" s="18">
        <v>6.0000000000000001E-3</v>
      </c>
    </row>
    <row r="27" spans="1:7" ht="12.95" customHeight="1">
      <c r="A27" s="1"/>
      <c r="B27" s="11" t="s">
        <v>103</v>
      </c>
      <c r="C27" s="12" t="s">
        <v>53</v>
      </c>
      <c r="D27" s="12" t="s">
        <v>53</v>
      </c>
      <c r="E27" s="12" t="s">
        <v>53</v>
      </c>
      <c r="F27" s="19">
        <v>20.74</v>
      </c>
      <c r="G27" s="20">
        <v>6.0000000000000001E-3</v>
      </c>
    </row>
    <row r="28" spans="1:7" ht="12.95" customHeight="1">
      <c r="A28" s="1"/>
      <c r="B28" s="21" t="s">
        <v>108</v>
      </c>
      <c r="C28" s="22" t="s">
        <v>53</v>
      </c>
      <c r="D28" s="2" t="s">
        <v>53</v>
      </c>
      <c r="E28" s="22" t="s">
        <v>53</v>
      </c>
      <c r="F28" s="19">
        <v>20.74</v>
      </c>
      <c r="G28" s="20">
        <v>6.0000000000000001E-3</v>
      </c>
    </row>
    <row r="29" spans="1:7" ht="12.95" customHeight="1">
      <c r="A29" s="1"/>
      <c r="B29" s="21" t="s">
        <v>112</v>
      </c>
      <c r="C29" s="12" t="s">
        <v>53</v>
      </c>
      <c r="D29" s="2" t="s">
        <v>53</v>
      </c>
      <c r="E29" s="12" t="s">
        <v>53</v>
      </c>
      <c r="F29" s="23">
        <v>71.599999999999994</v>
      </c>
      <c r="G29" s="20">
        <v>2.07E-2</v>
      </c>
    </row>
    <row r="30" spans="1:7" ht="12.95" customHeight="1">
      <c r="A30" s="1"/>
      <c r="B30" s="24" t="s">
        <v>113</v>
      </c>
      <c r="C30" s="25" t="s">
        <v>53</v>
      </c>
      <c r="D30" s="25" t="s">
        <v>53</v>
      </c>
      <c r="E30" s="25" t="s">
        <v>53</v>
      </c>
      <c r="F30" s="26">
        <v>3469.28</v>
      </c>
      <c r="G30" s="27">
        <v>1</v>
      </c>
    </row>
    <row r="31" spans="1:7" ht="12.95" customHeight="1">
      <c r="A31" s="1"/>
      <c r="B31" s="5" t="s">
        <v>53</v>
      </c>
      <c r="C31" s="1"/>
      <c r="D31" s="1"/>
      <c r="E31" s="1"/>
      <c r="F31" s="1"/>
      <c r="G31" s="1"/>
    </row>
    <row r="32" spans="1:7" ht="12.95" customHeight="1">
      <c r="A32" s="1"/>
      <c r="B32" s="3" t="s">
        <v>114</v>
      </c>
      <c r="C32" s="1"/>
      <c r="D32" s="1"/>
      <c r="E32" s="1"/>
      <c r="F32" s="1"/>
      <c r="G32" s="1"/>
    </row>
    <row r="33" spans="1:7" ht="12.95" customHeight="1">
      <c r="A33" s="1"/>
      <c r="B33" s="3" t="s">
        <v>115</v>
      </c>
      <c r="C33" s="1"/>
      <c r="D33" s="1"/>
      <c r="E33" s="1"/>
      <c r="F33" s="1"/>
      <c r="G33" s="1"/>
    </row>
    <row r="34" spans="1:7" ht="12.95" customHeight="1">
      <c r="A34" s="1"/>
      <c r="B34" s="3" t="s">
        <v>53</v>
      </c>
      <c r="C34" s="1"/>
      <c r="D34" s="1"/>
      <c r="E34" s="1"/>
      <c r="F34" s="1"/>
      <c r="G34" s="1"/>
    </row>
    <row r="35" spans="1:7" ht="12.95" customHeight="1">
      <c r="A35" s="1"/>
      <c r="B35" s="3" t="s">
        <v>53</v>
      </c>
      <c r="C35" s="1"/>
      <c r="D35" s="1"/>
      <c r="E35" s="1"/>
      <c r="F35" s="1"/>
      <c r="G35" s="1"/>
    </row>
    <row r="36" spans="1:7" ht="12.95" customHeight="1">
      <c r="A36" s="1"/>
      <c r="B36" s="5"/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38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492</v>
      </c>
      <c r="B7" s="15" t="s">
        <v>493</v>
      </c>
      <c r="C7" s="12" t="s">
        <v>494</v>
      </c>
      <c r="D7" s="12" t="s">
        <v>495</v>
      </c>
      <c r="E7" s="16">
        <v>6697</v>
      </c>
      <c r="F7" s="17">
        <v>85.19</v>
      </c>
      <c r="G7" s="18">
        <v>0.10920000000000001</v>
      </c>
    </row>
    <row r="8" spans="1:7" ht="12.95" customHeight="1">
      <c r="A8" s="14" t="s">
        <v>506</v>
      </c>
      <c r="B8" s="15" t="s">
        <v>507</v>
      </c>
      <c r="C8" s="12" t="s">
        <v>508</v>
      </c>
      <c r="D8" s="12" t="s">
        <v>509</v>
      </c>
      <c r="E8" s="16">
        <v>5304</v>
      </c>
      <c r="F8" s="17">
        <v>80.31</v>
      </c>
      <c r="G8" s="18">
        <v>0.10290000000000001</v>
      </c>
    </row>
    <row r="9" spans="1:7" ht="12.95" customHeight="1">
      <c r="A9" s="14" t="s">
        <v>500</v>
      </c>
      <c r="B9" s="15" t="s">
        <v>501</v>
      </c>
      <c r="C9" s="12" t="s">
        <v>502</v>
      </c>
      <c r="D9" s="12" t="s">
        <v>499</v>
      </c>
      <c r="E9" s="16">
        <v>2671</v>
      </c>
      <c r="F9" s="17">
        <v>64.44</v>
      </c>
      <c r="G9" s="18">
        <v>8.2600000000000007E-2</v>
      </c>
    </row>
    <row r="10" spans="1:7" ht="12.95" customHeight="1">
      <c r="A10" s="14" t="s">
        <v>503</v>
      </c>
      <c r="B10" s="15" t="s">
        <v>504</v>
      </c>
      <c r="C10" s="12" t="s">
        <v>505</v>
      </c>
      <c r="D10" s="12" t="s">
        <v>495</v>
      </c>
      <c r="E10" s="16">
        <v>10007</v>
      </c>
      <c r="F10" s="17">
        <v>53.93</v>
      </c>
      <c r="G10" s="18">
        <v>6.9099999999999995E-2</v>
      </c>
    </row>
    <row r="11" spans="1:7" ht="12.95" customHeight="1">
      <c r="A11" s="14" t="s">
        <v>524</v>
      </c>
      <c r="B11" s="15" t="s">
        <v>525</v>
      </c>
      <c r="C11" s="12" t="s">
        <v>526</v>
      </c>
      <c r="D11" s="12" t="s">
        <v>491</v>
      </c>
      <c r="E11" s="16">
        <v>5675</v>
      </c>
      <c r="F11" s="17">
        <v>41.49</v>
      </c>
      <c r="G11" s="18">
        <v>5.3199999999999997E-2</v>
      </c>
    </row>
    <row r="12" spans="1:7" ht="12.95" customHeight="1">
      <c r="A12" s="14" t="s">
        <v>488</v>
      </c>
      <c r="B12" s="15" t="s">
        <v>489</v>
      </c>
      <c r="C12" s="12" t="s">
        <v>490</v>
      </c>
      <c r="D12" s="12" t="s">
        <v>491</v>
      </c>
      <c r="E12" s="16">
        <v>1628</v>
      </c>
      <c r="F12" s="17">
        <v>35.19</v>
      </c>
      <c r="G12" s="18">
        <v>4.5100000000000001E-2</v>
      </c>
    </row>
    <row r="13" spans="1:7" ht="12.95" customHeight="1">
      <c r="A13" s="14" t="s">
        <v>630</v>
      </c>
      <c r="B13" s="15" t="s">
        <v>631</v>
      </c>
      <c r="C13" s="12" t="s">
        <v>632</v>
      </c>
      <c r="D13" s="12" t="s">
        <v>495</v>
      </c>
      <c r="E13" s="16">
        <v>2071</v>
      </c>
      <c r="F13" s="17">
        <v>34.880000000000003</v>
      </c>
      <c r="G13" s="18">
        <v>4.4699999999999997E-2</v>
      </c>
    </row>
    <row r="14" spans="1:7" ht="12.95" customHeight="1">
      <c r="A14" s="14" t="s">
        <v>596</v>
      </c>
      <c r="B14" s="15" t="s">
        <v>597</v>
      </c>
      <c r="C14" s="12" t="s">
        <v>598</v>
      </c>
      <c r="D14" s="12" t="s">
        <v>549</v>
      </c>
      <c r="E14" s="16">
        <v>13325</v>
      </c>
      <c r="F14" s="17">
        <v>31.67</v>
      </c>
      <c r="G14" s="18">
        <v>4.0599999999999997E-2</v>
      </c>
    </row>
    <row r="15" spans="1:7" ht="12.95" customHeight="1">
      <c r="A15" s="14" t="s">
        <v>2403</v>
      </c>
      <c r="B15" s="15" t="s">
        <v>2404</v>
      </c>
      <c r="C15" s="12" t="s">
        <v>2405</v>
      </c>
      <c r="D15" s="12" t="s">
        <v>495</v>
      </c>
      <c r="E15" s="16">
        <v>3451</v>
      </c>
      <c r="F15" s="17">
        <v>26.02</v>
      </c>
      <c r="G15" s="18">
        <v>3.3300000000000003E-2</v>
      </c>
    </row>
    <row r="16" spans="1:7" ht="12.95" customHeight="1">
      <c r="A16" s="14" t="s">
        <v>642</v>
      </c>
      <c r="B16" s="15" t="s">
        <v>643</v>
      </c>
      <c r="C16" s="12" t="s">
        <v>644</v>
      </c>
      <c r="D16" s="12" t="s">
        <v>645</v>
      </c>
      <c r="E16" s="16">
        <v>1913</v>
      </c>
      <c r="F16" s="17">
        <v>24.83</v>
      </c>
      <c r="G16" s="18">
        <v>3.1800000000000002E-2</v>
      </c>
    </row>
    <row r="17" spans="1:7" ht="12.95" customHeight="1">
      <c r="A17" s="14" t="s">
        <v>546</v>
      </c>
      <c r="B17" s="15" t="s">
        <v>547</v>
      </c>
      <c r="C17" s="12" t="s">
        <v>548</v>
      </c>
      <c r="D17" s="12" t="s">
        <v>549</v>
      </c>
      <c r="E17" s="16">
        <v>1107</v>
      </c>
      <c r="F17" s="17">
        <v>21.29</v>
      </c>
      <c r="G17" s="18">
        <v>2.7300000000000001E-2</v>
      </c>
    </row>
    <row r="18" spans="1:7" ht="12.95" customHeight="1">
      <c r="A18" s="14" t="s">
        <v>1037</v>
      </c>
      <c r="B18" s="15" t="s">
        <v>1038</v>
      </c>
      <c r="C18" s="12" t="s">
        <v>1039</v>
      </c>
      <c r="D18" s="12" t="s">
        <v>495</v>
      </c>
      <c r="E18" s="16">
        <v>5946</v>
      </c>
      <c r="F18" s="17">
        <v>19.84</v>
      </c>
      <c r="G18" s="18">
        <v>2.5399999999999999E-2</v>
      </c>
    </row>
    <row r="19" spans="1:7" ht="12.95" customHeight="1">
      <c r="A19" s="14" t="s">
        <v>496</v>
      </c>
      <c r="B19" s="15" t="s">
        <v>497</v>
      </c>
      <c r="C19" s="12" t="s">
        <v>498</v>
      </c>
      <c r="D19" s="12" t="s">
        <v>499</v>
      </c>
      <c r="E19" s="16">
        <v>368</v>
      </c>
      <c r="F19" s="17">
        <v>15.58</v>
      </c>
      <c r="G19" s="18">
        <v>0.02</v>
      </c>
    </row>
    <row r="20" spans="1:7" ht="12.95" customHeight="1">
      <c r="A20" s="14" t="s">
        <v>538</v>
      </c>
      <c r="B20" s="15" t="s">
        <v>539</v>
      </c>
      <c r="C20" s="12" t="s">
        <v>540</v>
      </c>
      <c r="D20" s="12" t="s">
        <v>541</v>
      </c>
      <c r="E20" s="16">
        <v>206</v>
      </c>
      <c r="F20" s="17">
        <v>15.18</v>
      </c>
      <c r="G20" s="18">
        <v>1.95E-2</v>
      </c>
    </row>
    <row r="21" spans="1:7" ht="12.95" customHeight="1">
      <c r="A21" s="14" t="s">
        <v>1338</v>
      </c>
      <c r="B21" s="15" t="s">
        <v>1339</v>
      </c>
      <c r="C21" s="12" t="s">
        <v>1340</v>
      </c>
      <c r="D21" s="12" t="s">
        <v>495</v>
      </c>
      <c r="E21" s="16">
        <v>934</v>
      </c>
      <c r="F21" s="17">
        <v>14.1</v>
      </c>
      <c r="G21" s="18">
        <v>1.8100000000000002E-2</v>
      </c>
    </row>
    <row r="22" spans="1:7" ht="12.95" customHeight="1">
      <c r="A22" s="14" t="s">
        <v>693</v>
      </c>
      <c r="B22" s="15" t="s">
        <v>694</v>
      </c>
      <c r="C22" s="12" t="s">
        <v>695</v>
      </c>
      <c r="D22" s="12" t="s">
        <v>696</v>
      </c>
      <c r="E22" s="16">
        <v>2942</v>
      </c>
      <c r="F22" s="17">
        <v>13.41</v>
      </c>
      <c r="G22" s="18">
        <v>1.72E-2</v>
      </c>
    </row>
    <row r="23" spans="1:7" ht="12.95" customHeight="1">
      <c r="A23" s="14" t="s">
        <v>646</v>
      </c>
      <c r="B23" s="15" t="s">
        <v>647</v>
      </c>
      <c r="C23" s="12" t="s">
        <v>648</v>
      </c>
      <c r="D23" s="12" t="s">
        <v>549</v>
      </c>
      <c r="E23" s="16">
        <v>699</v>
      </c>
      <c r="F23" s="17">
        <v>12.48</v>
      </c>
      <c r="G23" s="18">
        <v>1.6E-2</v>
      </c>
    </row>
    <row r="24" spans="1:7" ht="12.95" customHeight="1">
      <c r="A24" s="14" t="s">
        <v>897</v>
      </c>
      <c r="B24" s="15" t="s">
        <v>898</v>
      </c>
      <c r="C24" s="12" t="s">
        <v>899</v>
      </c>
      <c r="D24" s="12" t="s">
        <v>491</v>
      </c>
      <c r="E24" s="16">
        <v>1682</v>
      </c>
      <c r="F24" s="17">
        <v>9.56</v>
      </c>
      <c r="G24" s="18">
        <v>1.2200000000000001E-2</v>
      </c>
    </row>
    <row r="25" spans="1:7" ht="12.95" customHeight="1">
      <c r="A25" s="14" t="s">
        <v>662</v>
      </c>
      <c r="B25" s="15" t="s">
        <v>663</v>
      </c>
      <c r="C25" s="12" t="s">
        <v>664</v>
      </c>
      <c r="D25" s="12" t="s">
        <v>499</v>
      </c>
      <c r="E25" s="16">
        <v>94</v>
      </c>
      <c r="F25" s="17">
        <v>8.83</v>
      </c>
      <c r="G25" s="18">
        <v>1.1299999999999999E-2</v>
      </c>
    </row>
    <row r="26" spans="1:7" ht="12.95" customHeight="1">
      <c r="A26" s="14" t="s">
        <v>649</v>
      </c>
      <c r="B26" s="15" t="s">
        <v>650</v>
      </c>
      <c r="C26" s="12" t="s">
        <v>651</v>
      </c>
      <c r="D26" s="12" t="s">
        <v>549</v>
      </c>
      <c r="E26" s="16">
        <v>55</v>
      </c>
      <c r="F26" s="17">
        <v>8.1300000000000008</v>
      </c>
      <c r="G26" s="18">
        <v>1.04E-2</v>
      </c>
    </row>
    <row r="27" spans="1:7" ht="12.95" customHeight="1">
      <c r="A27" s="14" t="s">
        <v>2406</v>
      </c>
      <c r="B27" s="15" t="s">
        <v>2407</v>
      </c>
      <c r="C27" s="12" t="s">
        <v>2408</v>
      </c>
      <c r="D27" s="12" t="s">
        <v>893</v>
      </c>
      <c r="E27" s="16">
        <v>6746</v>
      </c>
      <c r="F27" s="17">
        <v>8.0299999999999994</v>
      </c>
      <c r="G27" s="18">
        <v>1.03E-2</v>
      </c>
    </row>
    <row r="28" spans="1:7" ht="12.95" customHeight="1">
      <c r="A28" s="14" t="s">
        <v>590</v>
      </c>
      <c r="B28" s="15" t="s">
        <v>591</v>
      </c>
      <c r="C28" s="12" t="s">
        <v>592</v>
      </c>
      <c r="D28" s="12" t="s">
        <v>541</v>
      </c>
      <c r="E28" s="16">
        <v>1483</v>
      </c>
      <c r="F28" s="17">
        <v>7.88</v>
      </c>
      <c r="G28" s="18">
        <v>1.01E-2</v>
      </c>
    </row>
    <row r="29" spans="1:7" ht="12.95" customHeight="1">
      <c r="A29" s="14" t="s">
        <v>697</v>
      </c>
      <c r="B29" s="15" t="s">
        <v>698</v>
      </c>
      <c r="C29" s="12" t="s">
        <v>699</v>
      </c>
      <c r="D29" s="12" t="s">
        <v>534</v>
      </c>
      <c r="E29" s="16">
        <v>647</v>
      </c>
      <c r="F29" s="17">
        <v>7.69</v>
      </c>
      <c r="G29" s="18">
        <v>9.7999999999999997E-3</v>
      </c>
    </row>
    <row r="30" spans="1:7" ht="12.95" customHeight="1">
      <c r="A30" s="14" t="s">
        <v>571</v>
      </c>
      <c r="B30" s="15" t="s">
        <v>572</v>
      </c>
      <c r="C30" s="12" t="s">
        <v>573</v>
      </c>
      <c r="D30" s="12" t="s">
        <v>513</v>
      </c>
      <c r="E30" s="16">
        <v>1710</v>
      </c>
      <c r="F30" s="17">
        <v>7.4</v>
      </c>
      <c r="G30" s="18">
        <v>9.4999999999999998E-3</v>
      </c>
    </row>
    <row r="31" spans="1:7" ht="12.95" customHeight="1">
      <c r="A31" s="14" t="s">
        <v>558</v>
      </c>
      <c r="B31" s="15" t="s">
        <v>559</v>
      </c>
      <c r="C31" s="12" t="s">
        <v>560</v>
      </c>
      <c r="D31" s="12" t="s">
        <v>491</v>
      </c>
      <c r="E31" s="16">
        <v>957</v>
      </c>
      <c r="F31" s="17">
        <v>7.3</v>
      </c>
      <c r="G31" s="18">
        <v>9.2999999999999992E-3</v>
      </c>
    </row>
    <row r="32" spans="1:7" ht="12.95" customHeight="1">
      <c r="A32" s="14" t="s">
        <v>561</v>
      </c>
      <c r="B32" s="15" t="s">
        <v>562</v>
      </c>
      <c r="C32" s="12" t="s">
        <v>563</v>
      </c>
      <c r="D32" s="12" t="s">
        <v>564</v>
      </c>
      <c r="E32" s="16">
        <v>174</v>
      </c>
      <c r="F32" s="17">
        <v>7.04</v>
      </c>
      <c r="G32" s="18">
        <v>8.9999999999999993E-3</v>
      </c>
    </row>
    <row r="33" spans="1:7" ht="12.95" customHeight="1">
      <c r="A33" s="14" t="s">
        <v>1059</v>
      </c>
      <c r="B33" s="15" t="s">
        <v>1060</v>
      </c>
      <c r="C33" s="12" t="s">
        <v>1061</v>
      </c>
      <c r="D33" s="12" t="s">
        <v>893</v>
      </c>
      <c r="E33" s="16">
        <v>3648</v>
      </c>
      <c r="F33" s="17">
        <v>6.94</v>
      </c>
      <c r="G33" s="18">
        <v>8.8999999999999999E-3</v>
      </c>
    </row>
    <row r="34" spans="1:7" ht="12.95" customHeight="1">
      <c r="A34" s="14" t="s">
        <v>887</v>
      </c>
      <c r="B34" s="15" t="s">
        <v>888</v>
      </c>
      <c r="C34" s="12" t="s">
        <v>889</v>
      </c>
      <c r="D34" s="12" t="s">
        <v>541</v>
      </c>
      <c r="E34" s="16">
        <v>202</v>
      </c>
      <c r="F34" s="17">
        <v>6.43</v>
      </c>
      <c r="G34" s="18">
        <v>8.2000000000000007E-3</v>
      </c>
    </row>
    <row r="35" spans="1:7" ht="12.95" customHeight="1">
      <c r="A35" s="14" t="s">
        <v>2409</v>
      </c>
      <c r="B35" s="15" t="s">
        <v>2410</v>
      </c>
      <c r="C35" s="12" t="s">
        <v>2411</v>
      </c>
      <c r="D35" s="12" t="s">
        <v>2412</v>
      </c>
      <c r="E35" s="16">
        <v>4873</v>
      </c>
      <c r="F35" s="17">
        <v>6.28</v>
      </c>
      <c r="G35" s="18">
        <v>8.0000000000000002E-3</v>
      </c>
    </row>
    <row r="36" spans="1:7" ht="12.95" customHeight="1">
      <c r="A36" s="14" t="s">
        <v>1332</v>
      </c>
      <c r="B36" s="15" t="s">
        <v>1333</v>
      </c>
      <c r="C36" s="12" t="s">
        <v>1334</v>
      </c>
      <c r="D36" s="12" t="s">
        <v>509</v>
      </c>
      <c r="E36" s="16">
        <v>1244</v>
      </c>
      <c r="F36" s="17">
        <v>6.11</v>
      </c>
      <c r="G36" s="18">
        <v>7.7999999999999996E-3</v>
      </c>
    </row>
    <row r="37" spans="1:7" ht="12.95" customHeight="1">
      <c r="A37" s="14" t="s">
        <v>2413</v>
      </c>
      <c r="B37" s="15" t="s">
        <v>2414</v>
      </c>
      <c r="C37" s="12" t="s">
        <v>2415</v>
      </c>
      <c r="D37" s="12" t="s">
        <v>903</v>
      </c>
      <c r="E37" s="16">
        <v>2769</v>
      </c>
      <c r="F37" s="17">
        <v>5.85</v>
      </c>
      <c r="G37" s="18">
        <v>7.4999999999999997E-3</v>
      </c>
    </row>
    <row r="38" spans="1:7" ht="12.95" customHeight="1">
      <c r="A38" s="14" t="s">
        <v>2416</v>
      </c>
      <c r="B38" s="15" t="s">
        <v>2417</v>
      </c>
      <c r="C38" s="12" t="s">
        <v>2418</v>
      </c>
      <c r="D38" s="12" t="s">
        <v>491</v>
      </c>
      <c r="E38" s="16">
        <v>2301</v>
      </c>
      <c r="F38" s="17">
        <v>5.66</v>
      </c>
      <c r="G38" s="18">
        <v>7.1999999999999998E-3</v>
      </c>
    </row>
    <row r="39" spans="1:7" ht="12.95" customHeight="1">
      <c r="A39" s="14" t="s">
        <v>2419</v>
      </c>
      <c r="B39" s="15" t="s">
        <v>2420</v>
      </c>
      <c r="C39" s="12" t="s">
        <v>2421</v>
      </c>
      <c r="D39" s="12" t="s">
        <v>1046</v>
      </c>
      <c r="E39" s="16">
        <v>1169</v>
      </c>
      <c r="F39" s="17">
        <v>5.52</v>
      </c>
      <c r="G39" s="18">
        <v>7.1000000000000004E-3</v>
      </c>
    </row>
    <row r="40" spans="1:7" ht="12.95" customHeight="1">
      <c r="A40" s="14" t="s">
        <v>2422</v>
      </c>
      <c r="B40" s="15" t="s">
        <v>2423</v>
      </c>
      <c r="C40" s="12" t="s">
        <v>2424</v>
      </c>
      <c r="D40" s="12" t="s">
        <v>549</v>
      </c>
      <c r="E40" s="16">
        <v>182</v>
      </c>
      <c r="F40" s="17">
        <v>5.51</v>
      </c>
      <c r="G40" s="18">
        <v>7.1000000000000004E-3</v>
      </c>
    </row>
    <row r="41" spans="1:7" ht="12.95" customHeight="1">
      <c r="A41" s="14" t="s">
        <v>2425</v>
      </c>
      <c r="B41" s="15" t="s">
        <v>2426</v>
      </c>
      <c r="C41" s="12" t="s">
        <v>2427</v>
      </c>
      <c r="D41" s="12" t="s">
        <v>513</v>
      </c>
      <c r="E41" s="16">
        <v>188</v>
      </c>
      <c r="F41" s="17">
        <v>5.4</v>
      </c>
      <c r="G41" s="18">
        <v>6.8999999999999999E-3</v>
      </c>
    </row>
    <row r="42" spans="1:7" ht="12.95" customHeight="1">
      <c r="A42" s="14" t="s">
        <v>2428</v>
      </c>
      <c r="B42" s="15" t="s">
        <v>905</v>
      </c>
      <c r="C42" s="12" t="s">
        <v>2429</v>
      </c>
      <c r="D42" s="12" t="s">
        <v>541</v>
      </c>
      <c r="E42" s="16">
        <v>2774</v>
      </c>
      <c r="F42" s="17">
        <v>5.14</v>
      </c>
      <c r="G42" s="18">
        <v>6.6E-3</v>
      </c>
    </row>
    <row r="43" spans="1:7" ht="12.95" customHeight="1">
      <c r="A43" s="14" t="s">
        <v>1311</v>
      </c>
      <c r="B43" s="15" t="s">
        <v>1312</v>
      </c>
      <c r="C43" s="12" t="s">
        <v>1313</v>
      </c>
      <c r="D43" s="12" t="s">
        <v>530</v>
      </c>
      <c r="E43" s="16">
        <v>852</v>
      </c>
      <c r="F43" s="17">
        <v>4.9800000000000004</v>
      </c>
      <c r="G43" s="18">
        <v>6.4000000000000003E-3</v>
      </c>
    </row>
    <row r="44" spans="1:7" ht="12.95" customHeight="1">
      <c r="A44" s="14" t="s">
        <v>1297</v>
      </c>
      <c r="B44" s="15" t="s">
        <v>1298</v>
      </c>
      <c r="C44" s="12" t="s">
        <v>1299</v>
      </c>
      <c r="D44" s="12" t="s">
        <v>541</v>
      </c>
      <c r="E44" s="16">
        <v>22</v>
      </c>
      <c r="F44" s="17">
        <v>4.95</v>
      </c>
      <c r="G44" s="18">
        <v>6.3E-3</v>
      </c>
    </row>
    <row r="45" spans="1:7" ht="12.95" customHeight="1">
      <c r="A45" s="14" t="s">
        <v>1047</v>
      </c>
      <c r="B45" s="15" t="s">
        <v>1048</v>
      </c>
      <c r="C45" s="12" t="s">
        <v>1049</v>
      </c>
      <c r="D45" s="12" t="s">
        <v>541</v>
      </c>
      <c r="E45" s="16">
        <v>201</v>
      </c>
      <c r="F45" s="17">
        <v>4.91</v>
      </c>
      <c r="G45" s="18">
        <v>6.3E-3</v>
      </c>
    </row>
    <row r="46" spans="1:7" ht="12.95" customHeight="1">
      <c r="A46" s="14" t="s">
        <v>1344</v>
      </c>
      <c r="B46" s="15" t="s">
        <v>1345</v>
      </c>
      <c r="C46" s="12" t="s">
        <v>1346</v>
      </c>
      <c r="D46" s="12" t="s">
        <v>1036</v>
      </c>
      <c r="E46" s="16">
        <v>2262</v>
      </c>
      <c r="F46" s="17">
        <v>4.8899999999999997</v>
      </c>
      <c r="G46" s="18">
        <v>6.3E-3</v>
      </c>
    </row>
    <row r="47" spans="1:7" ht="12.95" customHeight="1">
      <c r="A47" s="14" t="s">
        <v>2430</v>
      </c>
      <c r="B47" s="15" t="s">
        <v>2431</v>
      </c>
      <c r="C47" s="12" t="s">
        <v>2432</v>
      </c>
      <c r="D47" s="12" t="s">
        <v>509</v>
      </c>
      <c r="E47" s="16">
        <v>3793</v>
      </c>
      <c r="F47" s="17">
        <v>4.76</v>
      </c>
      <c r="G47" s="18">
        <v>6.1000000000000004E-3</v>
      </c>
    </row>
    <row r="48" spans="1:7" ht="12.95" customHeight="1">
      <c r="A48" s="14" t="s">
        <v>1320</v>
      </c>
      <c r="B48" s="15" t="s">
        <v>1321</v>
      </c>
      <c r="C48" s="12" t="s">
        <v>1322</v>
      </c>
      <c r="D48" s="12" t="s">
        <v>564</v>
      </c>
      <c r="E48" s="16">
        <v>611</v>
      </c>
      <c r="F48" s="17">
        <v>4.54</v>
      </c>
      <c r="G48" s="18">
        <v>5.7999999999999996E-3</v>
      </c>
    </row>
    <row r="49" spans="1:7" ht="12.95" customHeight="1">
      <c r="A49" s="14" t="s">
        <v>1326</v>
      </c>
      <c r="B49" s="15" t="s">
        <v>1327</v>
      </c>
      <c r="C49" s="12" t="s">
        <v>1328</v>
      </c>
      <c r="D49" s="12" t="s">
        <v>580</v>
      </c>
      <c r="E49" s="16">
        <v>1219</v>
      </c>
      <c r="F49" s="17">
        <v>4.46</v>
      </c>
      <c r="G49" s="18">
        <v>5.7000000000000002E-3</v>
      </c>
    </row>
    <row r="50" spans="1:7" ht="12.95" customHeight="1">
      <c r="A50" s="14" t="s">
        <v>1033</v>
      </c>
      <c r="B50" s="15" t="s">
        <v>1034</v>
      </c>
      <c r="C50" s="12" t="s">
        <v>1035</v>
      </c>
      <c r="D50" s="12" t="s">
        <v>1036</v>
      </c>
      <c r="E50" s="16">
        <v>2822</v>
      </c>
      <c r="F50" s="17">
        <v>4.3</v>
      </c>
      <c r="G50" s="18">
        <v>5.4999999999999997E-3</v>
      </c>
    </row>
    <row r="51" spans="1:7" ht="12.95" customHeight="1">
      <c r="A51" s="14" t="s">
        <v>1314</v>
      </c>
      <c r="B51" s="15" t="s">
        <v>1315</v>
      </c>
      <c r="C51" s="12" t="s">
        <v>1316</v>
      </c>
      <c r="D51" s="12" t="s">
        <v>1046</v>
      </c>
      <c r="E51" s="16">
        <v>1573</v>
      </c>
      <c r="F51" s="17">
        <v>4.25</v>
      </c>
      <c r="G51" s="18">
        <v>5.4000000000000003E-3</v>
      </c>
    </row>
    <row r="52" spans="1:7" ht="12.95" customHeight="1">
      <c r="A52" s="14" t="s">
        <v>1040</v>
      </c>
      <c r="B52" s="15" t="s">
        <v>1041</v>
      </c>
      <c r="C52" s="12" t="s">
        <v>1042</v>
      </c>
      <c r="D52" s="12" t="s">
        <v>513</v>
      </c>
      <c r="E52" s="16">
        <v>787</v>
      </c>
      <c r="F52" s="17">
        <v>3.76</v>
      </c>
      <c r="G52" s="18">
        <v>4.7999999999999996E-3</v>
      </c>
    </row>
    <row r="53" spans="1:7" ht="12.95" customHeight="1">
      <c r="A53" s="14" t="s">
        <v>1065</v>
      </c>
      <c r="B53" s="15" t="s">
        <v>1066</v>
      </c>
      <c r="C53" s="12" t="s">
        <v>1067</v>
      </c>
      <c r="D53" s="12" t="s">
        <v>1068</v>
      </c>
      <c r="E53" s="16">
        <v>2865</v>
      </c>
      <c r="F53" s="17">
        <v>3.47</v>
      </c>
      <c r="G53" s="18">
        <v>4.4000000000000003E-3</v>
      </c>
    </row>
    <row r="54" spans="1:7" ht="12.95" customHeight="1">
      <c r="A54" s="14" t="s">
        <v>2433</v>
      </c>
      <c r="B54" s="15" t="s">
        <v>2434</v>
      </c>
      <c r="C54" s="12" t="s">
        <v>2435</v>
      </c>
      <c r="D54" s="12" t="s">
        <v>2436</v>
      </c>
      <c r="E54" s="16">
        <v>1318</v>
      </c>
      <c r="F54" s="17">
        <v>3.33</v>
      </c>
      <c r="G54" s="18">
        <v>4.3E-3</v>
      </c>
    </row>
    <row r="55" spans="1:7" ht="12.95" customHeight="1">
      <c r="A55" s="14" t="s">
        <v>2437</v>
      </c>
      <c r="B55" s="15" t="s">
        <v>2438</v>
      </c>
      <c r="C55" s="12" t="s">
        <v>2439</v>
      </c>
      <c r="D55" s="12" t="s">
        <v>608</v>
      </c>
      <c r="E55" s="16">
        <v>952</v>
      </c>
      <c r="F55" s="17">
        <v>2.78</v>
      </c>
      <c r="G55" s="18">
        <v>3.5999999999999999E-3</v>
      </c>
    </row>
    <row r="56" spans="1:7" ht="12.95" customHeight="1">
      <c r="A56" s="14" t="s">
        <v>2440</v>
      </c>
      <c r="B56" s="15" t="s">
        <v>2441</v>
      </c>
      <c r="C56" s="12" t="s">
        <v>2442</v>
      </c>
      <c r="D56" s="12" t="s">
        <v>495</v>
      </c>
      <c r="E56" s="16">
        <v>3240</v>
      </c>
      <c r="F56" s="17">
        <v>1.52</v>
      </c>
      <c r="G56" s="18">
        <v>1.9E-3</v>
      </c>
    </row>
    <row r="57" spans="1:7" ht="12.95" customHeight="1">
      <c r="A57" s="1"/>
      <c r="B57" s="11" t="s">
        <v>103</v>
      </c>
      <c r="C57" s="12" t="s">
        <v>53</v>
      </c>
      <c r="D57" s="12" t="s">
        <v>53</v>
      </c>
      <c r="E57" s="12" t="s">
        <v>53</v>
      </c>
      <c r="F57" s="19">
        <v>777.43</v>
      </c>
      <c r="G57" s="20">
        <v>0.996</v>
      </c>
    </row>
    <row r="58" spans="1:7" ht="12.95" customHeight="1">
      <c r="A58" s="1"/>
      <c r="B58" s="21" t="s">
        <v>609</v>
      </c>
      <c r="C58" s="2" t="s">
        <v>53</v>
      </c>
      <c r="D58" s="2" t="s">
        <v>53</v>
      </c>
      <c r="E58" s="2" t="s">
        <v>53</v>
      </c>
      <c r="F58" s="28" t="s">
        <v>137</v>
      </c>
      <c r="G58" s="29" t="s">
        <v>137</v>
      </c>
    </row>
    <row r="59" spans="1:7" ht="12.95" customHeight="1">
      <c r="A59" s="1"/>
      <c r="B59" s="21" t="s">
        <v>103</v>
      </c>
      <c r="C59" s="2" t="s">
        <v>53</v>
      </c>
      <c r="D59" s="2" t="s">
        <v>53</v>
      </c>
      <c r="E59" s="2" t="s">
        <v>53</v>
      </c>
      <c r="F59" s="28" t="s">
        <v>137</v>
      </c>
      <c r="G59" s="29" t="s">
        <v>137</v>
      </c>
    </row>
    <row r="60" spans="1:7" ht="12.95" customHeight="1">
      <c r="A60" s="1"/>
      <c r="B60" s="21" t="s">
        <v>108</v>
      </c>
      <c r="C60" s="22" t="s">
        <v>53</v>
      </c>
      <c r="D60" s="2" t="s">
        <v>53</v>
      </c>
      <c r="E60" s="22" t="s">
        <v>53</v>
      </c>
      <c r="F60" s="19">
        <v>777.43</v>
      </c>
      <c r="G60" s="20">
        <v>0.996</v>
      </c>
    </row>
    <row r="61" spans="1:7" ht="12.95" customHeight="1">
      <c r="A61" s="1"/>
      <c r="B61" s="11" t="s">
        <v>109</v>
      </c>
      <c r="C61" s="12" t="s">
        <v>53</v>
      </c>
      <c r="D61" s="12" t="s">
        <v>53</v>
      </c>
      <c r="E61" s="12" t="s">
        <v>53</v>
      </c>
      <c r="F61" s="1"/>
      <c r="G61" s="13" t="s">
        <v>53</v>
      </c>
    </row>
    <row r="62" spans="1:7" ht="12.95" customHeight="1">
      <c r="A62" s="14" t="s">
        <v>110</v>
      </c>
      <c r="B62" s="15" t="s">
        <v>111</v>
      </c>
      <c r="C62" s="12" t="s">
        <v>53</v>
      </c>
      <c r="D62" s="12" t="s">
        <v>53</v>
      </c>
      <c r="E62" s="16"/>
      <c r="F62" s="17">
        <v>2.82</v>
      </c>
      <c r="G62" s="18">
        <v>3.5999999999999999E-3</v>
      </c>
    </row>
    <row r="63" spans="1:7" ht="12.95" customHeight="1">
      <c r="A63" s="1"/>
      <c r="B63" s="11" t="s">
        <v>103</v>
      </c>
      <c r="C63" s="12" t="s">
        <v>53</v>
      </c>
      <c r="D63" s="12" t="s">
        <v>53</v>
      </c>
      <c r="E63" s="12" t="s">
        <v>53</v>
      </c>
      <c r="F63" s="19">
        <v>2.82</v>
      </c>
      <c r="G63" s="20">
        <v>3.5999999999999999E-3</v>
      </c>
    </row>
    <row r="64" spans="1:7" ht="12.95" customHeight="1">
      <c r="A64" s="1"/>
      <c r="B64" s="21" t="s">
        <v>108</v>
      </c>
      <c r="C64" s="22" t="s">
        <v>53</v>
      </c>
      <c r="D64" s="2" t="s">
        <v>53</v>
      </c>
      <c r="E64" s="22" t="s">
        <v>53</v>
      </c>
      <c r="F64" s="19">
        <v>2.82</v>
      </c>
      <c r="G64" s="20">
        <v>3.5999999999999999E-3</v>
      </c>
    </row>
    <row r="65" spans="1:7" ht="12.95" customHeight="1">
      <c r="A65" s="1"/>
      <c r="B65" s="21" t="s">
        <v>112</v>
      </c>
      <c r="C65" s="12" t="s">
        <v>53</v>
      </c>
      <c r="D65" s="2" t="s">
        <v>53</v>
      </c>
      <c r="E65" s="12" t="s">
        <v>53</v>
      </c>
      <c r="F65" s="23">
        <v>0.1</v>
      </c>
      <c r="G65" s="20">
        <v>4.0000000000000002E-4</v>
      </c>
    </row>
    <row r="66" spans="1:7" ht="12.95" customHeight="1">
      <c r="A66" s="1"/>
      <c r="B66" s="24" t="s">
        <v>113</v>
      </c>
      <c r="C66" s="25" t="s">
        <v>53</v>
      </c>
      <c r="D66" s="25" t="s">
        <v>53</v>
      </c>
      <c r="E66" s="25" t="s">
        <v>53</v>
      </c>
      <c r="F66" s="26">
        <v>780.35</v>
      </c>
      <c r="G66" s="27">
        <v>1</v>
      </c>
    </row>
    <row r="67" spans="1:7" ht="12.95" customHeight="1">
      <c r="A67" s="1"/>
      <c r="B67" s="5" t="s">
        <v>53</v>
      </c>
      <c r="C67" s="1"/>
      <c r="D67" s="1"/>
      <c r="E67" s="1"/>
      <c r="F67" s="1"/>
      <c r="G67" s="1"/>
    </row>
    <row r="68" spans="1:7" ht="12.95" customHeight="1">
      <c r="A68" s="1"/>
      <c r="B68" s="3" t="s">
        <v>692</v>
      </c>
      <c r="C68" s="1"/>
      <c r="D68" s="1"/>
      <c r="E68" s="1"/>
      <c r="F68" s="1"/>
      <c r="G68" s="1"/>
    </row>
    <row r="69" spans="1:7" ht="12.95" customHeight="1">
      <c r="A69" s="1"/>
      <c r="B69" s="3" t="s">
        <v>53</v>
      </c>
      <c r="C69" s="1"/>
      <c r="D69" s="1"/>
      <c r="E69" s="1"/>
      <c r="F69" s="1"/>
      <c r="G69" s="1"/>
    </row>
    <row r="70" spans="1:7" ht="12.95" customHeight="1">
      <c r="A70" s="1"/>
      <c r="B70" s="3" t="s">
        <v>53</v>
      </c>
      <c r="C70" s="1"/>
      <c r="D70" s="1"/>
      <c r="E70" s="1"/>
      <c r="F70" s="1"/>
      <c r="G70" s="1"/>
    </row>
    <row r="71" spans="1:7" ht="12.95" customHeight="1">
      <c r="A71" s="1"/>
      <c r="B71" s="5"/>
      <c r="C71" s="1"/>
      <c r="D71" s="1"/>
      <c r="E71" s="1"/>
      <c r="F71" s="1"/>
      <c r="G7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39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492</v>
      </c>
      <c r="B7" s="15" t="s">
        <v>493</v>
      </c>
      <c r="C7" s="12" t="s">
        <v>494</v>
      </c>
      <c r="D7" s="12" t="s">
        <v>495</v>
      </c>
      <c r="E7" s="16">
        <v>283927</v>
      </c>
      <c r="F7" s="17">
        <v>3611.84</v>
      </c>
      <c r="G7" s="18">
        <v>9.5000000000000001E-2</v>
      </c>
    </row>
    <row r="8" spans="1:7" ht="12.95" customHeight="1">
      <c r="A8" s="14" t="s">
        <v>506</v>
      </c>
      <c r="B8" s="15" t="s">
        <v>507</v>
      </c>
      <c r="C8" s="12" t="s">
        <v>508</v>
      </c>
      <c r="D8" s="12" t="s">
        <v>509</v>
      </c>
      <c r="E8" s="16">
        <v>221840</v>
      </c>
      <c r="F8" s="17">
        <v>3358.77</v>
      </c>
      <c r="G8" s="18">
        <v>8.8400000000000006E-2</v>
      </c>
    </row>
    <row r="9" spans="1:7" ht="12.95" customHeight="1">
      <c r="A9" s="14" t="s">
        <v>500</v>
      </c>
      <c r="B9" s="15" t="s">
        <v>501</v>
      </c>
      <c r="C9" s="12" t="s">
        <v>502</v>
      </c>
      <c r="D9" s="12" t="s">
        <v>499</v>
      </c>
      <c r="E9" s="16">
        <v>114334</v>
      </c>
      <c r="F9" s="17">
        <v>2758.36</v>
      </c>
      <c r="G9" s="18">
        <v>7.2599999999999998E-2</v>
      </c>
    </row>
    <row r="10" spans="1:7" ht="12.95" customHeight="1">
      <c r="A10" s="14" t="s">
        <v>503</v>
      </c>
      <c r="B10" s="15" t="s">
        <v>504</v>
      </c>
      <c r="C10" s="12" t="s">
        <v>505</v>
      </c>
      <c r="D10" s="12" t="s">
        <v>495</v>
      </c>
      <c r="E10" s="16">
        <v>427032</v>
      </c>
      <c r="F10" s="17">
        <v>2301.2800000000002</v>
      </c>
      <c r="G10" s="18">
        <v>6.0600000000000001E-2</v>
      </c>
    </row>
    <row r="11" spans="1:7" ht="12.95" customHeight="1">
      <c r="A11" s="14" t="s">
        <v>524</v>
      </c>
      <c r="B11" s="15" t="s">
        <v>525</v>
      </c>
      <c r="C11" s="12" t="s">
        <v>526</v>
      </c>
      <c r="D11" s="12" t="s">
        <v>491</v>
      </c>
      <c r="E11" s="16">
        <v>242099</v>
      </c>
      <c r="F11" s="17">
        <v>1770.11</v>
      </c>
      <c r="G11" s="18">
        <v>4.6600000000000003E-2</v>
      </c>
    </row>
    <row r="12" spans="1:7" ht="12.95" customHeight="1">
      <c r="A12" s="14" t="s">
        <v>488</v>
      </c>
      <c r="B12" s="15" t="s">
        <v>489</v>
      </c>
      <c r="C12" s="12" t="s">
        <v>490</v>
      </c>
      <c r="D12" s="12" t="s">
        <v>491</v>
      </c>
      <c r="E12" s="16">
        <v>68820</v>
      </c>
      <c r="F12" s="17">
        <v>1487.68</v>
      </c>
      <c r="G12" s="18">
        <v>3.9100000000000003E-2</v>
      </c>
    </row>
    <row r="13" spans="1:7" ht="12.95" customHeight="1">
      <c r="A13" s="14" t="s">
        <v>630</v>
      </c>
      <c r="B13" s="15" t="s">
        <v>631</v>
      </c>
      <c r="C13" s="12" t="s">
        <v>632</v>
      </c>
      <c r="D13" s="12" t="s">
        <v>495</v>
      </c>
      <c r="E13" s="16">
        <v>88063</v>
      </c>
      <c r="F13" s="17">
        <v>1483.29</v>
      </c>
      <c r="G13" s="18">
        <v>3.9E-2</v>
      </c>
    </row>
    <row r="14" spans="1:7" ht="12.95" customHeight="1">
      <c r="A14" s="14" t="s">
        <v>596</v>
      </c>
      <c r="B14" s="15" t="s">
        <v>597</v>
      </c>
      <c r="C14" s="12" t="s">
        <v>598</v>
      </c>
      <c r="D14" s="12" t="s">
        <v>549</v>
      </c>
      <c r="E14" s="16">
        <v>565780</v>
      </c>
      <c r="F14" s="17">
        <v>1344.86</v>
      </c>
      <c r="G14" s="18">
        <v>3.5400000000000001E-2</v>
      </c>
    </row>
    <row r="15" spans="1:7" ht="12.95" customHeight="1">
      <c r="A15" s="14" t="s">
        <v>2403</v>
      </c>
      <c r="B15" s="15" t="s">
        <v>2404</v>
      </c>
      <c r="C15" s="12" t="s">
        <v>2405</v>
      </c>
      <c r="D15" s="12" t="s">
        <v>495</v>
      </c>
      <c r="E15" s="16">
        <v>148497</v>
      </c>
      <c r="F15" s="17">
        <v>1119.82</v>
      </c>
      <c r="G15" s="18">
        <v>2.9499999999999998E-2</v>
      </c>
    </row>
    <row r="16" spans="1:7" ht="12.95" customHeight="1">
      <c r="A16" s="14" t="s">
        <v>642</v>
      </c>
      <c r="B16" s="15" t="s">
        <v>643</v>
      </c>
      <c r="C16" s="12" t="s">
        <v>644</v>
      </c>
      <c r="D16" s="12" t="s">
        <v>645</v>
      </c>
      <c r="E16" s="16">
        <v>80175</v>
      </c>
      <c r="F16" s="17">
        <v>1040.83</v>
      </c>
      <c r="G16" s="18">
        <v>2.7400000000000001E-2</v>
      </c>
    </row>
    <row r="17" spans="1:7" ht="12.95" customHeight="1">
      <c r="A17" s="14" t="s">
        <v>546</v>
      </c>
      <c r="B17" s="15" t="s">
        <v>547</v>
      </c>
      <c r="C17" s="12" t="s">
        <v>548</v>
      </c>
      <c r="D17" s="12" t="s">
        <v>549</v>
      </c>
      <c r="E17" s="16">
        <v>46955</v>
      </c>
      <c r="F17" s="17">
        <v>902.94</v>
      </c>
      <c r="G17" s="18">
        <v>2.3800000000000002E-2</v>
      </c>
    </row>
    <row r="18" spans="1:7" ht="12.95" customHeight="1">
      <c r="A18" s="14" t="s">
        <v>1037</v>
      </c>
      <c r="B18" s="15" t="s">
        <v>1038</v>
      </c>
      <c r="C18" s="12" t="s">
        <v>1039</v>
      </c>
      <c r="D18" s="12" t="s">
        <v>495</v>
      </c>
      <c r="E18" s="16">
        <v>248789</v>
      </c>
      <c r="F18" s="17">
        <v>830.33</v>
      </c>
      <c r="G18" s="18">
        <v>2.18E-2</v>
      </c>
    </row>
    <row r="19" spans="1:7" ht="12.95" customHeight="1">
      <c r="A19" s="14" t="s">
        <v>496</v>
      </c>
      <c r="B19" s="15" t="s">
        <v>497</v>
      </c>
      <c r="C19" s="12" t="s">
        <v>498</v>
      </c>
      <c r="D19" s="12" t="s">
        <v>499</v>
      </c>
      <c r="E19" s="16">
        <v>15569</v>
      </c>
      <c r="F19" s="17">
        <v>659.31</v>
      </c>
      <c r="G19" s="18">
        <v>1.7299999999999999E-2</v>
      </c>
    </row>
    <row r="20" spans="1:7" ht="12.95" customHeight="1">
      <c r="A20" s="14" t="s">
        <v>538</v>
      </c>
      <c r="B20" s="15" t="s">
        <v>539</v>
      </c>
      <c r="C20" s="12" t="s">
        <v>540</v>
      </c>
      <c r="D20" s="12" t="s">
        <v>541</v>
      </c>
      <c r="E20" s="16">
        <v>8646</v>
      </c>
      <c r="F20" s="17">
        <v>637.09</v>
      </c>
      <c r="G20" s="18">
        <v>1.6799999999999999E-2</v>
      </c>
    </row>
    <row r="21" spans="1:7" ht="12.95" customHeight="1">
      <c r="A21" s="14" t="s">
        <v>1338</v>
      </c>
      <c r="B21" s="15" t="s">
        <v>1339</v>
      </c>
      <c r="C21" s="12" t="s">
        <v>1340</v>
      </c>
      <c r="D21" s="12" t="s">
        <v>495</v>
      </c>
      <c r="E21" s="16">
        <v>39644</v>
      </c>
      <c r="F21" s="17">
        <v>598.62</v>
      </c>
      <c r="G21" s="18">
        <v>1.5800000000000002E-2</v>
      </c>
    </row>
    <row r="22" spans="1:7" ht="12.95" customHeight="1">
      <c r="A22" s="14" t="s">
        <v>693</v>
      </c>
      <c r="B22" s="15" t="s">
        <v>694</v>
      </c>
      <c r="C22" s="12" t="s">
        <v>695</v>
      </c>
      <c r="D22" s="12" t="s">
        <v>696</v>
      </c>
      <c r="E22" s="16">
        <v>125812</v>
      </c>
      <c r="F22" s="17">
        <v>573.45000000000005</v>
      </c>
      <c r="G22" s="18">
        <v>1.5100000000000001E-2</v>
      </c>
    </row>
    <row r="23" spans="1:7" ht="12.95" customHeight="1">
      <c r="A23" s="14" t="s">
        <v>646</v>
      </c>
      <c r="B23" s="15" t="s">
        <v>647</v>
      </c>
      <c r="C23" s="12" t="s">
        <v>648</v>
      </c>
      <c r="D23" s="12" t="s">
        <v>549</v>
      </c>
      <c r="E23" s="16">
        <v>29697</v>
      </c>
      <c r="F23" s="17">
        <v>530.08000000000004</v>
      </c>
      <c r="G23" s="18">
        <v>1.3899999999999999E-2</v>
      </c>
    </row>
    <row r="24" spans="1:7" ht="12.95" customHeight="1">
      <c r="A24" s="14" t="s">
        <v>897</v>
      </c>
      <c r="B24" s="15" t="s">
        <v>898</v>
      </c>
      <c r="C24" s="12" t="s">
        <v>899</v>
      </c>
      <c r="D24" s="12" t="s">
        <v>491</v>
      </c>
      <c r="E24" s="16">
        <v>71593</v>
      </c>
      <c r="F24" s="17">
        <v>406.72</v>
      </c>
      <c r="G24" s="18">
        <v>1.0699999999999999E-2</v>
      </c>
    </row>
    <row r="25" spans="1:7" ht="12.95" customHeight="1">
      <c r="A25" s="14" t="s">
        <v>662</v>
      </c>
      <c r="B25" s="15" t="s">
        <v>663</v>
      </c>
      <c r="C25" s="12" t="s">
        <v>664</v>
      </c>
      <c r="D25" s="12" t="s">
        <v>499</v>
      </c>
      <c r="E25" s="16">
        <v>4020</v>
      </c>
      <c r="F25" s="17">
        <v>377.61</v>
      </c>
      <c r="G25" s="18">
        <v>9.9000000000000008E-3</v>
      </c>
    </row>
    <row r="26" spans="1:7" ht="12.95" customHeight="1">
      <c r="A26" s="14" t="s">
        <v>649</v>
      </c>
      <c r="B26" s="15" t="s">
        <v>650</v>
      </c>
      <c r="C26" s="12" t="s">
        <v>651</v>
      </c>
      <c r="D26" s="12" t="s">
        <v>549</v>
      </c>
      <c r="E26" s="16">
        <v>2318</v>
      </c>
      <c r="F26" s="17">
        <v>342.72</v>
      </c>
      <c r="G26" s="18">
        <v>8.9999999999999993E-3</v>
      </c>
    </row>
    <row r="27" spans="1:7" ht="12.95" customHeight="1">
      <c r="A27" s="14" t="s">
        <v>2406</v>
      </c>
      <c r="B27" s="15" t="s">
        <v>2407</v>
      </c>
      <c r="C27" s="12" t="s">
        <v>2408</v>
      </c>
      <c r="D27" s="12" t="s">
        <v>893</v>
      </c>
      <c r="E27" s="16">
        <v>283014</v>
      </c>
      <c r="F27" s="17">
        <v>336.93</v>
      </c>
      <c r="G27" s="18">
        <v>8.8999999999999999E-3</v>
      </c>
    </row>
    <row r="28" spans="1:7" ht="12.95" customHeight="1">
      <c r="A28" s="14" t="s">
        <v>590</v>
      </c>
      <c r="B28" s="15" t="s">
        <v>591</v>
      </c>
      <c r="C28" s="12" t="s">
        <v>592</v>
      </c>
      <c r="D28" s="12" t="s">
        <v>541</v>
      </c>
      <c r="E28" s="16">
        <v>63364</v>
      </c>
      <c r="F28" s="17">
        <v>336.81</v>
      </c>
      <c r="G28" s="18">
        <v>8.8999999999999999E-3</v>
      </c>
    </row>
    <row r="29" spans="1:7" ht="12.95" customHeight="1">
      <c r="A29" s="14" t="s">
        <v>697</v>
      </c>
      <c r="B29" s="15" t="s">
        <v>698</v>
      </c>
      <c r="C29" s="12" t="s">
        <v>699</v>
      </c>
      <c r="D29" s="12" t="s">
        <v>534</v>
      </c>
      <c r="E29" s="16">
        <v>27050</v>
      </c>
      <c r="F29" s="17">
        <v>321.33999999999997</v>
      </c>
      <c r="G29" s="18">
        <v>8.5000000000000006E-3</v>
      </c>
    </row>
    <row r="30" spans="1:7" ht="12.95" customHeight="1">
      <c r="A30" s="14" t="s">
        <v>571</v>
      </c>
      <c r="B30" s="15" t="s">
        <v>572</v>
      </c>
      <c r="C30" s="12" t="s">
        <v>573</v>
      </c>
      <c r="D30" s="12" t="s">
        <v>513</v>
      </c>
      <c r="E30" s="16">
        <v>72620</v>
      </c>
      <c r="F30" s="17">
        <v>314.12</v>
      </c>
      <c r="G30" s="18">
        <v>8.3000000000000001E-3</v>
      </c>
    </row>
    <row r="31" spans="1:7" ht="12.95" customHeight="1">
      <c r="A31" s="14" t="s">
        <v>558</v>
      </c>
      <c r="B31" s="15" t="s">
        <v>559</v>
      </c>
      <c r="C31" s="12" t="s">
        <v>560</v>
      </c>
      <c r="D31" s="12" t="s">
        <v>491</v>
      </c>
      <c r="E31" s="16">
        <v>40222</v>
      </c>
      <c r="F31" s="17">
        <v>306.61</v>
      </c>
      <c r="G31" s="18">
        <v>8.0999999999999996E-3</v>
      </c>
    </row>
    <row r="32" spans="1:7" ht="12.95" customHeight="1">
      <c r="A32" s="14" t="s">
        <v>1059</v>
      </c>
      <c r="B32" s="15" t="s">
        <v>1060</v>
      </c>
      <c r="C32" s="12" t="s">
        <v>1061</v>
      </c>
      <c r="D32" s="12" t="s">
        <v>893</v>
      </c>
      <c r="E32" s="16">
        <v>151127</v>
      </c>
      <c r="F32" s="17">
        <v>287.52</v>
      </c>
      <c r="G32" s="18">
        <v>7.6E-3</v>
      </c>
    </row>
    <row r="33" spans="1:7" ht="12.95" customHeight="1">
      <c r="A33" s="14" t="s">
        <v>887</v>
      </c>
      <c r="B33" s="15" t="s">
        <v>888</v>
      </c>
      <c r="C33" s="12" t="s">
        <v>889</v>
      </c>
      <c r="D33" s="12" t="s">
        <v>541</v>
      </c>
      <c r="E33" s="16">
        <v>8710</v>
      </c>
      <c r="F33" s="17">
        <v>277.41000000000003</v>
      </c>
      <c r="G33" s="18">
        <v>7.3000000000000001E-3</v>
      </c>
    </row>
    <row r="34" spans="1:7" ht="12.95" customHeight="1">
      <c r="A34" s="14" t="s">
        <v>561</v>
      </c>
      <c r="B34" s="15" t="s">
        <v>562</v>
      </c>
      <c r="C34" s="12" t="s">
        <v>563</v>
      </c>
      <c r="D34" s="12" t="s">
        <v>564</v>
      </c>
      <c r="E34" s="16">
        <v>6734</v>
      </c>
      <c r="F34" s="17">
        <v>272.45999999999998</v>
      </c>
      <c r="G34" s="18">
        <v>7.1999999999999998E-3</v>
      </c>
    </row>
    <row r="35" spans="1:7" ht="12.95" customHeight="1">
      <c r="A35" s="14" t="s">
        <v>2409</v>
      </c>
      <c r="B35" s="15" t="s">
        <v>2410</v>
      </c>
      <c r="C35" s="12" t="s">
        <v>2411</v>
      </c>
      <c r="D35" s="12" t="s">
        <v>2412</v>
      </c>
      <c r="E35" s="16">
        <v>206171</v>
      </c>
      <c r="F35" s="17">
        <v>265.55</v>
      </c>
      <c r="G35" s="18">
        <v>7.0000000000000001E-3</v>
      </c>
    </row>
    <row r="36" spans="1:7" ht="12.95" customHeight="1">
      <c r="A36" s="14" t="s">
        <v>1332</v>
      </c>
      <c r="B36" s="15" t="s">
        <v>1333</v>
      </c>
      <c r="C36" s="12" t="s">
        <v>1334</v>
      </c>
      <c r="D36" s="12" t="s">
        <v>509</v>
      </c>
      <c r="E36" s="16">
        <v>51550</v>
      </c>
      <c r="F36" s="17">
        <v>253.39</v>
      </c>
      <c r="G36" s="18">
        <v>6.7000000000000002E-3</v>
      </c>
    </row>
    <row r="37" spans="1:7" ht="12.95" customHeight="1">
      <c r="A37" s="14" t="s">
        <v>2413</v>
      </c>
      <c r="B37" s="15" t="s">
        <v>2414</v>
      </c>
      <c r="C37" s="12" t="s">
        <v>2415</v>
      </c>
      <c r="D37" s="12" t="s">
        <v>903</v>
      </c>
      <c r="E37" s="16">
        <v>114069</v>
      </c>
      <c r="F37" s="17">
        <v>241.08</v>
      </c>
      <c r="G37" s="18">
        <v>6.3E-3</v>
      </c>
    </row>
    <row r="38" spans="1:7" ht="12.95" customHeight="1">
      <c r="A38" s="14" t="s">
        <v>2416</v>
      </c>
      <c r="B38" s="15" t="s">
        <v>2417</v>
      </c>
      <c r="C38" s="12" t="s">
        <v>2418</v>
      </c>
      <c r="D38" s="12" t="s">
        <v>491</v>
      </c>
      <c r="E38" s="16">
        <v>97500</v>
      </c>
      <c r="F38" s="17">
        <v>239.66</v>
      </c>
      <c r="G38" s="18">
        <v>6.3E-3</v>
      </c>
    </row>
    <row r="39" spans="1:7" ht="12.95" customHeight="1">
      <c r="A39" s="14" t="s">
        <v>2422</v>
      </c>
      <c r="B39" s="15" t="s">
        <v>2423</v>
      </c>
      <c r="C39" s="12" t="s">
        <v>2424</v>
      </c>
      <c r="D39" s="12" t="s">
        <v>549</v>
      </c>
      <c r="E39" s="16">
        <v>7784</v>
      </c>
      <c r="F39" s="17">
        <v>235.68</v>
      </c>
      <c r="G39" s="18">
        <v>6.1999999999999998E-3</v>
      </c>
    </row>
    <row r="40" spans="1:7" ht="12.95" customHeight="1">
      <c r="A40" s="14" t="s">
        <v>2419</v>
      </c>
      <c r="B40" s="15" t="s">
        <v>2420</v>
      </c>
      <c r="C40" s="12" t="s">
        <v>2421</v>
      </c>
      <c r="D40" s="12" t="s">
        <v>1046</v>
      </c>
      <c r="E40" s="16">
        <v>49049</v>
      </c>
      <c r="F40" s="17">
        <v>231.54</v>
      </c>
      <c r="G40" s="18">
        <v>6.1000000000000004E-3</v>
      </c>
    </row>
    <row r="41" spans="1:7" ht="12.95" customHeight="1">
      <c r="A41" s="14" t="s">
        <v>2425</v>
      </c>
      <c r="B41" s="15" t="s">
        <v>2426</v>
      </c>
      <c r="C41" s="12" t="s">
        <v>2427</v>
      </c>
      <c r="D41" s="12" t="s">
        <v>513</v>
      </c>
      <c r="E41" s="16">
        <v>8023</v>
      </c>
      <c r="F41" s="17">
        <v>230.63</v>
      </c>
      <c r="G41" s="18">
        <v>6.1000000000000004E-3</v>
      </c>
    </row>
    <row r="42" spans="1:7" ht="12.95" customHeight="1">
      <c r="A42" s="14" t="s">
        <v>2443</v>
      </c>
      <c r="B42" s="15" t="s">
        <v>2444</v>
      </c>
      <c r="C42" s="12" t="s">
        <v>2445</v>
      </c>
      <c r="D42" s="12" t="s">
        <v>499</v>
      </c>
      <c r="E42" s="16">
        <v>23910</v>
      </c>
      <c r="F42" s="17">
        <v>229.92</v>
      </c>
      <c r="G42" s="18">
        <v>6.1000000000000004E-3</v>
      </c>
    </row>
    <row r="43" spans="1:7" ht="12.95" customHeight="1">
      <c r="A43" s="14" t="s">
        <v>2428</v>
      </c>
      <c r="B43" s="15" t="s">
        <v>905</v>
      </c>
      <c r="C43" s="12" t="s">
        <v>2429</v>
      </c>
      <c r="D43" s="12" t="s">
        <v>541</v>
      </c>
      <c r="E43" s="16">
        <v>119991</v>
      </c>
      <c r="F43" s="17">
        <v>222.16</v>
      </c>
      <c r="G43" s="18">
        <v>5.7999999999999996E-3</v>
      </c>
    </row>
    <row r="44" spans="1:7" ht="12.95" customHeight="1">
      <c r="A44" s="14" t="s">
        <v>1297</v>
      </c>
      <c r="B44" s="15" t="s">
        <v>1298</v>
      </c>
      <c r="C44" s="12" t="s">
        <v>1299</v>
      </c>
      <c r="D44" s="12" t="s">
        <v>541</v>
      </c>
      <c r="E44" s="16">
        <v>944</v>
      </c>
      <c r="F44" s="17">
        <v>212.54</v>
      </c>
      <c r="G44" s="18">
        <v>5.5999999999999999E-3</v>
      </c>
    </row>
    <row r="45" spans="1:7" ht="12.95" customHeight="1">
      <c r="A45" s="14" t="s">
        <v>2446</v>
      </c>
      <c r="B45" s="15" t="s">
        <v>2447</v>
      </c>
      <c r="C45" s="12" t="s">
        <v>2448</v>
      </c>
      <c r="D45" s="12" t="s">
        <v>499</v>
      </c>
      <c r="E45" s="16">
        <v>33705</v>
      </c>
      <c r="F45" s="17">
        <v>211.01</v>
      </c>
      <c r="G45" s="18">
        <v>5.5999999999999999E-3</v>
      </c>
    </row>
    <row r="46" spans="1:7" ht="12.95" customHeight="1">
      <c r="A46" s="14" t="s">
        <v>1344</v>
      </c>
      <c r="B46" s="15" t="s">
        <v>1345</v>
      </c>
      <c r="C46" s="12" t="s">
        <v>1346</v>
      </c>
      <c r="D46" s="12" t="s">
        <v>1036</v>
      </c>
      <c r="E46" s="16">
        <v>97362</v>
      </c>
      <c r="F46" s="17">
        <v>210.45</v>
      </c>
      <c r="G46" s="18">
        <v>5.4999999999999997E-3</v>
      </c>
    </row>
    <row r="47" spans="1:7" ht="12.95" customHeight="1">
      <c r="A47" s="14" t="s">
        <v>1311</v>
      </c>
      <c r="B47" s="15" t="s">
        <v>1312</v>
      </c>
      <c r="C47" s="12" t="s">
        <v>1313</v>
      </c>
      <c r="D47" s="12" t="s">
        <v>530</v>
      </c>
      <c r="E47" s="16">
        <v>35823</v>
      </c>
      <c r="F47" s="17">
        <v>209.39</v>
      </c>
      <c r="G47" s="18">
        <v>5.4999999999999997E-3</v>
      </c>
    </row>
    <row r="48" spans="1:7" ht="12.95" customHeight="1">
      <c r="A48" s="14" t="s">
        <v>1047</v>
      </c>
      <c r="B48" s="15" t="s">
        <v>1048</v>
      </c>
      <c r="C48" s="12" t="s">
        <v>1049</v>
      </c>
      <c r="D48" s="12" t="s">
        <v>541</v>
      </c>
      <c r="E48" s="16">
        <v>8515</v>
      </c>
      <c r="F48" s="17">
        <v>208.03</v>
      </c>
      <c r="G48" s="18">
        <v>5.4999999999999997E-3</v>
      </c>
    </row>
    <row r="49" spans="1:7" ht="12.95" customHeight="1">
      <c r="A49" s="14" t="s">
        <v>2430</v>
      </c>
      <c r="B49" s="15" t="s">
        <v>2431</v>
      </c>
      <c r="C49" s="12" t="s">
        <v>2432</v>
      </c>
      <c r="D49" s="12" t="s">
        <v>509</v>
      </c>
      <c r="E49" s="16">
        <v>160775</v>
      </c>
      <c r="F49" s="17">
        <v>201.85</v>
      </c>
      <c r="G49" s="18">
        <v>5.3E-3</v>
      </c>
    </row>
    <row r="50" spans="1:7" ht="12.95" customHeight="1">
      <c r="A50" s="14" t="s">
        <v>1320</v>
      </c>
      <c r="B50" s="15" t="s">
        <v>1321</v>
      </c>
      <c r="C50" s="12" t="s">
        <v>1322</v>
      </c>
      <c r="D50" s="12" t="s">
        <v>564</v>
      </c>
      <c r="E50" s="16">
        <v>25318</v>
      </c>
      <c r="F50" s="17">
        <v>188.28</v>
      </c>
      <c r="G50" s="18">
        <v>5.0000000000000001E-3</v>
      </c>
    </row>
    <row r="51" spans="1:7" ht="12.95" customHeight="1">
      <c r="A51" s="14" t="s">
        <v>1326</v>
      </c>
      <c r="B51" s="15" t="s">
        <v>1327</v>
      </c>
      <c r="C51" s="12" t="s">
        <v>1328</v>
      </c>
      <c r="D51" s="12" t="s">
        <v>580</v>
      </c>
      <c r="E51" s="16">
        <v>50172</v>
      </c>
      <c r="F51" s="17">
        <v>183.63</v>
      </c>
      <c r="G51" s="18">
        <v>4.7999999999999996E-3</v>
      </c>
    </row>
    <row r="52" spans="1:7" ht="12.95" customHeight="1">
      <c r="A52" s="14" t="s">
        <v>1033</v>
      </c>
      <c r="B52" s="15" t="s">
        <v>1034</v>
      </c>
      <c r="C52" s="12" t="s">
        <v>1035</v>
      </c>
      <c r="D52" s="12" t="s">
        <v>1036</v>
      </c>
      <c r="E52" s="16">
        <v>118892</v>
      </c>
      <c r="F52" s="17">
        <v>181.25</v>
      </c>
      <c r="G52" s="18">
        <v>4.7999999999999996E-3</v>
      </c>
    </row>
    <row r="53" spans="1:7" ht="12.95" customHeight="1">
      <c r="A53" s="14" t="s">
        <v>1314</v>
      </c>
      <c r="B53" s="15" t="s">
        <v>1315</v>
      </c>
      <c r="C53" s="12" t="s">
        <v>1316</v>
      </c>
      <c r="D53" s="12" t="s">
        <v>1046</v>
      </c>
      <c r="E53" s="16">
        <v>66819</v>
      </c>
      <c r="F53" s="17">
        <v>180.44</v>
      </c>
      <c r="G53" s="18">
        <v>4.7000000000000002E-3</v>
      </c>
    </row>
    <row r="54" spans="1:7" ht="12.95" customHeight="1">
      <c r="A54" s="14" t="s">
        <v>2449</v>
      </c>
      <c r="B54" s="15" t="s">
        <v>2450</v>
      </c>
      <c r="C54" s="12" t="s">
        <v>2451</v>
      </c>
      <c r="D54" s="12" t="s">
        <v>549</v>
      </c>
      <c r="E54" s="16">
        <v>24912</v>
      </c>
      <c r="F54" s="17">
        <v>170.54</v>
      </c>
      <c r="G54" s="18">
        <v>4.4999999999999997E-3</v>
      </c>
    </row>
    <row r="55" spans="1:7" ht="12.95" customHeight="1">
      <c r="A55" s="14" t="s">
        <v>881</v>
      </c>
      <c r="B55" s="15" t="s">
        <v>882</v>
      </c>
      <c r="C55" s="12" t="s">
        <v>883</v>
      </c>
      <c r="D55" s="12" t="s">
        <v>549</v>
      </c>
      <c r="E55" s="16">
        <v>37065</v>
      </c>
      <c r="F55" s="17">
        <v>169.91</v>
      </c>
      <c r="G55" s="18">
        <v>4.4999999999999997E-3</v>
      </c>
    </row>
    <row r="56" spans="1:7" ht="12.95" customHeight="1">
      <c r="A56" s="14" t="s">
        <v>671</v>
      </c>
      <c r="B56" s="15" t="s">
        <v>672</v>
      </c>
      <c r="C56" s="12" t="s">
        <v>673</v>
      </c>
      <c r="D56" s="12" t="s">
        <v>564</v>
      </c>
      <c r="E56" s="16">
        <v>793</v>
      </c>
      <c r="F56" s="17">
        <v>161.49</v>
      </c>
      <c r="G56" s="18">
        <v>4.1999999999999997E-3</v>
      </c>
    </row>
    <row r="57" spans="1:7" ht="12.95" customHeight="1">
      <c r="A57" s="14" t="s">
        <v>1040</v>
      </c>
      <c r="B57" s="15" t="s">
        <v>1041</v>
      </c>
      <c r="C57" s="12" t="s">
        <v>1042</v>
      </c>
      <c r="D57" s="12" t="s">
        <v>513</v>
      </c>
      <c r="E57" s="16">
        <v>33686</v>
      </c>
      <c r="F57" s="17">
        <v>161.09</v>
      </c>
      <c r="G57" s="18">
        <v>4.1999999999999997E-3</v>
      </c>
    </row>
    <row r="58" spans="1:7" ht="12.95" customHeight="1">
      <c r="A58" s="14" t="s">
        <v>510</v>
      </c>
      <c r="B58" s="15" t="s">
        <v>511</v>
      </c>
      <c r="C58" s="12" t="s">
        <v>512</v>
      </c>
      <c r="D58" s="12" t="s">
        <v>513</v>
      </c>
      <c r="E58" s="16">
        <v>8354</v>
      </c>
      <c r="F58" s="17">
        <v>154.19999999999999</v>
      </c>
      <c r="G58" s="18">
        <v>4.1000000000000003E-3</v>
      </c>
    </row>
    <row r="59" spans="1:7" ht="12.95" customHeight="1">
      <c r="A59" s="14" t="s">
        <v>1065</v>
      </c>
      <c r="B59" s="15" t="s">
        <v>1066</v>
      </c>
      <c r="C59" s="12" t="s">
        <v>1067</v>
      </c>
      <c r="D59" s="12" t="s">
        <v>1068</v>
      </c>
      <c r="E59" s="16">
        <v>121486</v>
      </c>
      <c r="F59" s="17">
        <v>147.06</v>
      </c>
      <c r="G59" s="18">
        <v>3.8999999999999998E-3</v>
      </c>
    </row>
    <row r="60" spans="1:7" ht="12.95" customHeight="1">
      <c r="A60" s="14" t="s">
        <v>2452</v>
      </c>
      <c r="B60" s="15" t="s">
        <v>2453</v>
      </c>
      <c r="C60" s="12" t="s">
        <v>2454</v>
      </c>
      <c r="D60" s="12" t="s">
        <v>499</v>
      </c>
      <c r="E60" s="16">
        <v>10481</v>
      </c>
      <c r="F60" s="17">
        <v>145.35</v>
      </c>
      <c r="G60" s="18">
        <v>3.8E-3</v>
      </c>
    </row>
    <row r="61" spans="1:7" ht="12.95" customHeight="1">
      <c r="A61" s="14" t="s">
        <v>2433</v>
      </c>
      <c r="B61" s="15" t="s">
        <v>2434</v>
      </c>
      <c r="C61" s="12" t="s">
        <v>2435</v>
      </c>
      <c r="D61" s="12" t="s">
        <v>2436</v>
      </c>
      <c r="E61" s="16">
        <v>55412</v>
      </c>
      <c r="F61" s="17">
        <v>139.91999999999999</v>
      </c>
      <c r="G61" s="18">
        <v>3.7000000000000002E-3</v>
      </c>
    </row>
    <row r="62" spans="1:7" ht="12.95" customHeight="1">
      <c r="A62" s="14" t="s">
        <v>1019</v>
      </c>
      <c r="B62" s="15" t="s">
        <v>1020</v>
      </c>
      <c r="C62" s="12" t="s">
        <v>1021</v>
      </c>
      <c r="D62" s="12" t="s">
        <v>553</v>
      </c>
      <c r="E62" s="16">
        <v>9993</v>
      </c>
      <c r="F62" s="17">
        <v>138.59</v>
      </c>
      <c r="G62" s="18">
        <v>3.5999999999999999E-3</v>
      </c>
    </row>
    <row r="63" spans="1:7" ht="12.95" customHeight="1">
      <c r="A63" s="14" t="s">
        <v>1257</v>
      </c>
      <c r="B63" s="15" t="s">
        <v>1258</v>
      </c>
      <c r="C63" s="12" t="s">
        <v>1259</v>
      </c>
      <c r="D63" s="12" t="s">
        <v>1068</v>
      </c>
      <c r="E63" s="16">
        <v>48673</v>
      </c>
      <c r="F63" s="17">
        <v>130.41999999999999</v>
      </c>
      <c r="G63" s="18">
        <v>3.3999999999999998E-3</v>
      </c>
    </row>
    <row r="64" spans="1:7" ht="12.95" customHeight="1">
      <c r="A64" s="14" t="s">
        <v>2455</v>
      </c>
      <c r="B64" s="15" t="s">
        <v>2456</v>
      </c>
      <c r="C64" s="12" t="s">
        <v>2457</v>
      </c>
      <c r="D64" s="12" t="s">
        <v>509</v>
      </c>
      <c r="E64" s="16">
        <v>48823</v>
      </c>
      <c r="F64" s="17">
        <v>129.13999999999999</v>
      </c>
      <c r="G64" s="18">
        <v>3.3999999999999998E-3</v>
      </c>
    </row>
    <row r="65" spans="1:7" ht="12.95" customHeight="1">
      <c r="A65" s="14" t="s">
        <v>700</v>
      </c>
      <c r="B65" s="15" t="s">
        <v>701</v>
      </c>
      <c r="C65" s="12" t="s">
        <v>702</v>
      </c>
      <c r="D65" s="12" t="s">
        <v>703</v>
      </c>
      <c r="E65" s="16">
        <v>6998</v>
      </c>
      <c r="F65" s="17">
        <v>128.65</v>
      </c>
      <c r="G65" s="18">
        <v>3.3999999999999998E-3</v>
      </c>
    </row>
    <row r="66" spans="1:7" ht="12.95" customHeight="1">
      <c r="A66" s="14" t="s">
        <v>2458</v>
      </c>
      <c r="B66" s="15" t="s">
        <v>2459</v>
      </c>
      <c r="C66" s="12" t="s">
        <v>2460</v>
      </c>
      <c r="D66" s="12" t="s">
        <v>549</v>
      </c>
      <c r="E66" s="16">
        <v>8745</v>
      </c>
      <c r="F66" s="17">
        <v>127.93</v>
      </c>
      <c r="G66" s="18">
        <v>3.3999999999999998E-3</v>
      </c>
    </row>
    <row r="67" spans="1:7" ht="12.95" customHeight="1">
      <c r="A67" s="14" t="s">
        <v>1335</v>
      </c>
      <c r="B67" s="15" t="s">
        <v>1336</v>
      </c>
      <c r="C67" s="12" t="s">
        <v>1337</v>
      </c>
      <c r="D67" s="12" t="s">
        <v>499</v>
      </c>
      <c r="E67" s="16">
        <v>10901</v>
      </c>
      <c r="F67" s="17">
        <v>127.66</v>
      </c>
      <c r="G67" s="18">
        <v>3.3999999999999998E-3</v>
      </c>
    </row>
    <row r="68" spans="1:7" ht="12.95" customHeight="1">
      <c r="A68" s="14" t="s">
        <v>2437</v>
      </c>
      <c r="B68" s="15" t="s">
        <v>2438</v>
      </c>
      <c r="C68" s="12" t="s">
        <v>2439</v>
      </c>
      <c r="D68" s="12" t="s">
        <v>608</v>
      </c>
      <c r="E68" s="16">
        <v>42821</v>
      </c>
      <c r="F68" s="17">
        <v>125.12</v>
      </c>
      <c r="G68" s="18">
        <v>3.3E-3</v>
      </c>
    </row>
    <row r="69" spans="1:7" ht="12.95" customHeight="1">
      <c r="A69" s="14" t="s">
        <v>1053</v>
      </c>
      <c r="B69" s="15" t="s">
        <v>1054</v>
      </c>
      <c r="C69" s="12" t="s">
        <v>1055</v>
      </c>
      <c r="D69" s="12" t="s">
        <v>513</v>
      </c>
      <c r="E69" s="16">
        <v>15560</v>
      </c>
      <c r="F69" s="17">
        <v>118.79</v>
      </c>
      <c r="G69" s="18">
        <v>3.0999999999999999E-3</v>
      </c>
    </row>
    <row r="70" spans="1:7" ht="12.95" customHeight="1">
      <c r="A70" s="14" t="s">
        <v>869</v>
      </c>
      <c r="B70" s="15" t="s">
        <v>870</v>
      </c>
      <c r="C70" s="12" t="s">
        <v>871</v>
      </c>
      <c r="D70" s="12" t="s">
        <v>549</v>
      </c>
      <c r="E70" s="16">
        <v>19686</v>
      </c>
      <c r="F70" s="17">
        <v>118.03</v>
      </c>
      <c r="G70" s="18">
        <v>3.0999999999999999E-3</v>
      </c>
    </row>
    <row r="71" spans="1:7" ht="12.95" customHeight="1">
      <c r="A71" s="14" t="s">
        <v>587</v>
      </c>
      <c r="B71" s="15" t="s">
        <v>588</v>
      </c>
      <c r="C71" s="12" t="s">
        <v>589</v>
      </c>
      <c r="D71" s="12" t="s">
        <v>545</v>
      </c>
      <c r="E71" s="16">
        <v>80520</v>
      </c>
      <c r="F71" s="17">
        <v>118</v>
      </c>
      <c r="G71" s="18">
        <v>3.0999999999999999E-3</v>
      </c>
    </row>
    <row r="72" spans="1:7" ht="12.95" customHeight="1">
      <c r="A72" s="14" t="s">
        <v>894</v>
      </c>
      <c r="B72" s="15" t="s">
        <v>895</v>
      </c>
      <c r="C72" s="12" t="s">
        <v>896</v>
      </c>
      <c r="D72" s="12" t="s">
        <v>549</v>
      </c>
      <c r="E72" s="16">
        <v>33613</v>
      </c>
      <c r="F72" s="17">
        <v>114.82</v>
      </c>
      <c r="G72" s="18">
        <v>3.0000000000000001E-3</v>
      </c>
    </row>
    <row r="73" spans="1:7" ht="12.95" customHeight="1">
      <c r="A73" s="14" t="s">
        <v>2461</v>
      </c>
      <c r="B73" s="15" t="s">
        <v>2462</v>
      </c>
      <c r="C73" s="12" t="s">
        <v>2463</v>
      </c>
      <c r="D73" s="12" t="s">
        <v>499</v>
      </c>
      <c r="E73" s="16">
        <v>3345</v>
      </c>
      <c r="F73" s="17">
        <v>113.95</v>
      </c>
      <c r="G73" s="18">
        <v>3.0000000000000001E-3</v>
      </c>
    </row>
    <row r="74" spans="1:7" ht="12.95" customHeight="1">
      <c r="A74" s="14" t="s">
        <v>2464</v>
      </c>
      <c r="B74" s="15" t="s">
        <v>2465</v>
      </c>
      <c r="C74" s="12" t="s">
        <v>2466</v>
      </c>
      <c r="D74" s="12" t="s">
        <v>499</v>
      </c>
      <c r="E74" s="16">
        <v>23454</v>
      </c>
      <c r="F74" s="17">
        <v>113.15</v>
      </c>
      <c r="G74" s="18">
        <v>3.0000000000000001E-3</v>
      </c>
    </row>
    <row r="75" spans="1:7" ht="12.95" customHeight="1">
      <c r="A75" s="14" t="s">
        <v>2467</v>
      </c>
      <c r="B75" s="15" t="s">
        <v>2468</v>
      </c>
      <c r="C75" s="12" t="s">
        <v>2469</v>
      </c>
      <c r="D75" s="12" t="s">
        <v>534</v>
      </c>
      <c r="E75" s="16">
        <v>16424</v>
      </c>
      <c r="F75" s="17">
        <v>106.29</v>
      </c>
      <c r="G75" s="18">
        <v>2.8E-3</v>
      </c>
    </row>
    <row r="76" spans="1:7" ht="12.95" customHeight="1">
      <c r="A76" s="14" t="s">
        <v>577</v>
      </c>
      <c r="B76" s="15" t="s">
        <v>578</v>
      </c>
      <c r="C76" s="12" t="s">
        <v>579</v>
      </c>
      <c r="D76" s="12" t="s">
        <v>580</v>
      </c>
      <c r="E76" s="16">
        <v>17708</v>
      </c>
      <c r="F76" s="17">
        <v>101.27</v>
      </c>
      <c r="G76" s="18">
        <v>2.7000000000000001E-3</v>
      </c>
    </row>
    <row r="77" spans="1:7" ht="12.95" customHeight="1">
      <c r="A77" s="14" t="s">
        <v>2470</v>
      </c>
      <c r="B77" s="15" t="s">
        <v>2471</v>
      </c>
      <c r="C77" s="12" t="s">
        <v>2472</v>
      </c>
      <c r="D77" s="12" t="s">
        <v>513</v>
      </c>
      <c r="E77" s="16">
        <v>6451</v>
      </c>
      <c r="F77" s="17">
        <v>98.28</v>
      </c>
      <c r="G77" s="18">
        <v>2.5999999999999999E-3</v>
      </c>
    </row>
    <row r="78" spans="1:7" ht="12.95" customHeight="1">
      <c r="A78" s="14" t="s">
        <v>584</v>
      </c>
      <c r="B78" s="15" t="s">
        <v>585</v>
      </c>
      <c r="C78" s="12" t="s">
        <v>586</v>
      </c>
      <c r="D78" s="12" t="s">
        <v>564</v>
      </c>
      <c r="E78" s="16">
        <v>48365</v>
      </c>
      <c r="F78" s="17">
        <v>94.92</v>
      </c>
      <c r="G78" s="18">
        <v>2.5000000000000001E-3</v>
      </c>
    </row>
    <row r="79" spans="1:7" ht="12.95" customHeight="1">
      <c r="A79" s="14" t="s">
        <v>907</v>
      </c>
      <c r="B79" s="15" t="s">
        <v>908</v>
      </c>
      <c r="C79" s="12" t="s">
        <v>909</v>
      </c>
      <c r="D79" s="12" t="s">
        <v>549</v>
      </c>
      <c r="E79" s="16">
        <v>7311</v>
      </c>
      <c r="F79" s="17">
        <v>92.85</v>
      </c>
      <c r="G79" s="18">
        <v>2.3999999999999998E-3</v>
      </c>
    </row>
    <row r="80" spans="1:7" ht="12.95" customHeight="1">
      <c r="A80" s="14" t="s">
        <v>2473</v>
      </c>
      <c r="B80" s="15" t="s">
        <v>2474</v>
      </c>
      <c r="C80" s="12" t="s">
        <v>2475</v>
      </c>
      <c r="D80" s="12" t="s">
        <v>2476</v>
      </c>
      <c r="E80" s="16">
        <v>39767</v>
      </c>
      <c r="F80" s="17">
        <v>91.82</v>
      </c>
      <c r="G80" s="18">
        <v>2.3999999999999998E-3</v>
      </c>
    </row>
    <row r="81" spans="1:7" ht="12.95" customHeight="1">
      <c r="A81" s="14" t="s">
        <v>2477</v>
      </c>
      <c r="B81" s="15" t="s">
        <v>2478</v>
      </c>
      <c r="C81" s="12" t="s">
        <v>2479</v>
      </c>
      <c r="D81" s="12" t="s">
        <v>658</v>
      </c>
      <c r="E81" s="16">
        <v>385</v>
      </c>
      <c r="F81" s="17">
        <v>90.06</v>
      </c>
      <c r="G81" s="18">
        <v>2.3999999999999998E-3</v>
      </c>
    </row>
    <row r="82" spans="1:7" ht="12.95" customHeight="1">
      <c r="A82" s="14" t="s">
        <v>2480</v>
      </c>
      <c r="B82" s="15" t="s">
        <v>2481</v>
      </c>
      <c r="C82" s="12" t="s">
        <v>2482</v>
      </c>
      <c r="D82" s="12" t="s">
        <v>2483</v>
      </c>
      <c r="E82" s="16">
        <v>5781</v>
      </c>
      <c r="F82" s="17">
        <v>86.52</v>
      </c>
      <c r="G82" s="18">
        <v>2.3E-3</v>
      </c>
    </row>
    <row r="83" spans="1:7" ht="12.95" customHeight="1">
      <c r="A83" s="14" t="s">
        <v>2484</v>
      </c>
      <c r="B83" s="15" t="s">
        <v>2485</v>
      </c>
      <c r="C83" s="12" t="s">
        <v>2486</v>
      </c>
      <c r="D83" s="12" t="s">
        <v>545</v>
      </c>
      <c r="E83" s="16">
        <v>562</v>
      </c>
      <c r="F83" s="17">
        <v>86.41</v>
      </c>
      <c r="G83" s="18">
        <v>2.3E-3</v>
      </c>
    </row>
    <row r="84" spans="1:7" ht="12.95" customHeight="1">
      <c r="A84" s="14" t="s">
        <v>704</v>
      </c>
      <c r="B84" s="15" t="s">
        <v>705</v>
      </c>
      <c r="C84" s="12" t="s">
        <v>706</v>
      </c>
      <c r="D84" s="12" t="s">
        <v>580</v>
      </c>
      <c r="E84" s="16">
        <v>6387</v>
      </c>
      <c r="F84" s="17">
        <v>85.17</v>
      </c>
      <c r="G84" s="18">
        <v>2.2000000000000001E-3</v>
      </c>
    </row>
    <row r="85" spans="1:7" ht="12.95" customHeight="1">
      <c r="A85" s="14" t="s">
        <v>2487</v>
      </c>
      <c r="B85" s="15" t="s">
        <v>2488</v>
      </c>
      <c r="C85" s="12" t="s">
        <v>2489</v>
      </c>
      <c r="D85" s="12" t="s">
        <v>513</v>
      </c>
      <c r="E85" s="16">
        <v>28928</v>
      </c>
      <c r="F85" s="17">
        <v>84.96</v>
      </c>
      <c r="G85" s="18">
        <v>2.2000000000000001E-3</v>
      </c>
    </row>
    <row r="86" spans="1:7" ht="12.95" customHeight="1">
      <c r="A86" s="14" t="s">
        <v>884</v>
      </c>
      <c r="B86" s="15" t="s">
        <v>885</v>
      </c>
      <c r="C86" s="12" t="s">
        <v>886</v>
      </c>
      <c r="D86" s="12" t="s">
        <v>513</v>
      </c>
      <c r="E86" s="16">
        <v>17916</v>
      </c>
      <c r="F86" s="17">
        <v>81.849999999999994</v>
      </c>
      <c r="G86" s="18">
        <v>2.2000000000000001E-3</v>
      </c>
    </row>
    <row r="87" spans="1:7" ht="12.95" customHeight="1">
      <c r="A87" s="14" t="s">
        <v>1341</v>
      </c>
      <c r="B87" s="15" t="s">
        <v>1342</v>
      </c>
      <c r="C87" s="12" t="s">
        <v>1343</v>
      </c>
      <c r="D87" s="12" t="s">
        <v>499</v>
      </c>
      <c r="E87" s="16">
        <v>69110</v>
      </c>
      <c r="F87" s="17">
        <v>81.48</v>
      </c>
      <c r="G87" s="18">
        <v>2.0999999999999999E-3</v>
      </c>
    </row>
    <row r="88" spans="1:7" ht="12.95" customHeight="1">
      <c r="A88" s="14" t="s">
        <v>1282</v>
      </c>
      <c r="B88" s="15" t="s">
        <v>1283</v>
      </c>
      <c r="C88" s="12" t="s">
        <v>1284</v>
      </c>
      <c r="D88" s="12" t="s">
        <v>549</v>
      </c>
      <c r="E88" s="16">
        <v>15584</v>
      </c>
      <c r="F88" s="17">
        <v>80.34</v>
      </c>
      <c r="G88" s="18">
        <v>2.0999999999999999E-3</v>
      </c>
    </row>
    <row r="89" spans="1:7" ht="12.95" customHeight="1">
      <c r="A89" s="14" t="s">
        <v>639</v>
      </c>
      <c r="B89" s="15" t="s">
        <v>640</v>
      </c>
      <c r="C89" s="12" t="s">
        <v>641</v>
      </c>
      <c r="D89" s="12" t="s">
        <v>564</v>
      </c>
      <c r="E89" s="16">
        <v>5512</v>
      </c>
      <c r="F89" s="17">
        <v>79.680000000000007</v>
      </c>
      <c r="G89" s="18">
        <v>2.0999999999999999E-3</v>
      </c>
    </row>
    <row r="90" spans="1:7" ht="12.95" customHeight="1">
      <c r="A90" s="14" t="s">
        <v>878</v>
      </c>
      <c r="B90" s="15" t="s">
        <v>879</v>
      </c>
      <c r="C90" s="12" t="s">
        <v>880</v>
      </c>
      <c r="D90" s="12" t="s">
        <v>495</v>
      </c>
      <c r="E90" s="16">
        <v>77660</v>
      </c>
      <c r="F90" s="17">
        <v>79.14</v>
      </c>
      <c r="G90" s="18">
        <v>2.0999999999999999E-3</v>
      </c>
    </row>
    <row r="91" spans="1:7" ht="12.95" customHeight="1">
      <c r="A91" s="14" t="s">
        <v>2490</v>
      </c>
      <c r="B91" s="15" t="s">
        <v>2491</v>
      </c>
      <c r="C91" s="12" t="s">
        <v>2492</v>
      </c>
      <c r="D91" s="12" t="s">
        <v>549</v>
      </c>
      <c r="E91" s="16">
        <v>637</v>
      </c>
      <c r="F91" s="17">
        <v>72.92</v>
      </c>
      <c r="G91" s="18">
        <v>1.9E-3</v>
      </c>
    </row>
    <row r="92" spans="1:7" ht="12.95" customHeight="1">
      <c r="A92" s="14" t="s">
        <v>1266</v>
      </c>
      <c r="B92" s="15" t="s">
        <v>1267</v>
      </c>
      <c r="C92" s="12" t="s">
        <v>1268</v>
      </c>
      <c r="D92" s="12" t="s">
        <v>541</v>
      </c>
      <c r="E92" s="16">
        <v>89377</v>
      </c>
      <c r="F92" s="17">
        <v>72.84</v>
      </c>
      <c r="G92" s="18">
        <v>1.9E-3</v>
      </c>
    </row>
    <row r="93" spans="1:7" ht="12.95" customHeight="1">
      <c r="A93" s="14" t="s">
        <v>2493</v>
      </c>
      <c r="B93" s="15" t="s">
        <v>2494</v>
      </c>
      <c r="C93" s="12" t="s">
        <v>2495</v>
      </c>
      <c r="D93" s="12" t="s">
        <v>499</v>
      </c>
      <c r="E93" s="16">
        <v>2223</v>
      </c>
      <c r="F93" s="17">
        <v>71.13</v>
      </c>
      <c r="G93" s="18">
        <v>1.9E-3</v>
      </c>
    </row>
    <row r="94" spans="1:7" ht="12.95" customHeight="1">
      <c r="A94" s="14" t="s">
        <v>900</v>
      </c>
      <c r="B94" s="15" t="s">
        <v>901</v>
      </c>
      <c r="C94" s="12" t="s">
        <v>902</v>
      </c>
      <c r="D94" s="12" t="s">
        <v>903</v>
      </c>
      <c r="E94" s="16">
        <v>53026</v>
      </c>
      <c r="F94" s="17">
        <v>68.349999999999994</v>
      </c>
      <c r="G94" s="18">
        <v>1.8E-3</v>
      </c>
    </row>
    <row r="95" spans="1:7" ht="12.95" customHeight="1">
      <c r="A95" s="14" t="s">
        <v>2496</v>
      </c>
      <c r="B95" s="15" t="s">
        <v>2497</v>
      </c>
      <c r="C95" s="12" t="s">
        <v>2498</v>
      </c>
      <c r="D95" s="12" t="s">
        <v>499</v>
      </c>
      <c r="E95" s="16">
        <v>19683</v>
      </c>
      <c r="F95" s="17">
        <v>61.65</v>
      </c>
      <c r="G95" s="18">
        <v>1.6000000000000001E-3</v>
      </c>
    </row>
    <row r="96" spans="1:7" ht="12.95" customHeight="1">
      <c r="A96" s="14" t="s">
        <v>2440</v>
      </c>
      <c r="B96" s="15" t="s">
        <v>2441</v>
      </c>
      <c r="C96" s="12" t="s">
        <v>2442</v>
      </c>
      <c r="D96" s="12" t="s">
        <v>495</v>
      </c>
      <c r="E96" s="16">
        <v>127550</v>
      </c>
      <c r="F96" s="17">
        <v>59.88</v>
      </c>
      <c r="G96" s="18">
        <v>1.6000000000000001E-3</v>
      </c>
    </row>
    <row r="97" spans="1:7" ht="12.95" customHeight="1">
      <c r="A97" s="14" t="s">
        <v>2499</v>
      </c>
      <c r="B97" s="15" t="s">
        <v>2500</v>
      </c>
      <c r="C97" s="12" t="s">
        <v>2501</v>
      </c>
      <c r="D97" s="12" t="s">
        <v>499</v>
      </c>
      <c r="E97" s="16">
        <v>41148</v>
      </c>
      <c r="F97" s="17">
        <v>48.78</v>
      </c>
      <c r="G97" s="18">
        <v>1.2999999999999999E-3</v>
      </c>
    </row>
    <row r="98" spans="1:7" ht="12.95" customHeight="1">
      <c r="A98" s="14" t="s">
        <v>1329</v>
      </c>
      <c r="B98" s="15" t="s">
        <v>1330</v>
      </c>
      <c r="C98" s="12" t="s">
        <v>1331</v>
      </c>
      <c r="D98" s="12" t="s">
        <v>495</v>
      </c>
      <c r="E98" s="16">
        <v>68957</v>
      </c>
      <c r="F98" s="17">
        <v>44.37</v>
      </c>
      <c r="G98" s="18">
        <v>1.1999999999999999E-3</v>
      </c>
    </row>
    <row r="99" spans="1:7" ht="12.95" customHeight="1">
      <c r="A99" s="14" t="s">
        <v>521</v>
      </c>
      <c r="B99" s="15" t="s">
        <v>522</v>
      </c>
      <c r="C99" s="12" t="s">
        <v>523</v>
      </c>
      <c r="D99" s="12" t="s">
        <v>495</v>
      </c>
      <c r="E99" s="16">
        <v>8312</v>
      </c>
      <c r="F99" s="17">
        <v>42.25</v>
      </c>
      <c r="G99" s="18">
        <v>1.1000000000000001E-3</v>
      </c>
    </row>
    <row r="100" spans="1:7" ht="12.95" customHeight="1">
      <c r="A100" s="14" t="s">
        <v>1317</v>
      </c>
      <c r="B100" s="15" t="s">
        <v>1318</v>
      </c>
      <c r="C100" s="12" t="s">
        <v>1319</v>
      </c>
      <c r="D100" s="12" t="s">
        <v>513</v>
      </c>
      <c r="E100" s="16">
        <v>16597</v>
      </c>
      <c r="F100" s="17">
        <v>42.21</v>
      </c>
      <c r="G100" s="18">
        <v>1.1000000000000001E-3</v>
      </c>
    </row>
    <row r="101" spans="1:7" ht="12.95" customHeight="1">
      <c r="A101" s="14" t="s">
        <v>2502</v>
      </c>
      <c r="B101" s="15" t="s">
        <v>2503</v>
      </c>
      <c r="C101" s="12" t="s">
        <v>2504</v>
      </c>
      <c r="D101" s="12" t="s">
        <v>491</v>
      </c>
      <c r="E101" s="16">
        <v>1527</v>
      </c>
      <c r="F101" s="17">
        <v>41.83</v>
      </c>
      <c r="G101" s="18">
        <v>1.1000000000000001E-3</v>
      </c>
    </row>
    <row r="102" spans="1:7" ht="12.95" customHeight="1">
      <c r="A102" s="14" t="s">
        <v>2505</v>
      </c>
      <c r="B102" s="15" t="s">
        <v>2506</v>
      </c>
      <c r="C102" s="12" t="s">
        <v>2507</v>
      </c>
      <c r="D102" s="12" t="s">
        <v>893</v>
      </c>
      <c r="E102" s="16">
        <v>149239</v>
      </c>
      <c r="F102" s="17">
        <v>35.74</v>
      </c>
      <c r="G102" s="18">
        <v>8.9999999999999998E-4</v>
      </c>
    </row>
    <row r="103" spans="1:7" ht="12.95" customHeight="1">
      <c r="A103" s="14" t="s">
        <v>2508</v>
      </c>
      <c r="B103" s="15" t="s">
        <v>2509</v>
      </c>
      <c r="C103" s="12" t="s">
        <v>2510</v>
      </c>
      <c r="D103" s="12" t="s">
        <v>1036</v>
      </c>
      <c r="E103" s="16">
        <v>16345</v>
      </c>
      <c r="F103" s="17">
        <v>34.270000000000003</v>
      </c>
      <c r="G103" s="18">
        <v>8.9999999999999998E-4</v>
      </c>
    </row>
    <row r="104" spans="1:7" ht="12.95" customHeight="1">
      <c r="A104" s="14" t="s">
        <v>2511</v>
      </c>
      <c r="B104" s="15" t="s">
        <v>2512</v>
      </c>
      <c r="C104" s="12" t="s">
        <v>2513</v>
      </c>
      <c r="D104" s="12" t="s">
        <v>499</v>
      </c>
      <c r="E104" s="16">
        <v>15068</v>
      </c>
      <c r="F104" s="17">
        <v>34.11</v>
      </c>
      <c r="G104" s="18">
        <v>8.9999999999999998E-4</v>
      </c>
    </row>
    <row r="105" spans="1:7" ht="12.95" customHeight="1">
      <c r="A105" s="14" t="s">
        <v>2514</v>
      </c>
      <c r="B105" s="15" t="s">
        <v>2515</v>
      </c>
      <c r="C105" s="12" t="s">
        <v>2516</v>
      </c>
      <c r="D105" s="12" t="s">
        <v>696</v>
      </c>
      <c r="E105" s="16">
        <v>482911</v>
      </c>
      <c r="F105" s="17">
        <v>29.7</v>
      </c>
      <c r="G105" s="18">
        <v>8.0000000000000004E-4</v>
      </c>
    </row>
    <row r="106" spans="1:7" ht="12.95" customHeight="1">
      <c r="A106" s="14" t="s">
        <v>904</v>
      </c>
      <c r="B106" s="15" t="s">
        <v>905</v>
      </c>
      <c r="C106" s="12" t="s">
        <v>906</v>
      </c>
      <c r="D106" s="12" t="s">
        <v>541</v>
      </c>
      <c r="E106" s="16">
        <v>33918</v>
      </c>
      <c r="F106" s="17">
        <v>26.12</v>
      </c>
      <c r="G106" s="18">
        <v>6.9999999999999999E-4</v>
      </c>
    </row>
    <row r="107" spans="1:7" ht="12.95" customHeight="1">
      <c r="A107" s="14" t="s">
        <v>2517</v>
      </c>
      <c r="B107" s="15" t="s">
        <v>2518</v>
      </c>
      <c r="C107" s="12" t="s">
        <v>2519</v>
      </c>
      <c r="D107" s="12" t="s">
        <v>499</v>
      </c>
      <c r="E107" s="16">
        <v>15012</v>
      </c>
      <c r="F107" s="17">
        <v>20.329999999999998</v>
      </c>
      <c r="G107" s="18">
        <v>5.0000000000000001E-4</v>
      </c>
    </row>
    <row r="108" spans="1:7" ht="12.95" customHeight="1">
      <c r="A108" s="1"/>
      <c r="B108" s="11" t="s">
        <v>103</v>
      </c>
      <c r="C108" s="12" t="s">
        <v>53</v>
      </c>
      <c r="D108" s="12" t="s">
        <v>53</v>
      </c>
      <c r="E108" s="12" t="s">
        <v>53</v>
      </c>
      <c r="F108" s="19">
        <v>37806.720000000001</v>
      </c>
      <c r="G108" s="20">
        <v>0.99509999999999998</v>
      </c>
    </row>
    <row r="109" spans="1:7" ht="12.95" customHeight="1">
      <c r="A109" s="1"/>
      <c r="B109" s="21" t="s">
        <v>609</v>
      </c>
      <c r="C109" s="2" t="s">
        <v>53</v>
      </c>
      <c r="D109" s="2" t="s">
        <v>53</v>
      </c>
      <c r="E109" s="2" t="s">
        <v>53</v>
      </c>
      <c r="F109" s="28" t="s">
        <v>137</v>
      </c>
      <c r="G109" s="29" t="s">
        <v>137</v>
      </c>
    </row>
    <row r="110" spans="1:7" ht="12.95" customHeight="1">
      <c r="A110" s="1"/>
      <c r="B110" s="21" t="s">
        <v>103</v>
      </c>
      <c r="C110" s="2" t="s">
        <v>53</v>
      </c>
      <c r="D110" s="2" t="s">
        <v>53</v>
      </c>
      <c r="E110" s="2" t="s">
        <v>53</v>
      </c>
      <c r="F110" s="28" t="s">
        <v>137</v>
      </c>
      <c r="G110" s="29" t="s">
        <v>137</v>
      </c>
    </row>
    <row r="111" spans="1:7" ht="12.95" customHeight="1">
      <c r="A111" s="1"/>
      <c r="B111" s="21" t="s">
        <v>108</v>
      </c>
      <c r="C111" s="22" t="s">
        <v>53</v>
      </c>
      <c r="D111" s="2" t="s">
        <v>53</v>
      </c>
      <c r="E111" s="22" t="s">
        <v>53</v>
      </c>
      <c r="F111" s="19">
        <v>37806.720000000001</v>
      </c>
      <c r="G111" s="20">
        <v>0.99509999999999998</v>
      </c>
    </row>
    <row r="112" spans="1:7" ht="12.95" customHeight="1">
      <c r="A112" s="1"/>
      <c r="B112" s="11" t="s">
        <v>109</v>
      </c>
      <c r="C112" s="12" t="s">
        <v>53</v>
      </c>
      <c r="D112" s="12" t="s">
        <v>53</v>
      </c>
      <c r="E112" s="12" t="s">
        <v>53</v>
      </c>
      <c r="F112" s="1"/>
      <c r="G112" s="13" t="s">
        <v>53</v>
      </c>
    </row>
    <row r="113" spans="1:7" ht="12.95" customHeight="1">
      <c r="A113" s="14" t="s">
        <v>110</v>
      </c>
      <c r="B113" s="15" t="s">
        <v>111</v>
      </c>
      <c r="C113" s="12" t="s">
        <v>53</v>
      </c>
      <c r="D113" s="12" t="s">
        <v>53</v>
      </c>
      <c r="E113" s="16"/>
      <c r="F113" s="17">
        <v>430.74</v>
      </c>
      <c r="G113" s="18">
        <v>1.1299999999999999E-2</v>
      </c>
    </row>
    <row r="114" spans="1:7" ht="12.95" customHeight="1">
      <c r="A114" s="1"/>
      <c r="B114" s="11" t="s">
        <v>103</v>
      </c>
      <c r="C114" s="12" t="s">
        <v>53</v>
      </c>
      <c r="D114" s="12" t="s">
        <v>53</v>
      </c>
      <c r="E114" s="12" t="s">
        <v>53</v>
      </c>
      <c r="F114" s="19">
        <v>430.74</v>
      </c>
      <c r="G114" s="20">
        <v>1.1299999999999999E-2</v>
      </c>
    </row>
    <row r="115" spans="1:7" ht="12.95" customHeight="1">
      <c r="A115" s="1"/>
      <c r="B115" s="21" t="s">
        <v>108</v>
      </c>
      <c r="C115" s="22" t="s">
        <v>53</v>
      </c>
      <c r="D115" s="2" t="s">
        <v>53</v>
      </c>
      <c r="E115" s="22" t="s">
        <v>53</v>
      </c>
      <c r="F115" s="19">
        <v>430.74</v>
      </c>
      <c r="G115" s="20">
        <v>1.1299999999999999E-2</v>
      </c>
    </row>
    <row r="116" spans="1:7" ht="12.95" customHeight="1">
      <c r="A116" s="1"/>
      <c r="B116" s="21" t="s">
        <v>112</v>
      </c>
      <c r="C116" s="12" t="s">
        <v>53</v>
      </c>
      <c r="D116" s="2" t="s">
        <v>53</v>
      </c>
      <c r="E116" s="12" t="s">
        <v>53</v>
      </c>
      <c r="F116" s="23">
        <v>-234.7</v>
      </c>
      <c r="G116" s="20">
        <v>-6.4000000000000003E-3</v>
      </c>
    </row>
    <row r="117" spans="1:7" ht="12.95" customHeight="1">
      <c r="A117" s="1"/>
      <c r="B117" s="24" t="s">
        <v>113</v>
      </c>
      <c r="C117" s="25" t="s">
        <v>53</v>
      </c>
      <c r="D117" s="25" t="s">
        <v>53</v>
      </c>
      <c r="E117" s="25" t="s">
        <v>53</v>
      </c>
      <c r="F117" s="26">
        <v>38002.76</v>
      </c>
      <c r="G117" s="27">
        <v>1</v>
      </c>
    </row>
    <row r="118" spans="1:7" ht="12.95" customHeight="1">
      <c r="A118" s="1"/>
      <c r="B118" s="5" t="s">
        <v>53</v>
      </c>
      <c r="C118" s="1"/>
      <c r="D118" s="1"/>
      <c r="E118" s="1"/>
      <c r="F118" s="1"/>
      <c r="G118" s="1"/>
    </row>
    <row r="119" spans="1:7" ht="12.95" customHeight="1">
      <c r="A119" s="1"/>
      <c r="B119" s="3" t="s">
        <v>692</v>
      </c>
      <c r="C119" s="1"/>
      <c r="D119" s="1"/>
      <c r="E119" s="1"/>
      <c r="F119" s="1"/>
      <c r="G119" s="1"/>
    </row>
    <row r="120" spans="1:7" ht="12.95" customHeight="1">
      <c r="A120" s="1"/>
      <c r="B120" s="3" t="s">
        <v>53</v>
      </c>
      <c r="C120" s="1"/>
      <c r="D120" s="1"/>
      <c r="E120" s="1"/>
      <c r="F120" s="1"/>
      <c r="G120" s="1"/>
    </row>
    <row r="121" spans="1:7" ht="12.95" customHeight="1">
      <c r="A121" s="1"/>
      <c r="B121" s="3" t="s">
        <v>53</v>
      </c>
      <c r="C121" s="1"/>
      <c r="D121" s="1"/>
      <c r="E121" s="1"/>
      <c r="F121" s="1"/>
      <c r="G121" s="1"/>
    </row>
    <row r="122" spans="1:7" ht="12.95" customHeight="1">
      <c r="A122" s="1"/>
      <c r="B122" s="5"/>
      <c r="C122" s="1"/>
      <c r="D122" s="1"/>
      <c r="E122" s="1"/>
      <c r="F122" s="1"/>
      <c r="G122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40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109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4" t="s">
        <v>2520</v>
      </c>
      <c r="B6" s="15" t="s">
        <v>111</v>
      </c>
      <c r="C6" s="12" t="s">
        <v>53</v>
      </c>
      <c r="D6" s="12" t="s">
        <v>53</v>
      </c>
      <c r="E6" s="34" t="s">
        <v>53</v>
      </c>
      <c r="F6" s="17">
        <v>99998.66</v>
      </c>
      <c r="G6" s="18">
        <v>0.53680000000000005</v>
      </c>
    </row>
    <row r="7" spans="1:7" ht="12.95" customHeight="1">
      <c r="A7" s="14" t="s">
        <v>110</v>
      </c>
      <c r="B7" s="15" t="s">
        <v>111</v>
      </c>
      <c r="C7" s="12" t="s">
        <v>53</v>
      </c>
      <c r="D7" s="12" t="s">
        <v>53</v>
      </c>
      <c r="E7" s="34" t="s">
        <v>53</v>
      </c>
      <c r="F7" s="17">
        <v>88041.49</v>
      </c>
      <c r="G7" s="18">
        <v>0.47260000000000002</v>
      </c>
    </row>
    <row r="8" spans="1:7" ht="12.95" customHeight="1">
      <c r="A8" s="1"/>
      <c r="B8" s="11" t="s">
        <v>103</v>
      </c>
      <c r="C8" s="12" t="s">
        <v>53</v>
      </c>
      <c r="D8" s="12" t="s">
        <v>53</v>
      </c>
      <c r="E8" s="12" t="s">
        <v>53</v>
      </c>
      <c r="F8" s="19">
        <v>188040.15</v>
      </c>
      <c r="G8" s="20">
        <v>1.0094000000000001</v>
      </c>
    </row>
    <row r="9" spans="1:7" ht="12.95" customHeight="1">
      <c r="A9" s="1"/>
      <c r="B9" s="21" t="s">
        <v>108</v>
      </c>
      <c r="C9" s="22" t="s">
        <v>53</v>
      </c>
      <c r="D9" s="2" t="s">
        <v>53</v>
      </c>
      <c r="E9" s="22" t="s">
        <v>53</v>
      </c>
      <c r="F9" s="19">
        <v>188040.15</v>
      </c>
      <c r="G9" s="20">
        <v>1.0094000000000001</v>
      </c>
    </row>
    <row r="10" spans="1:7" ht="12.95" customHeight="1">
      <c r="A10" s="1"/>
      <c r="B10" s="21" t="s">
        <v>112</v>
      </c>
      <c r="C10" s="12" t="s">
        <v>53</v>
      </c>
      <c r="D10" s="2" t="s">
        <v>53</v>
      </c>
      <c r="E10" s="12" t="s">
        <v>53</v>
      </c>
      <c r="F10" s="23">
        <v>-1737.38</v>
      </c>
      <c r="G10" s="20">
        <v>-9.4000000000000004E-3</v>
      </c>
    </row>
    <row r="11" spans="1:7" ht="12.95" customHeight="1">
      <c r="A11" s="1"/>
      <c r="B11" s="24" t="s">
        <v>113</v>
      </c>
      <c r="C11" s="25" t="s">
        <v>53</v>
      </c>
      <c r="D11" s="25" t="s">
        <v>53</v>
      </c>
      <c r="E11" s="25" t="s">
        <v>53</v>
      </c>
      <c r="F11" s="26">
        <v>186302.77</v>
      </c>
      <c r="G11" s="27">
        <v>1</v>
      </c>
    </row>
    <row r="12" spans="1:7" ht="12.95" customHeight="1">
      <c r="A12" s="1"/>
      <c r="B12" s="5" t="s">
        <v>53</v>
      </c>
      <c r="C12" s="1"/>
      <c r="D12" s="1"/>
      <c r="E12" s="1"/>
      <c r="F12" s="1"/>
      <c r="G12" s="1"/>
    </row>
    <row r="13" spans="1:7" ht="12.95" customHeight="1">
      <c r="A13" s="1"/>
      <c r="B13" s="3" t="s">
        <v>692</v>
      </c>
      <c r="C13" s="1"/>
      <c r="D13" s="1"/>
      <c r="E13" s="1"/>
      <c r="F13" s="1"/>
      <c r="G13" s="1"/>
    </row>
    <row r="14" spans="1:7" ht="12.95" customHeight="1">
      <c r="A14" s="1"/>
      <c r="B14" s="3" t="s">
        <v>53</v>
      </c>
      <c r="C14" s="1"/>
      <c r="D14" s="1"/>
      <c r="E14" s="1"/>
      <c r="F14" s="1"/>
      <c r="G14" s="1"/>
    </row>
    <row r="15" spans="1:7" ht="12.95" customHeight="1">
      <c r="A15" s="1"/>
      <c r="B15" s="3" t="s">
        <v>53</v>
      </c>
      <c r="C15" s="1"/>
      <c r="D15" s="1"/>
      <c r="E15" s="1"/>
      <c r="F15" s="1"/>
      <c r="G15" s="1"/>
    </row>
    <row r="16" spans="1:7" ht="12.95" customHeight="1">
      <c r="A16" s="1"/>
      <c r="B16" s="5"/>
      <c r="C16" s="1"/>
      <c r="D16" s="1"/>
      <c r="E16" s="1"/>
      <c r="F16" s="1"/>
      <c r="G16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41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109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4" t="s">
        <v>110</v>
      </c>
      <c r="B6" s="15" t="s">
        <v>111</v>
      </c>
      <c r="C6" s="12" t="s">
        <v>53</v>
      </c>
      <c r="D6" s="12" t="s">
        <v>53</v>
      </c>
      <c r="E6" s="34" t="s">
        <v>53</v>
      </c>
      <c r="F6" s="17">
        <v>46128.39</v>
      </c>
      <c r="G6" s="18">
        <v>0.99919999999999998</v>
      </c>
    </row>
    <row r="7" spans="1:7" ht="12.95" customHeight="1">
      <c r="A7" s="1"/>
      <c r="B7" s="11" t="s">
        <v>103</v>
      </c>
      <c r="C7" s="12" t="s">
        <v>53</v>
      </c>
      <c r="D7" s="12" t="s">
        <v>53</v>
      </c>
      <c r="E7" s="12" t="s">
        <v>53</v>
      </c>
      <c r="F7" s="19">
        <v>46128.39</v>
      </c>
      <c r="G7" s="20">
        <v>0.99919999999999998</v>
      </c>
    </row>
    <row r="8" spans="1:7" ht="12.95" customHeight="1">
      <c r="A8" s="1"/>
      <c r="B8" s="21" t="s">
        <v>108</v>
      </c>
      <c r="C8" s="22" t="s">
        <v>53</v>
      </c>
      <c r="D8" s="2" t="s">
        <v>53</v>
      </c>
      <c r="E8" s="22" t="s">
        <v>53</v>
      </c>
      <c r="F8" s="19">
        <v>46128.39</v>
      </c>
      <c r="G8" s="20">
        <v>0.99919999999999998</v>
      </c>
    </row>
    <row r="9" spans="1:7" ht="12.95" customHeight="1">
      <c r="A9" s="1"/>
      <c r="B9" s="21" t="s">
        <v>112</v>
      </c>
      <c r="C9" s="12" t="s">
        <v>53</v>
      </c>
      <c r="D9" s="2" t="s">
        <v>53</v>
      </c>
      <c r="E9" s="12" t="s">
        <v>53</v>
      </c>
      <c r="F9" s="46">
        <f>+F10-F8</f>
        <v>38.819999999999709</v>
      </c>
      <c r="G9" s="20">
        <v>8.0000000000000004E-4</v>
      </c>
    </row>
    <row r="10" spans="1:7" ht="12.95" customHeight="1">
      <c r="A10" s="1"/>
      <c r="B10" s="24" t="s">
        <v>113</v>
      </c>
      <c r="C10" s="25" t="s">
        <v>53</v>
      </c>
      <c r="D10" s="25" t="s">
        <v>53</v>
      </c>
      <c r="E10" s="25" t="s">
        <v>53</v>
      </c>
      <c r="F10" s="26">
        <v>46167.21</v>
      </c>
      <c r="G10" s="27">
        <v>1</v>
      </c>
    </row>
    <row r="11" spans="1:7" ht="12.95" customHeight="1">
      <c r="A11" s="1"/>
      <c r="B11" s="5" t="s">
        <v>53</v>
      </c>
      <c r="C11" s="1"/>
      <c r="D11" s="1"/>
      <c r="E11" s="1"/>
      <c r="F11" s="1"/>
      <c r="G11" s="1"/>
    </row>
    <row r="12" spans="1:7" ht="12.95" customHeight="1">
      <c r="A12" s="1"/>
      <c r="B12" s="3" t="s">
        <v>692</v>
      </c>
      <c r="C12" s="1"/>
      <c r="D12" s="1"/>
      <c r="E12" s="1"/>
      <c r="F12" s="1"/>
      <c r="G12" s="1"/>
    </row>
    <row r="13" spans="1:7" ht="12.95" customHeight="1">
      <c r="A13" s="1"/>
      <c r="B13" s="3" t="s">
        <v>53</v>
      </c>
      <c r="C13" s="1"/>
      <c r="D13" s="1"/>
      <c r="E13" s="1"/>
      <c r="F13" s="1"/>
      <c r="G13" s="1"/>
    </row>
    <row r="14" spans="1:7" ht="12.95" customHeight="1">
      <c r="A14" s="1"/>
      <c r="B14" s="3" t="s">
        <v>53</v>
      </c>
      <c r="C14" s="1"/>
      <c r="D14" s="1"/>
      <c r="E14" s="1"/>
      <c r="F14" s="1"/>
      <c r="G14" s="1"/>
    </row>
    <row r="15" spans="1:7" ht="12.95" customHeight="1">
      <c r="A15" s="1"/>
      <c r="B15" s="5"/>
      <c r="C15" s="1"/>
      <c r="D15" s="1"/>
      <c r="E15" s="1"/>
      <c r="F15" s="1"/>
      <c r="G15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42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109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4" t="s">
        <v>110</v>
      </c>
      <c r="B6" s="15" t="s">
        <v>111</v>
      </c>
      <c r="C6" s="12" t="s">
        <v>53</v>
      </c>
      <c r="D6" s="12" t="s">
        <v>53</v>
      </c>
      <c r="E6" s="34" t="s">
        <v>53</v>
      </c>
      <c r="F6" s="17">
        <v>13026.39</v>
      </c>
      <c r="G6" s="18">
        <v>0.99670000000000003</v>
      </c>
    </row>
    <row r="7" spans="1:7" ht="12.95" customHeight="1">
      <c r="A7" s="1"/>
      <c r="B7" s="11" t="s">
        <v>103</v>
      </c>
      <c r="C7" s="12" t="s">
        <v>53</v>
      </c>
      <c r="D7" s="12" t="s">
        <v>53</v>
      </c>
      <c r="E7" s="12" t="s">
        <v>53</v>
      </c>
      <c r="F7" s="19">
        <v>13026.39</v>
      </c>
      <c r="G7" s="20">
        <v>0.99670000000000003</v>
      </c>
    </row>
    <row r="8" spans="1:7" ht="12.95" customHeight="1">
      <c r="A8" s="1"/>
      <c r="B8" s="21" t="s">
        <v>108</v>
      </c>
      <c r="C8" s="22" t="s">
        <v>53</v>
      </c>
      <c r="D8" s="2" t="s">
        <v>53</v>
      </c>
      <c r="E8" s="22" t="s">
        <v>53</v>
      </c>
      <c r="F8" s="19">
        <v>13026.39</v>
      </c>
      <c r="G8" s="20">
        <v>0.99670000000000003</v>
      </c>
    </row>
    <row r="9" spans="1:7" ht="12.95" customHeight="1">
      <c r="A9" s="1"/>
      <c r="B9" s="21" t="s">
        <v>112</v>
      </c>
      <c r="C9" s="12" t="s">
        <v>53</v>
      </c>
      <c r="D9" s="2" t="s">
        <v>53</v>
      </c>
      <c r="E9" s="12" t="s">
        <v>53</v>
      </c>
      <c r="F9" s="46">
        <f>+F10-F8</f>
        <v>43.069999999999709</v>
      </c>
      <c r="G9" s="20">
        <v>3.3E-3</v>
      </c>
    </row>
    <row r="10" spans="1:7" ht="12.95" customHeight="1">
      <c r="A10" s="1"/>
      <c r="B10" s="24" t="s">
        <v>113</v>
      </c>
      <c r="C10" s="25" t="s">
        <v>53</v>
      </c>
      <c r="D10" s="25" t="s">
        <v>53</v>
      </c>
      <c r="E10" s="25" t="s">
        <v>53</v>
      </c>
      <c r="F10" s="26">
        <v>13069.46</v>
      </c>
      <c r="G10" s="27">
        <v>1</v>
      </c>
    </row>
    <row r="11" spans="1:7" ht="12.95" customHeight="1">
      <c r="A11" s="1"/>
      <c r="B11" s="5" t="s">
        <v>53</v>
      </c>
      <c r="C11" s="1"/>
      <c r="D11" s="1"/>
      <c r="E11" s="1"/>
      <c r="F11" s="1"/>
      <c r="G11" s="1"/>
    </row>
    <row r="12" spans="1:7" ht="12.95" customHeight="1">
      <c r="A12" s="1"/>
      <c r="B12" s="3" t="s">
        <v>692</v>
      </c>
      <c r="C12" s="1"/>
      <c r="D12" s="1"/>
      <c r="E12" s="1"/>
      <c r="F12" s="1"/>
      <c r="G12" s="1"/>
    </row>
    <row r="13" spans="1:7" ht="12.95" customHeight="1">
      <c r="A13" s="1"/>
      <c r="B13" s="3" t="s">
        <v>53</v>
      </c>
      <c r="C13" s="1"/>
      <c r="D13" s="1"/>
      <c r="E13" s="1"/>
      <c r="F13" s="1"/>
      <c r="G13" s="1"/>
    </row>
    <row r="14" spans="1:7" ht="12.95" customHeight="1">
      <c r="A14" s="1"/>
      <c r="B14" s="3" t="s">
        <v>53</v>
      </c>
      <c r="C14" s="1"/>
      <c r="D14" s="1"/>
      <c r="E14" s="1"/>
      <c r="F14" s="1"/>
      <c r="G14" s="1"/>
    </row>
    <row r="15" spans="1:7" ht="12.95" customHeight="1">
      <c r="A15" s="1"/>
      <c r="B15" s="5"/>
      <c r="C15" s="1"/>
      <c r="D15" s="1"/>
      <c r="E15" s="1"/>
      <c r="F15" s="1"/>
      <c r="G15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43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109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4" t="s">
        <v>110</v>
      </c>
      <c r="B6" s="15" t="s">
        <v>111</v>
      </c>
      <c r="C6" s="12" t="s">
        <v>53</v>
      </c>
      <c r="D6" s="12" t="s">
        <v>53</v>
      </c>
      <c r="E6" s="34" t="s">
        <v>53</v>
      </c>
      <c r="F6" s="17">
        <v>27839.13</v>
      </c>
      <c r="G6" s="18">
        <v>1.0023</v>
      </c>
    </row>
    <row r="7" spans="1:7" ht="12.95" customHeight="1">
      <c r="A7" s="1"/>
      <c r="B7" s="11" t="s">
        <v>103</v>
      </c>
      <c r="C7" s="12" t="s">
        <v>53</v>
      </c>
      <c r="D7" s="12" t="s">
        <v>53</v>
      </c>
      <c r="E7" s="12" t="s">
        <v>53</v>
      </c>
      <c r="F7" s="19">
        <v>27839.13</v>
      </c>
      <c r="G7" s="20">
        <v>1.0023</v>
      </c>
    </row>
    <row r="8" spans="1:7" ht="12.95" customHeight="1">
      <c r="A8" s="1"/>
      <c r="B8" s="21" t="s">
        <v>108</v>
      </c>
      <c r="C8" s="22" t="s">
        <v>53</v>
      </c>
      <c r="D8" s="2" t="s">
        <v>53</v>
      </c>
      <c r="E8" s="22" t="s">
        <v>53</v>
      </c>
      <c r="F8" s="19">
        <v>27839.13</v>
      </c>
      <c r="G8" s="20">
        <v>1.0023</v>
      </c>
    </row>
    <row r="9" spans="1:7" ht="12.95" customHeight="1">
      <c r="A9" s="1"/>
      <c r="B9" s="21" t="s">
        <v>112</v>
      </c>
      <c r="C9" s="12" t="s">
        <v>53</v>
      </c>
      <c r="D9" s="2" t="s">
        <v>53</v>
      </c>
      <c r="E9" s="12" t="s">
        <v>53</v>
      </c>
      <c r="F9" s="23">
        <f>+F10-F8</f>
        <v>-65.159999999999854</v>
      </c>
      <c r="G9" s="20">
        <v>-2.3E-3</v>
      </c>
    </row>
    <row r="10" spans="1:7" ht="12.95" customHeight="1">
      <c r="A10" s="1"/>
      <c r="B10" s="24" t="s">
        <v>113</v>
      </c>
      <c r="C10" s="25" t="s">
        <v>53</v>
      </c>
      <c r="D10" s="25" t="s">
        <v>53</v>
      </c>
      <c r="E10" s="25" t="s">
        <v>53</v>
      </c>
      <c r="F10" s="26">
        <v>27773.97</v>
      </c>
      <c r="G10" s="27">
        <v>1</v>
      </c>
    </row>
    <row r="11" spans="1:7" ht="12.95" customHeight="1">
      <c r="A11" s="1"/>
      <c r="B11" s="5" t="s">
        <v>53</v>
      </c>
      <c r="C11" s="1"/>
      <c r="D11" s="1"/>
      <c r="E11" s="1"/>
      <c r="F11" s="1"/>
      <c r="G11" s="1"/>
    </row>
    <row r="12" spans="1:7" ht="12.95" customHeight="1">
      <c r="A12" s="1"/>
      <c r="B12" s="3" t="s">
        <v>692</v>
      </c>
      <c r="C12" s="1"/>
      <c r="D12" s="1"/>
      <c r="E12" s="1"/>
      <c r="F12" s="1"/>
      <c r="G12" s="1"/>
    </row>
    <row r="13" spans="1:7" ht="12.95" customHeight="1">
      <c r="A13" s="1"/>
      <c r="B13" s="3" t="s">
        <v>53</v>
      </c>
      <c r="C13" s="1"/>
      <c r="D13" s="1"/>
      <c r="E13" s="1"/>
      <c r="F13" s="1"/>
      <c r="G13" s="1"/>
    </row>
    <row r="14" spans="1:7" ht="12.95" customHeight="1">
      <c r="A14" s="1"/>
      <c r="B14" s="3" t="s">
        <v>53</v>
      </c>
      <c r="C14" s="1"/>
      <c r="D14" s="1"/>
      <c r="E14" s="1"/>
      <c r="F14" s="1"/>
      <c r="G14" s="1"/>
    </row>
    <row r="15" spans="1:7" ht="12.95" customHeight="1">
      <c r="A15" s="1"/>
      <c r="B15" s="5"/>
      <c r="C15" s="1"/>
      <c r="D15" s="1"/>
      <c r="E15" s="1"/>
      <c r="F15" s="1"/>
      <c r="G15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44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2521</v>
      </c>
      <c r="B7" s="15" t="s">
        <v>2522</v>
      </c>
      <c r="C7" s="12" t="s">
        <v>2523</v>
      </c>
      <c r="D7" s="12" t="s">
        <v>66</v>
      </c>
      <c r="E7" s="16">
        <v>141</v>
      </c>
      <c r="F7" s="17">
        <v>1254.94</v>
      </c>
      <c r="G7" s="18">
        <v>0.11990000000000001</v>
      </c>
    </row>
    <row r="8" spans="1:7" ht="12.95" customHeight="1">
      <c r="A8" s="14" t="s">
        <v>2524</v>
      </c>
      <c r="B8" s="15" t="s">
        <v>2525</v>
      </c>
      <c r="C8" s="12" t="s">
        <v>2526</v>
      </c>
      <c r="D8" s="12" t="s">
        <v>66</v>
      </c>
      <c r="E8" s="16">
        <v>100</v>
      </c>
      <c r="F8" s="17">
        <v>1168.4100000000001</v>
      </c>
      <c r="G8" s="18">
        <v>0.1116</v>
      </c>
    </row>
    <row r="9" spans="1:7" ht="12.95" customHeight="1">
      <c r="A9" s="14" t="s">
        <v>2527</v>
      </c>
      <c r="B9" s="15" t="s">
        <v>2528</v>
      </c>
      <c r="C9" s="12" t="s">
        <v>2529</v>
      </c>
      <c r="D9" s="12" t="s">
        <v>66</v>
      </c>
      <c r="E9" s="16">
        <v>105</v>
      </c>
      <c r="F9" s="17">
        <v>1069.45</v>
      </c>
      <c r="G9" s="18">
        <v>0.1022</v>
      </c>
    </row>
    <row r="10" spans="1:7" ht="12.95" customHeight="1">
      <c r="A10" s="14" t="s">
        <v>2530</v>
      </c>
      <c r="B10" s="15" t="s">
        <v>2531</v>
      </c>
      <c r="C10" s="12" t="s">
        <v>2532</v>
      </c>
      <c r="D10" s="12" t="s">
        <v>66</v>
      </c>
      <c r="E10" s="16">
        <v>100</v>
      </c>
      <c r="F10" s="17">
        <v>1027.08</v>
      </c>
      <c r="G10" s="18">
        <v>9.8100000000000007E-2</v>
      </c>
    </row>
    <row r="11" spans="1:7" ht="12.95" customHeight="1">
      <c r="A11" s="14" t="s">
        <v>428</v>
      </c>
      <c r="B11" s="15" t="s">
        <v>429</v>
      </c>
      <c r="C11" s="12" t="s">
        <v>430</v>
      </c>
      <c r="D11" s="12" t="s">
        <v>102</v>
      </c>
      <c r="E11" s="16">
        <v>100</v>
      </c>
      <c r="F11" s="17">
        <v>1008.57</v>
      </c>
      <c r="G11" s="18">
        <v>9.64E-2</v>
      </c>
    </row>
    <row r="12" spans="1:7" ht="12.95" customHeight="1">
      <c r="A12" s="14" t="s">
        <v>336</v>
      </c>
      <c r="B12" s="15" t="s">
        <v>337</v>
      </c>
      <c r="C12" s="12" t="s">
        <v>338</v>
      </c>
      <c r="D12" s="12" t="s">
        <v>66</v>
      </c>
      <c r="E12" s="16">
        <v>100</v>
      </c>
      <c r="F12" s="17">
        <v>1008.55</v>
      </c>
      <c r="G12" s="18">
        <v>9.6299999999999997E-2</v>
      </c>
    </row>
    <row r="13" spans="1:7" ht="12.95" customHeight="1">
      <c r="A13" s="14" t="s">
        <v>316</v>
      </c>
      <c r="B13" s="15" t="s">
        <v>317</v>
      </c>
      <c r="C13" s="12" t="s">
        <v>318</v>
      </c>
      <c r="D13" s="12" t="s">
        <v>66</v>
      </c>
      <c r="E13" s="16">
        <v>95</v>
      </c>
      <c r="F13" s="17">
        <v>998.1</v>
      </c>
      <c r="G13" s="18">
        <v>9.5399999999999999E-2</v>
      </c>
    </row>
    <row r="14" spans="1:7" ht="12.95" customHeight="1">
      <c r="A14" s="14" t="s">
        <v>440</v>
      </c>
      <c r="B14" s="15" t="s">
        <v>441</v>
      </c>
      <c r="C14" s="12" t="s">
        <v>442</v>
      </c>
      <c r="D14" s="12" t="s">
        <v>66</v>
      </c>
      <c r="E14" s="16">
        <v>95</v>
      </c>
      <c r="F14" s="17">
        <v>984.3</v>
      </c>
      <c r="G14" s="18">
        <v>9.4E-2</v>
      </c>
    </row>
    <row r="15" spans="1:7" ht="12.95" customHeight="1">
      <c r="A15" s="14" t="s">
        <v>134</v>
      </c>
      <c r="B15" s="15" t="s">
        <v>135</v>
      </c>
      <c r="C15" s="12" t="s">
        <v>136</v>
      </c>
      <c r="D15" s="12" t="s">
        <v>76</v>
      </c>
      <c r="E15" s="16">
        <v>77</v>
      </c>
      <c r="F15" s="17">
        <v>792.06</v>
      </c>
      <c r="G15" s="18">
        <v>7.5700000000000003E-2</v>
      </c>
    </row>
    <row r="16" spans="1:7" ht="12.95" customHeight="1">
      <c r="A16" s="14" t="s">
        <v>2533</v>
      </c>
      <c r="B16" s="15" t="s">
        <v>2534</v>
      </c>
      <c r="C16" s="12" t="s">
        <v>2535</v>
      </c>
      <c r="D16" s="12" t="s">
        <v>66</v>
      </c>
      <c r="E16" s="16">
        <v>47</v>
      </c>
      <c r="F16" s="17">
        <v>549.73</v>
      </c>
      <c r="G16" s="18">
        <v>5.2499999999999998E-2</v>
      </c>
    </row>
    <row r="17" spans="1:7" ht="12.95" customHeight="1">
      <c r="A17" s="14" t="s">
        <v>144</v>
      </c>
      <c r="B17" s="15" t="s">
        <v>145</v>
      </c>
      <c r="C17" s="12" t="s">
        <v>146</v>
      </c>
      <c r="D17" s="12" t="s">
        <v>76</v>
      </c>
      <c r="E17" s="16">
        <v>20</v>
      </c>
      <c r="F17" s="17">
        <v>205.96</v>
      </c>
      <c r="G17" s="18">
        <v>1.9699999999999999E-2</v>
      </c>
    </row>
    <row r="18" spans="1:7" ht="12.95" customHeight="1">
      <c r="A18" s="14" t="s">
        <v>2536</v>
      </c>
      <c r="B18" s="15" t="s">
        <v>2537</v>
      </c>
      <c r="C18" s="12" t="s">
        <v>2538</v>
      </c>
      <c r="D18" s="12" t="s">
        <v>66</v>
      </c>
      <c r="E18" s="16">
        <v>6</v>
      </c>
      <c r="F18" s="17">
        <v>61.6</v>
      </c>
      <c r="G18" s="18">
        <v>5.8999999999999999E-3</v>
      </c>
    </row>
    <row r="19" spans="1:7" ht="12.95" customHeight="1">
      <c r="A19" s="1"/>
      <c r="B19" s="11" t="s">
        <v>103</v>
      </c>
      <c r="C19" s="12" t="s">
        <v>53</v>
      </c>
      <c r="D19" s="12" t="s">
        <v>53</v>
      </c>
      <c r="E19" s="12" t="s">
        <v>53</v>
      </c>
      <c r="F19" s="19">
        <v>10128.75</v>
      </c>
      <c r="G19" s="20">
        <v>0.9677</v>
      </c>
    </row>
    <row r="20" spans="1:7" ht="12.95" customHeight="1">
      <c r="A20" s="1"/>
      <c r="B20" s="21" t="s">
        <v>104</v>
      </c>
      <c r="C20" s="2" t="s">
        <v>53</v>
      </c>
      <c r="D20" s="2" t="s">
        <v>53</v>
      </c>
      <c r="E20" s="2" t="s">
        <v>53</v>
      </c>
      <c r="F20" s="28" t="s">
        <v>137</v>
      </c>
      <c r="G20" s="29" t="s">
        <v>137</v>
      </c>
    </row>
    <row r="21" spans="1:7" ht="12.95" customHeight="1">
      <c r="A21" s="1"/>
      <c r="B21" s="21" t="s">
        <v>103</v>
      </c>
      <c r="C21" s="2" t="s">
        <v>53</v>
      </c>
      <c r="D21" s="2" t="s">
        <v>53</v>
      </c>
      <c r="E21" s="2" t="s">
        <v>53</v>
      </c>
      <c r="F21" s="28" t="s">
        <v>137</v>
      </c>
      <c r="G21" s="29" t="s">
        <v>137</v>
      </c>
    </row>
    <row r="22" spans="1:7" ht="12.95" customHeight="1">
      <c r="A22" s="1"/>
      <c r="B22" s="21" t="s">
        <v>108</v>
      </c>
      <c r="C22" s="22" t="s">
        <v>53</v>
      </c>
      <c r="D22" s="2" t="s">
        <v>53</v>
      </c>
      <c r="E22" s="22" t="s">
        <v>53</v>
      </c>
      <c r="F22" s="19">
        <v>10128.75</v>
      </c>
      <c r="G22" s="20">
        <v>0.9677</v>
      </c>
    </row>
    <row r="23" spans="1:7" ht="12.95" customHeight="1">
      <c r="A23" s="1"/>
      <c r="B23" s="11" t="s">
        <v>109</v>
      </c>
      <c r="C23" s="12" t="s">
        <v>53</v>
      </c>
      <c r="D23" s="12" t="s">
        <v>53</v>
      </c>
      <c r="E23" s="12" t="s">
        <v>53</v>
      </c>
      <c r="F23" s="1"/>
      <c r="G23" s="13" t="s">
        <v>53</v>
      </c>
    </row>
    <row r="24" spans="1:7" ht="12.95" customHeight="1">
      <c r="A24" s="14" t="s">
        <v>110</v>
      </c>
      <c r="B24" s="15" t="s">
        <v>111</v>
      </c>
      <c r="C24" s="12" t="s">
        <v>53</v>
      </c>
      <c r="D24" s="12" t="s">
        <v>53</v>
      </c>
      <c r="E24" s="16"/>
      <c r="F24" s="17">
        <v>115.37</v>
      </c>
      <c r="G24" s="18">
        <v>1.0999999999999999E-2</v>
      </c>
    </row>
    <row r="25" spans="1:7" ht="12.95" customHeight="1">
      <c r="A25" s="1"/>
      <c r="B25" s="11" t="s">
        <v>103</v>
      </c>
      <c r="C25" s="12" t="s">
        <v>53</v>
      </c>
      <c r="D25" s="12" t="s">
        <v>53</v>
      </c>
      <c r="E25" s="12" t="s">
        <v>53</v>
      </c>
      <c r="F25" s="19">
        <v>115.37</v>
      </c>
      <c r="G25" s="20">
        <v>1.0999999999999999E-2</v>
      </c>
    </row>
    <row r="26" spans="1:7" ht="12.95" customHeight="1">
      <c r="A26" s="1"/>
      <c r="B26" s="21" t="s">
        <v>108</v>
      </c>
      <c r="C26" s="22" t="s">
        <v>53</v>
      </c>
      <c r="D26" s="2" t="s">
        <v>53</v>
      </c>
      <c r="E26" s="22" t="s">
        <v>53</v>
      </c>
      <c r="F26" s="19">
        <v>115.37</v>
      </c>
      <c r="G26" s="20">
        <v>1.0999999999999999E-2</v>
      </c>
    </row>
    <row r="27" spans="1:7" ht="12.95" customHeight="1">
      <c r="A27" s="1"/>
      <c r="B27" s="21" t="s">
        <v>112</v>
      </c>
      <c r="C27" s="12" t="s">
        <v>53</v>
      </c>
      <c r="D27" s="2" t="s">
        <v>53</v>
      </c>
      <c r="E27" s="12" t="s">
        <v>53</v>
      </c>
      <c r="F27" s="23">
        <v>223.56</v>
      </c>
      <c r="G27" s="20">
        <v>2.1299999999999999E-2</v>
      </c>
    </row>
    <row r="28" spans="1:7" ht="12.95" customHeight="1">
      <c r="A28" s="1"/>
      <c r="B28" s="24" t="s">
        <v>113</v>
      </c>
      <c r="C28" s="25" t="s">
        <v>53</v>
      </c>
      <c r="D28" s="25" t="s">
        <v>53</v>
      </c>
      <c r="E28" s="25" t="s">
        <v>53</v>
      </c>
      <c r="F28" s="26">
        <v>10467.68</v>
      </c>
      <c r="G28" s="27">
        <v>1</v>
      </c>
    </row>
    <row r="29" spans="1:7" ht="12.95" customHeight="1">
      <c r="A29" s="1"/>
      <c r="B29" s="5" t="s">
        <v>53</v>
      </c>
      <c r="C29" s="1"/>
      <c r="D29" s="1"/>
      <c r="E29" s="1"/>
      <c r="F29" s="1"/>
      <c r="G29" s="1"/>
    </row>
    <row r="30" spans="1:7" ht="12.95" customHeight="1">
      <c r="A30" s="1"/>
      <c r="B30" s="3" t="s">
        <v>114</v>
      </c>
      <c r="C30" s="1"/>
      <c r="D30" s="1"/>
      <c r="E30" s="1"/>
      <c r="F30" s="1"/>
      <c r="G30" s="1"/>
    </row>
    <row r="31" spans="1:7" ht="12.95" customHeight="1">
      <c r="A31" s="1"/>
      <c r="B31" s="3" t="s">
        <v>115</v>
      </c>
      <c r="C31" s="1"/>
      <c r="D31" s="1"/>
      <c r="E31" s="1"/>
      <c r="F31" s="1"/>
      <c r="G31" s="1"/>
    </row>
    <row r="32" spans="1:7" ht="12.95" customHeight="1">
      <c r="A32" s="1"/>
      <c r="B32" s="3" t="s">
        <v>53</v>
      </c>
      <c r="C32" s="1"/>
      <c r="D32" s="1"/>
      <c r="E32" s="1"/>
      <c r="F32" s="1"/>
      <c r="G32" s="1"/>
    </row>
    <row r="33" spans="1:7" ht="12.95" customHeight="1">
      <c r="A33" s="1"/>
      <c r="B33" s="3" t="s">
        <v>53</v>
      </c>
      <c r="C33" s="1"/>
      <c r="D33" s="1"/>
      <c r="E33" s="1"/>
      <c r="F33" s="1"/>
      <c r="G33" s="1"/>
    </row>
    <row r="34" spans="1:7" ht="12.95" customHeight="1">
      <c r="A34" s="1"/>
      <c r="B34" s="5"/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45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2539</v>
      </c>
      <c r="B7" s="15" t="s">
        <v>2540</v>
      </c>
      <c r="C7" s="12" t="s">
        <v>2541</v>
      </c>
      <c r="D7" s="12" t="s">
        <v>1223</v>
      </c>
      <c r="E7" s="16">
        <v>47</v>
      </c>
      <c r="F7" s="17">
        <v>467.92</v>
      </c>
      <c r="G7" s="18">
        <v>9.8100000000000007E-2</v>
      </c>
    </row>
    <row r="8" spans="1:7" ht="12.95" customHeight="1">
      <c r="A8" s="14" t="s">
        <v>2542</v>
      </c>
      <c r="B8" s="15" t="s">
        <v>2543</v>
      </c>
      <c r="C8" s="12" t="s">
        <v>2544</v>
      </c>
      <c r="D8" s="12" t="s">
        <v>624</v>
      </c>
      <c r="E8" s="16">
        <v>41</v>
      </c>
      <c r="F8" s="17">
        <v>461.74</v>
      </c>
      <c r="G8" s="18">
        <v>9.6799999999999997E-2</v>
      </c>
    </row>
    <row r="9" spans="1:7" ht="12.95" customHeight="1">
      <c r="A9" s="14" t="s">
        <v>1884</v>
      </c>
      <c r="B9" s="15" t="s">
        <v>1885</v>
      </c>
      <c r="C9" s="12" t="s">
        <v>1886</v>
      </c>
      <c r="D9" s="12" t="s">
        <v>624</v>
      </c>
      <c r="E9" s="16">
        <v>46</v>
      </c>
      <c r="F9" s="17">
        <v>460.48</v>
      </c>
      <c r="G9" s="18">
        <v>9.6500000000000002E-2</v>
      </c>
    </row>
    <row r="10" spans="1:7" ht="12.95" customHeight="1">
      <c r="A10" s="14" t="s">
        <v>1805</v>
      </c>
      <c r="B10" s="15" t="s">
        <v>1806</v>
      </c>
      <c r="C10" s="12" t="s">
        <v>1807</v>
      </c>
      <c r="D10" s="12" t="s">
        <v>1753</v>
      </c>
      <c r="E10" s="16">
        <v>46</v>
      </c>
      <c r="F10" s="17">
        <v>457.98</v>
      </c>
      <c r="G10" s="18">
        <v>9.6000000000000002E-2</v>
      </c>
    </row>
    <row r="11" spans="1:7" ht="12.95" customHeight="1">
      <c r="A11" s="14" t="s">
        <v>1714</v>
      </c>
      <c r="B11" s="15" t="s">
        <v>1715</v>
      </c>
      <c r="C11" s="12" t="s">
        <v>1716</v>
      </c>
      <c r="D11" s="12" t="s">
        <v>1253</v>
      </c>
      <c r="E11" s="16">
        <v>46</v>
      </c>
      <c r="F11" s="17">
        <v>455.36</v>
      </c>
      <c r="G11" s="18">
        <v>9.5399999999999999E-2</v>
      </c>
    </row>
    <row r="12" spans="1:7" ht="12.95" customHeight="1">
      <c r="A12" s="14" t="s">
        <v>1754</v>
      </c>
      <c r="B12" s="15" t="s">
        <v>1755</v>
      </c>
      <c r="C12" s="12" t="s">
        <v>1756</v>
      </c>
      <c r="D12" s="12" t="s">
        <v>624</v>
      </c>
      <c r="E12" s="16">
        <v>33</v>
      </c>
      <c r="F12" s="17">
        <v>327.92</v>
      </c>
      <c r="G12" s="18">
        <v>6.8699999999999997E-2</v>
      </c>
    </row>
    <row r="13" spans="1:7" ht="12.95" customHeight="1">
      <c r="A13" s="14" t="s">
        <v>2359</v>
      </c>
      <c r="B13" s="15" t="s">
        <v>2360</v>
      </c>
      <c r="C13" s="12" t="s">
        <v>2361</v>
      </c>
      <c r="D13" s="12" t="s">
        <v>1253</v>
      </c>
      <c r="E13" s="16">
        <v>25</v>
      </c>
      <c r="F13" s="17">
        <v>273.8</v>
      </c>
      <c r="G13" s="18">
        <v>5.74E-2</v>
      </c>
    </row>
    <row r="14" spans="1:7" ht="12.95" customHeight="1">
      <c r="A14" s="14" t="s">
        <v>1923</v>
      </c>
      <c r="B14" s="15" t="s">
        <v>1924</v>
      </c>
      <c r="C14" s="12" t="s">
        <v>1925</v>
      </c>
      <c r="D14" s="12" t="s">
        <v>624</v>
      </c>
      <c r="E14" s="16">
        <v>25</v>
      </c>
      <c r="F14" s="17">
        <v>270.94</v>
      </c>
      <c r="G14" s="18">
        <v>5.6800000000000003E-2</v>
      </c>
    </row>
    <row r="15" spans="1:7" ht="12.95" customHeight="1">
      <c r="A15" s="14" t="s">
        <v>982</v>
      </c>
      <c r="B15" s="15" t="s">
        <v>983</v>
      </c>
      <c r="C15" s="12" t="s">
        <v>984</v>
      </c>
      <c r="D15" s="12" t="s">
        <v>624</v>
      </c>
      <c r="E15" s="16">
        <v>25000</v>
      </c>
      <c r="F15" s="17">
        <v>246.51</v>
      </c>
      <c r="G15" s="18">
        <v>5.1700000000000003E-2</v>
      </c>
    </row>
    <row r="16" spans="1:7" ht="12.95" customHeight="1">
      <c r="A16" s="14" t="s">
        <v>991</v>
      </c>
      <c r="B16" s="15" t="s">
        <v>992</v>
      </c>
      <c r="C16" s="12" t="s">
        <v>993</v>
      </c>
      <c r="D16" s="12" t="s">
        <v>726</v>
      </c>
      <c r="E16" s="16">
        <v>25000</v>
      </c>
      <c r="F16" s="17">
        <v>240</v>
      </c>
      <c r="G16" s="18">
        <v>5.0299999999999997E-2</v>
      </c>
    </row>
    <row r="17" spans="1:7" ht="12.95" customHeight="1">
      <c r="A17" s="14" t="s">
        <v>1774</v>
      </c>
      <c r="B17" s="15" t="s">
        <v>1775</v>
      </c>
      <c r="C17" s="12" t="s">
        <v>1776</v>
      </c>
      <c r="D17" s="12" t="s">
        <v>1652</v>
      </c>
      <c r="E17" s="16">
        <v>22</v>
      </c>
      <c r="F17" s="17">
        <v>199.58</v>
      </c>
      <c r="G17" s="18">
        <v>4.1799999999999997E-2</v>
      </c>
    </row>
    <row r="18" spans="1:7" ht="12.95" customHeight="1">
      <c r="A18" s="14" t="s">
        <v>1917</v>
      </c>
      <c r="B18" s="15" t="s">
        <v>1918</v>
      </c>
      <c r="C18" s="12" t="s">
        <v>1919</v>
      </c>
      <c r="D18" s="12" t="s">
        <v>1223</v>
      </c>
      <c r="E18" s="16">
        <v>2</v>
      </c>
      <c r="F18" s="17">
        <v>192.46</v>
      </c>
      <c r="G18" s="18">
        <v>4.0300000000000002E-2</v>
      </c>
    </row>
    <row r="19" spans="1:7" ht="12.95" customHeight="1">
      <c r="A19" s="14" t="s">
        <v>1831</v>
      </c>
      <c r="B19" s="15" t="s">
        <v>1832</v>
      </c>
      <c r="C19" s="12" t="s">
        <v>1833</v>
      </c>
      <c r="D19" s="12" t="s">
        <v>1834</v>
      </c>
      <c r="E19" s="16">
        <v>46000</v>
      </c>
      <c r="F19" s="17">
        <v>115</v>
      </c>
      <c r="G19" s="18">
        <v>2.41E-2</v>
      </c>
    </row>
    <row r="20" spans="1:7" ht="12.95" customHeight="1">
      <c r="A20" s="14" t="s">
        <v>425</v>
      </c>
      <c r="B20" s="15" t="s">
        <v>426</v>
      </c>
      <c r="C20" s="12" t="s">
        <v>427</v>
      </c>
      <c r="D20" s="12" t="s">
        <v>66</v>
      </c>
      <c r="E20" s="16">
        <v>10</v>
      </c>
      <c r="F20" s="17">
        <v>101.75</v>
      </c>
      <c r="G20" s="18">
        <v>2.1299999999999999E-2</v>
      </c>
    </row>
    <row r="21" spans="1:7" ht="12.95" customHeight="1">
      <c r="A21" s="14" t="s">
        <v>134</v>
      </c>
      <c r="B21" s="15" t="s">
        <v>135</v>
      </c>
      <c r="C21" s="12" t="s">
        <v>136</v>
      </c>
      <c r="D21" s="12" t="s">
        <v>76</v>
      </c>
      <c r="E21" s="16">
        <v>9</v>
      </c>
      <c r="F21" s="17">
        <v>92.58</v>
      </c>
      <c r="G21" s="18">
        <v>1.9400000000000001E-2</v>
      </c>
    </row>
    <row r="22" spans="1:7" ht="12.95" customHeight="1">
      <c r="A22" s="1"/>
      <c r="B22" s="11" t="s">
        <v>103</v>
      </c>
      <c r="C22" s="12" t="s">
        <v>53</v>
      </c>
      <c r="D22" s="12" t="s">
        <v>53</v>
      </c>
      <c r="E22" s="12" t="s">
        <v>53</v>
      </c>
      <c r="F22" s="19">
        <v>4364.0200000000004</v>
      </c>
      <c r="G22" s="20">
        <v>0.91459999999999997</v>
      </c>
    </row>
    <row r="23" spans="1:7" ht="12.95" customHeight="1">
      <c r="A23" s="1"/>
      <c r="B23" s="21" t="s">
        <v>104</v>
      </c>
      <c r="C23" s="2" t="s">
        <v>53</v>
      </c>
      <c r="D23" s="2" t="s">
        <v>53</v>
      </c>
      <c r="E23" s="2" t="s">
        <v>53</v>
      </c>
      <c r="F23" s="28" t="s">
        <v>137</v>
      </c>
      <c r="G23" s="29" t="s">
        <v>137</v>
      </c>
    </row>
    <row r="24" spans="1:7" ht="12.95" customHeight="1">
      <c r="A24" s="1"/>
      <c r="B24" s="21" t="s">
        <v>103</v>
      </c>
      <c r="C24" s="2" t="s">
        <v>53</v>
      </c>
      <c r="D24" s="2" t="s">
        <v>53</v>
      </c>
      <c r="E24" s="2" t="s">
        <v>53</v>
      </c>
      <c r="F24" s="28" t="s">
        <v>137</v>
      </c>
      <c r="G24" s="29" t="s">
        <v>137</v>
      </c>
    </row>
    <row r="25" spans="1:7" ht="12.95" customHeight="1">
      <c r="A25" s="1"/>
      <c r="B25" s="21" t="s">
        <v>108</v>
      </c>
      <c r="C25" s="22" t="s">
        <v>53</v>
      </c>
      <c r="D25" s="2" t="s">
        <v>53</v>
      </c>
      <c r="E25" s="22" t="s">
        <v>53</v>
      </c>
      <c r="F25" s="19">
        <v>4364.0200000000004</v>
      </c>
      <c r="G25" s="20">
        <v>0.91459999999999997</v>
      </c>
    </row>
    <row r="26" spans="1:7" ht="12.95" customHeight="1">
      <c r="A26" s="1"/>
      <c r="B26" s="11" t="s">
        <v>109</v>
      </c>
      <c r="C26" s="12" t="s">
        <v>53</v>
      </c>
      <c r="D26" s="12" t="s">
        <v>53</v>
      </c>
      <c r="E26" s="12" t="s">
        <v>53</v>
      </c>
      <c r="F26" s="1"/>
      <c r="G26" s="13" t="s">
        <v>53</v>
      </c>
    </row>
    <row r="27" spans="1:7" ht="12.95" customHeight="1">
      <c r="A27" s="14" t="s">
        <v>110</v>
      </c>
      <c r="B27" s="15" t="s">
        <v>111</v>
      </c>
      <c r="C27" s="12" t="s">
        <v>53</v>
      </c>
      <c r="D27" s="12" t="s">
        <v>53</v>
      </c>
      <c r="E27" s="16"/>
      <c r="F27" s="17">
        <v>258.37</v>
      </c>
      <c r="G27" s="18">
        <v>5.4199999999999998E-2</v>
      </c>
    </row>
    <row r="28" spans="1:7" ht="12.95" customHeight="1">
      <c r="A28" s="1"/>
      <c r="B28" s="11" t="s">
        <v>103</v>
      </c>
      <c r="C28" s="12" t="s">
        <v>53</v>
      </c>
      <c r="D28" s="12" t="s">
        <v>53</v>
      </c>
      <c r="E28" s="12" t="s">
        <v>53</v>
      </c>
      <c r="F28" s="19">
        <v>258.37</v>
      </c>
      <c r="G28" s="20">
        <v>5.4199999999999998E-2</v>
      </c>
    </row>
    <row r="29" spans="1:7" ht="12.95" customHeight="1">
      <c r="A29" s="1"/>
      <c r="B29" s="21" t="s">
        <v>108</v>
      </c>
      <c r="C29" s="22" t="s">
        <v>53</v>
      </c>
      <c r="D29" s="2" t="s">
        <v>53</v>
      </c>
      <c r="E29" s="22" t="s">
        <v>53</v>
      </c>
      <c r="F29" s="19">
        <v>258.37</v>
      </c>
      <c r="G29" s="20">
        <v>5.4199999999999998E-2</v>
      </c>
    </row>
    <row r="30" spans="1:7" ht="12.95" customHeight="1">
      <c r="A30" s="1"/>
      <c r="B30" s="21" t="s">
        <v>112</v>
      </c>
      <c r="C30" s="12" t="s">
        <v>53</v>
      </c>
      <c r="D30" s="2" t="s">
        <v>53</v>
      </c>
      <c r="E30" s="12" t="s">
        <v>53</v>
      </c>
      <c r="F30" s="23">
        <v>148.80000000000001</v>
      </c>
      <c r="G30" s="20">
        <v>3.1199999999999999E-2</v>
      </c>
    </row>
    <row r="31" spans="1:7" ht="12.95" customHeight="1">
      <c r="A31" s="1"/>
      <c r="B31" s="24" t="s">
        <v>113</v>
      </c>
      <c r="C31" s="25" t="s">
        <v>53</v>
      </c>
      <c r="D31" s="25" t="s">
        <v>53</v>
      </c>
      <c r="E31" s="25" t="s">
        <v>53</v>
      </c>
      <c r="F31" s="26">
        <v>4771.1899999999996</v>
      </c>
      <c r="G31" s="27">
        <v>1</v>
      </c>
    </row>
    <row r="32" spans="1:7" ht="12.95" customHeight="1">
      <c r="A32" s="1"/>
      <c r="B32" s="5" t="s">
        <v>53</v>
      </c>
      <c r="C32" s="1"/>
      <c r="D32" s="1"/>
      <c r="E32" s="1"/>
      <c r="F32" s="1"/>
      <c r="G32" s="1"/>
    </row>
    <row r="33" spans="1:7" ht="12.95" customHeight="1">
      <c r="A33" s="1"/>
      <c r="B33" s="3" t="s">
        <v>114</v>
      </c>
      <c r="C33" s="1"/>
      <c r="D33" s="1"/>
      <c r="E33" s="1"/>
      <c r="F33" s="1"/>
      <c r="G33" s="1"/>
    </row>
    <row r="34" spans="1:7" ht="12.95" customHeight="1">
      <c r="A34" s="1"/>
      <c r="B34" s="3" t="s">
        <v>115</v>
      </c>
      <c r="C34" s="1"/>
      <c r="D34" s="1"/>
      <c r="E34" s="1"/>
      <c r="F34" s="1"/>
      <c r="G34" s="1"/>
    </row>
    <row r="35" spans="1:7" ht="12.95" customHeight="1">
      <c r="A35" s="1"/>
      <c r="B35" s="3" t="s">
        <v>1883</v>
      </c>
      <c r="C35" s="1"/>
      <c r="D35" s="1"/>
      <c r="E35" s="1"/>
      <c r="F35" s="1"/>
      <c r="G35" s="1"/>
    </row>
    <row r="36" spans="1:7" ht="12.95" customHeight="1">
      <c r="A36" s="1"/>
      <c r="B36" s="3" t="s">
        <v>53</v>
      </c>
      <c r="C36" s="1"/>
      <c r="D36" s="1"/>
      <c r="E36" s="1"/>
      <c r="F36" s="1"/>
      <c r="G36" s="1"/>
    </row>
    <row r="37" spans="1:7" ht="12.95" customHeight="1">
      <c r="A37" s="1"/>
      <c r="B37" s="3" t="s">
        <v>53</v>
      </c>
      <c r="C37" s="1"/>
      <c r="D37" s="1"/>
      <c r="E37" s="1"/>
      <c r="F37" s="1"/>
      <c r="G37" s="1"/>
    </row>
    <row r="38" spans="1:7">
      <c r="B38" s="35" t="s">
        <v>3147</v>
      </c>
      <c r="C38" s="35"/>
      <c r="D38" s="36"/>
      <c r="E38" s="37"/>
      <c r="F38" s="37"/>
    </row>
    <row r="39" spans="1:7">
      <c r="B39" s="35"/>
      <c r="C39" s="35"/>
      <c r="D39" s="36"/>
      <c r="E39" s="37"/>
      <c r="F39" s="38" t="s">
        <v>3148</v>
      </c>
    </row>
    <row r="40" spans="1:7" ht="36">
      <c r="B40" s="39" t="s">
        <v>3149</v>
      </c>
      <c r="C40" s="39" t="s">
        <v>56</v>
      </c>
      <c r="D40" s="40" t="s">
        <v>3150</v>
      </c>
      <c r="E40" s="40" t="s">
        <v>3220</v>
      </c>
      <c r="F40" s="40" t="s">
        <v>3151</v>
      </c>
    </row>
    <row r="41" spans="1:7">
      <c r="B41" s="41" t="s">
        <v>3156</v>
      </c>
      <c r="C41" s="42" t="s">
        <v>1833</v>
      </c>
      <c r="D41" s="43">
        <v>7.6131575249999992</v>
      </c>
      <c r="E41" s="44">
        <v>1.5956501743443678E-3</v>
      </c>
      <c r="F41" s="43">
        <v>41.515945199999997</v>
      </c>
    </row>
    <row r="43" spans="1:7">
      <c r="F43" s="52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46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2542</v>
      </c>
      <c r="B7" s="15" t="s">
        <v>2543</v>
      </c>
      <c r="C7" s="12" t="s">
        <v>2544</v>
      </c>
      <c r="D7" s="12" t="s">
        <v>624</v>
      </c>
      <c r="E7" s="16">
        <v>309</v>
      </c>
      <c r="F7" s="17">
        <v>3479.95</v>
      </c>
      <c r="G7" s="18">
        <v>9.7199999999999995E-2</v>
      </c>
    </row>
    <row r="8" spans="1:7" ht="12.95" customHeight="1">
      <c r="A8" s="14" t="s">
        <v>1805</v>
      </c>
      <c r="B8" s="15" t="s">
        <v>1806</v>
      </c>
      <c r="C8" s="12" t="s">
        <v>1807</v>
      </c>
      <c r="D8" s="12" t="s">
        <v>1753</v>
      </c>
      <c r="E8" s="16">
        <v>334</v>
      </c>
      <c r="F8" s="17">
        <v>3325.35</v>
      </c>
      <c r="G8" s="18">
        <v>9.2899999999999996E-2</v>
      </c>
    </row>
    <row r="9" spans="1:7" ht="12.95" customHeight="1">
      <c r="A9" s="14" t="s">
        <v>1152</v>
      </c>
      <c r="B9" s="15" t="s">
        <v>1153</v>
      </c>
      <c r="C9" s="12" t="s">
        <v>1154</v>
      </c>
      <c r="D9" s="12" t="s">
        <v>66</v>
      </c>
      <c r="E9" s="16">
        <v>300</v>
      </c>
      <c r="F9" s="17">
        <v>3059.75</v>
      </c>
      <c r="G9" s="18">
        <v>8.5500000000000007E-2</v>
      </c>
    </row>
    <row r="10" spans="1:7" ht="12.95" customHeight="1">
      <c r="A10" s="14" t="s">
        <v>1884</v>
      </c>
      <c r="B10" s="15" t="s">
        <v>1885</v>
      </c>
      <c r="C10" s="12" t="s">
        <v>1886</v>
      </c>
      <c r="D10" s="12" t="s">
        <v>624</v>
      </c>
      <c r="E10" s="16">
        <v>304</v>
      </c>
      <c r="F10" s="17">
        <v>3043.19</v>
      </c>
      <c r="G10" s="18">
        <v>8.5000000000000006E-2</v>
      </c>
    </row>
    <row r="11" spans="1:7" ht="12.95" customHeight="1">
      <c r="A11" s="14" t="s">
        <v>1923</v>
      </c>
      <c r="B11" s="15" t="s">
        <v>1924</v>
      </c>
      <c r="C11" s="12" t="s">
        <v>1925</v>
      </c>
      <c r="D11" s="12" t="s">
        <v>624</v>
      </c>
      <c r="E11" s="16">
        <v>250</v>
      </c>
      <c r="F11" s="17">
        <v>2709.38</v>
      </c>
      <c r="G11" s="18">
        <v>7.5700000000000003E-2</v>
      </c>
    </row>
    <row r="12" spans="1:7" ht="12.95" customHeight="1">
      <c r="A12" s="14" t="s">
        <v>1754</v>
      </c>
      <c r="B12" s="15" t="s">
        <v>1755</v>
      </c>
      <c r="C12" s="12" t="s">
        <v>1756</v>
      </c>
      <c r="D12" s="12" t="s">
        <v>624</v>
      </c>
      <c r="E12" s="16">
        <v>235</v>
      </c>
      <c r="F12" s="17">
        <v>2335.1799999999998</v>
      </c>
      <c r="G12" s="18">
        <v>6.5199999999999994E-2</v>
      </c>
    </row>
    <row r="13" spans="1:7" ht="12.95" customHeight="1">
      <c r="A13" s="14" t="s">
        <v>2359</v>
      </c>
      <c r="B13" s="15" t="s">
        <v>2360</v>
      </c>
      <c r="C13" s="12" t="s">
        <v>2361</v>
      </c>
      <c r="D13" s="12" t="s">
        <v>1253</v>
      </c>
      <c r="E13" s="16">
        <v>200</v>
      </c>
      <c r="F13" s="17">
        <v>2190.41</v>
      </c>
      <c r="G13" s="18">
        <v>6.1199999999999997E-2</v>
      </c>
    </row>
    <row r="14" spans="1:7" ht="12.95" customHeight="1">
      <c r="A14" s="14" t="s">
        <v>434</v>
      </c>
      <c r="B14" s="15" t="s">
        <v>435</v>
      </c>
      <c r="C14" s="12" t="s">
        <v>436</v>
      </c>
      <c r="D14" s="12" t="s">
        <v>66</v>
      </c>
      <c r="E14" s="16">
        <v>210</v>
      </c>
      <c r="F14" s="17">
        <v>2171.94</v>
      </c>
      <c r="G14" s="18">
        <v>6.0699999999999997E-2</v>
      </c>
    </row>
    <row r="15" spans="1:7" ht="12.95" customHeight="1">
      <c r="A15" s="14" t="s">
        <v>1714</v>
      </c>
      <c r="B15" s="15" t="s">
        <v>1715</v>
      </c>
      <c r="C15" s="12" t="s">
        <v>1716</v>
      </c>
      <c r="D15" s="12" t="s">
        <v>1253</v>
      </c>
      <c r="E15" s="16">
        <v>214</v>
      </c>
      <c r="F15" s="17">
        <v>2118.41</v>
      </c>
      <c r="G15" s="18">
        <v>5.9200000000000003E-2</v>
      </c>
    </row>
    <row r="16" spans="1:7" ht="12.95" customHeight="1">
      <c r="A16" s="14" t="s">
        <v>2539</v>
      </c>
      <c r="B16" s="15" t="s">
        <v>2540</v>
      </c>
      <c r="C16" s="12" t="s">
        <v>2541</v>
      </c>
      <c r="D16" s="12" t="s">
        <v>1223</v>
      </c>
      <c r="E16" s="16">
        <v>203</v>
      </c>
      <c r="F16" s="17">
        <v>2021.01</v>
      </c>
      <c r="G16" s="18">
        <v>5.6399999999999999E-2</v>
      </c>
    </row>
    <row r="17" spans="1:7" ht="12.95" customHeight="1">
      <c r="A17" s="14" t="s">
        <v>982</v>
      </c>
      <c r="B17" s="15" t="s">
        <v>983</v>
      </c>
      <c r="C17" s="12" t="s">
        <v>984</v>
      </c>
      <c r="D17" s="12" t="s">
        <v>624</v>
      </c>
      <c r="E17" s="16">
        <v>200000</v>
      </c>
      <c r="F17" s="17">
        <v>1972.1</v>
      </c>
      <c r="G17" s="18">
        <v>5.5100000000000003E-2</v>
      </c>
    </row>
    <row r="18" spans="1:7" ht="12.95" customHeight="1">
      <c r="A18" s="14" t="s">
        <v>1774</v>
      </c>
      <c r="B18" s="15" t="s">
        <v>1775</v>
      </c>
      <c r="C18" s="12" t="s">
        <v>1776</v>
      </c>
      <c r="D18" s="12" t="s">
        <v>1652</v>
      </c>
      <c r="E18" s="16">
        <v>163</v>
      </c>
      <c r="F18" s="17">
        <v>1478.68</v>
      </c>
      <c r="G18" s="18">
        <v>4.1300000000000003E-2</v>
      </c>
    </row>
    <row r="19" spans="1:7" ht="12.95" customHeight="1">
      <c r="A19" s="14" t="s">
        <v>1917</v>
      </c>
      <c r="B19" s="15" t="s">
        <v>1918</v>
      </c>
      <c r="C19" s="12" t="s">
        <v>1919</v>
      </c>
      <c r="D19" s="12" t="s">
        <v>1223</v>
      </c>
      <c r="E19" s="16">
        <v>15</v>
      </c>
      <c r="F19" s="17">
        <v>1443.42</v>
      </c>
      <c r="G19" s="18">
        <v>4.0300000000000002E-2</v>
      </c>
    </row>
    <row r="20" spans="1:7" ht="12.95" customHeight="1">
      <c r="A20" s="14" t="s">
        <v>134</v>
      </c>
      <c r="B20" s="15" t="s">
        <v>135</v>
      </c>
      <c r="C20" s="12" t="s">
        <v>136</v>
      </c>
      <c r="D20" s="12" t="s">
        <v>76</v>
      </c>
      <c r="E20" s="16">
        <v>78</v>
      </c>
      <c r="F20" s="17">
        <v>802.34</v>
      </c>
      <c r="G20" s="18">
        <v>2.24E-2</v>
      </c>
    </row>
    <row r="21" spans="1:7" ht="12.95" customHeight="1">
      <c r="A21" s="14" t="s">
        <v>2545</v>
      </c>
      <c r="B21" s="15" t="s">
        <v>2546</v>
      </c>
      <c r="C21" s="12" t="s">
        <v>2547</v>
      </c>
      <c r="D21" s="12" t="s">
        <v>1834</v>
      </c>
      <c r="E21" s="16">
        <v>250000</v>
      </c>
      <c r="F21" s="17">
        <v>504.63</v>
      </c>
      <c r="G21" s="18">
        <v>1.41E-2</v>
      </c>
    </row>
    <row r="22" spans="1:7" ht="12.95" customHeight="1">
      <c r="A22" s="14" t="s">
        <v>2548</v>
      </c>
      <c r="B22" s="15" t="s">
        <v>2549</v>
      </c>
      <c r="C22" s="12" t="s">
        <v>2550</v>
      </c>
      <c r="D22" s="12" t="s">
        <v>66</v>
      </c>
      <c r="E22" s="16">
        <v>50</v>
      </c>
      <c r="F22" s="17">
        <v>501.93</v>
      </c>
      <c r="G22" s="18">
        <v>1.4E-2</v>
      </c>
    </row>
    <row r="23" spans="1:7" ht="12.95" customHeight="1">
      <c r="A23" s="14" t="s">
        <v>144</v>
      </c>
      <c r="B23" s="15" t="s">
        <v>145</v>
      </c>
      <c r="C23" s="12" t="s">
        <v>146</v>
      </c>
      <c r="D23" s="12" t="s">
        <v>76</v>
      </c>
      <c r="E23" s="16">
        <v>20</v>
      </c>
      <c r="F23" s="17">
        <v>205.96</v>
      </c>
      <c r="G23" s="18">
        <v>5.7999999999999996E-3</v>
      </c>
    </row>
    <row r="24" spans="1:7" ht="12.95" customHeight="1">
      <c r="A24" s="14" t="s">
        <v>425</v>
      </c>
      <c r="B24" s="15" t="s">
        <v>426</v>
      </c>
      <c r="C24" s="12" t="s">
        <v>427</v>
      </c>
      <c r="D24" s="12" t="s">
        <v>66</v>
      </c>
      <c r="E24" s="16">
        <v>10</v>
      </c>
      <c r="F24" s="17">
        <v>101.75</v>
      </c>
      <c r="G24" s="18">
        <v>2.8E-3</v>
      </c>
    </row>
    <row r="25" spans="1:7" ht="12.95" customHeight="1">
      <c r="A25" s="1"/>
      <c r="B25" s="11" t="s">
        <v>103</v>
      </c>
      <c r="C25" s="12" t="s">
        <v>53</v>
      </c>
      <c r="D25" s="12" t="s">
        <v>53</v>
      </c>
      <c r="E25" s="12" t="s">
        <v>53</v>
      </c>
      <c r="F25" s="19">
        <v>33465.379999999997</v>
      </c>
      <c r="G25" s="20">
        <v>0.93479999999999996</v>
      </c>
    </row>
    <row r="26" spans="1:7" ht="12.95" customHeight="1">
      <c r="A26" s="1"/>
      <c r="B26" s="21" t="s">
        <v>104</v>
      </c>
      <c r="C26" s="2" t="s">
        <v>53</v>
      </c>
      <c r="D26" s="2" t="s">
        <v>53</v>
      </c>
      <c r="E26" s="2" t="s">
        <v>53</v>
      </c>
      <c r="F26" s="28" t="s">
        <v>137</v>
      </c>
      <c r="G26" s="29" t="s">
        <v>137</v>
      </c>
    </row>
    <row r="27" spans="1:7" ht="12.95" customHeight="1">
      <c r="A27" s="1"/>
      <c r="B27" s="21" t="s">
        <v>103</v>
      </c>
      <c r="C27" s="2" t="s">
        <v>53</v>
      </c>
      <c r="D27" s="2" t="s">
        <v>53</v>
      </c>
      <c r="E27" s="2" t="s">
        <v>53</v>
      </c>
      <c r="F27" s="28" t="s">
        <v>137</v>
      </c>
      <c r="G27" s="29" t="s">
        <v>137</v>
      </c>
    </row>
    <row r="28" spans="1:7" ht="12.95" customHeight="1">
      <c r="A28" s="1"/>
      <c r="B28" s="21" t="s">
        <v>108</v>
      </c>
      <c r="C28" s="22" t="s">
        <v>53</v>
      </c>
      <c r="D28" s="2" t="s">
        <v>53</v>
      </c>
      <c r="E28" s="22" t="s">
        <v>53</v>
      </c>
      <c r="F28" s="19">
        <v>33465.379999999997</v>
      </c>
      <c r="G28" s="20">
        <v>0.93479999999999996</v>
      </c>
    </row>
    <row r="29" spans="1:7" ht="12.95" customHeight="1">
      <c r="A29" s="1"/>
      <c r="B29" s="11" t="s">
        <v>109</v>
      </c>
      <c r="C29" s="12" t="s">
        <v>53</v>
      </c>
      <c r="D29" s="12" t="s">
        <v>53</v>
      </c>
      <c r="E29" s="12" t="s">
        <v>53</v>
      </c>
      <c r="F29" s="1"/>
      <c r="G29" s="13" t="s">
        <v>53</v>
      </c>
    </row>
    <row r="30" spans="1:7" ht="12.95" customHeight="1">
      <c r="A30" s="14" t="s">
        <v>110</v>
      </c>
      <c r="B30" s="15" t="s">
        <v>111</v>
      </c>
      <c r="C30" s="12" t="s">
        <v>53</v>
      </c>
      <c r="D30" s="12" t="s">
        <v>53</v>
      </c>
      <c r="E30" s="16"/>
      <c r="F30" s="17">
        <v>1254.8</v>
      </c>
      <c r="G30" s="18">
        <v>3.5000000000000003E-2</v>
      </c>
    </row>
    <row r="31" spans="1:7" ht="12.95" customHeight="1">
      <c r="A31" s="1"/>
      <c r="B31" s="11" t="s">
        <v>103</v>
      </c>
      <c r="C31" s="12" t="s">
        <v>53</v>
      </c>
      <c r="D31" s="12" t="s">
        <v>53</v>
      </c>
      <c r="E31" s="12" t="s">
        <v>53</v>
      </c>
      <c r="F31" s="19">
        <v>1254.8</v>
      </c>
      <c r="G31" s="20">
        <v>3.5000000000000003E-2</v>
      </c>
    </row>
    <row r="32" spans="1:7" ht="12.95" customHeight="1">
      <c r="A32" s="1"/>
      <c r="B32" s="21" t="s">
        <v>108</v>
      </c>
      <c r="C32" s="22" t="s">
        <v>53</v>
      </c>
      <c r="D32" s="2" t="s">
        <v>53</v>
      </c>
      <c r="E32" s="22" t="s">
        <v>53</v>
      </c>
      <c r="F32" s="19">
        <v>1254.8</v>
      </c>
      <c r="G32" s="20">
        <v>3.5000000000000003E-2</v>
      </c>
    </row>
    <row r="33" spans="1:7" ht="12.95" customHeight="1">
      <c r="A33" s="1"/>
      <c r="B33" s="21" t="s">
        <v>112</v>
      </c>
      <c r="C33" s="12" t="s">
        <v>53</v>
      </c>
      <c r="D33" s="2" t="s">
        <v>53</v>
      </c>
      <c r="E33" s="12" t="s">
        <v>53</v>
      </c>
      <c r="F33" s="23">
        <v>1085.6099999999999</v>
      </c>
      <c r="G33" s="20">
        <v>3.0200000000000001E-2</v>
      </c>
    </row>
    <row r="34" spans="1:7" ht="12.95" customHeight="1">
      <c r="A34" s="1"/>
      <c r="B34" s="24" t="s">
        <v>113</v>
      </c>
      <c r="C34" s="25" t="s">
        <v>53</v>
      </c>
      <c r="D34" s="25" t="s">
        <v>53</v>
      </c>
      <c r="E34" s="25" t="s">
        <v>53</v>
      </c>
      <c r="F34" s="26">
        <v>35805.79</v>
      </c>
      <c r="G34" s="27">
        <v>1</v>
      </c>
    </row>
    <row r="35" spans="1:7" ht="12.95" customHeight="1">
      <c r="A35" s="1"/>
      <c r="B35" s="5" t="s">
        <v>53</v>
      </c>
      <c r="C35" s="1"/>
      <c r="D35" s="1"/>
      <c r="E35" s="1"/>
      <c r="F35" s="1"/>
      <c r="G35" s="1"/>
    </row>
    <row r="36" spans="1:7" ht="12.95" customHeight="1">
      <c r="A36" s="1"/>
      <c r="B36" s="3" t="s">
        <v>114</v>
      </c>
      <c r="C36" s="1"/>
      <c r="D36" s="1"/>
      <c r="E36" s="1"/>
      <c r="F36" s="1"/>
      <c r="G36" s="1"/>
    </row>
    <row r="37" spans="1:7" ht="12.95" customHeight="1">
      <c r="A37" s="1"/>
      <c r="B37" s="3" t="s">
        <v>115</v>
      </c>
      <c r="C37" s="1"/>
      <c r="D37" s="1"/>
      <c r="E37" s="1"/>
      <c r="F37" s="1"/>
      <c r="G37" s="1"/>
    </row>
    <row r="38" spans="1:7" ht="12.95" customHeight="1">
      <c r="A38" s="1"/>
      <c r="B38" s="3" t="s">
        <v>1883</v>
      </c>
      <c r="C38" s="1"/>
      <c r="D38" s="1"/>
      <c r="E38" s="1"/>
      <c r="F38" s="1"/>
      <c r="G38" s="1"/>
    </row>
    <row r="39" spans="1:7" ht="12.95" customHeight="1">
      <c r="A39" s="1"/>
      <c r="B39" s="3" t="s">
        <v>53</v>
      </c>
      <c r="C39" s="1"/>
      <c r="D39" s="1"/>
      <c r="E39" s="1"/>
      <c r="F39" s="1"/>
      <c r="G39" s="1"/>
    </row>
    <row r="40" spans="1:7" ht="12.95" customHeight="1">
      <c r="A40" s="1"/>
      <c r="B40" s="3" t="s">
        <v>53</v>
      </c>
      <c r="C40" s="1"/>
      <c r="D40" s="1"/>
      <c r="E40" s="1"/>
      <c r="F40" s="1"/>
      <c r="G40" s="1"/>
    </row>
    <row r="41" spans="1:7" ht="12.95" customHeight="1">
      <c r="A41" s="1"/>
      <c r="B41" s="5"/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47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872</v>
      </c>
      <c r="B7" s="15" t="s">
        <v>873</v>
      </c>
      <c r="C7" s="12" t="s">
        <v>874</v>
      </c>
      <c r="D7" s="12" t="s">
        <v>499</v>
      </c>
      <c r="E7" s="16">
        <v>1102119</v>
      </c>
      <c r="F7" s="17">
        <v>9560.33</v>
      </c>
      <c r="G7" s="18">
        <v>6.2E-2</v>
      </c>
    </row>
    <row r="8" spans="1:7" ht="12.95" customHeight="1">
      <c r="A8" s="14" t="s">
        <v>636</v>
      </c>
      <c r="B8" s="15" t="s">
        <v>637</v>
      </c>
      <c r="C8" s="12" t="s">
        <v>638</v>
      </c>
      <c r="D8" s="12" t="s">
        <v>495</v>
      </c>
      <c r="E8" s="16">
        <v>3961499</v>
      </c>
      <c r="F8" s="17">
        <v>9267.93</v>
      </c>
      <c r="G8" s="18">
        <v>6.0100000000000001E-2</v>
      </c>
    </row>
    <row r="9" spans="1:7" ht="12.95" customHeight="1">
      <c r="A9" s="14" t="s">
        <v>665</v>
      </c>
      <c r="B9" s="15" t="s">
        <v>666</v>
      </c>
      <c r="C9" s="12" t="s">
        <v>667</v>
      </c>
      <c r="D9" s="12" t="s">
        <v>553</v>
      </c>
      <c r="E9" s="16">
        <v>569388</v>
      </c>
      <c r="F9" s="17">
        <v>8540.82</v>
      </c>
      <c r="G9" s="18">
        <v>5.5399999999999998E-2</v>
      </c>
    </row>
    <row r="10" spans="1:7" ht="12.95" customHeight="1">
      <c r="A10" s="14" t="s">
        <v>1285</v>
      </c>
      <c r="B10" s="15" t="s">
        <v>1286</v>
      </c>
      <c r="C10" s="12" t="s">
        <v>1287</v>
      </c>
      <c r="D10" s="12" t="s">
        <v>499</v>
      </c>
      <c r="E10" s="16">
        <v>2155963</v>
      </c>
      <c r="F10" s="17">
        <v>8474.01</v>
      </c>
      <c r="G10" s="18">
        <v>5.4899999999999997E-2</v>
      </c>
    </row>
    <row r="11" spans="1:7" ht="12.95" customHeight="1">
      <c r="A11" s="14" t="s">
        <v>681</v>
      </c>
      <c r="B11" s="15" t="s">
        <v>682</v>
      </c>
      <c r="C11" s="12" t="s">
        <v>683</v>
      </c>
      <c r="D11" s="12" t="s">
        <v>491</v>
      </c>
      <c r="E11" s="16">
        <v>483316</v>
      </c>
      <c r="F11" s="17">
        <v>7684</v>
      </c>
      <c r="G11" s="18">
        <v>4.9799999999999997E-2</v>
      </c>
    </row>
    <row r="12" spans="1:7" ht="12.95" customHeight="1">
      <c r="A12" s="14" t="s">
        <v>2551</v>
      </c>
      <c r="B12" s="15" t="s">
        <v>2552</v>
      </c>
      <c r="C12" s="12" t="s">
        <v>2553</v>
      </c>
      <c r="D12" s="12" t="s">
        <v>553</v>
      </c>
      <c r="E12" s="16">
        <v>343980</v>
      </c>
      <c r="F12" s="17">
        <v>6690.58</v>
      </c>
      <c r="G12" s="18">
        <v>4.3400000000000001E-2</v>
      </c>
    </row>
    <row r="13" spans="1:7" ht="12.95" customHeight="1">
      <c r="A13" s="14" t="s">
        <v>2554</v>
      </c>
      <c r="B13" s="15" t="s">
        <v>2555</v>
      </c>
      <c r="C13" s="12" t="s">
        <v>2556</v>
      </c>
      <c r="D13" s="12" t="s">
        <v>564</v>
      </c>
      <c r="E13" s="16">
        <v>3094609</v>
      </c>
      <c r="F13" s="17">
        <v>5414.02</v>
      </c>
      <c r="G13" s="18">
        <v>3.5099999999999999E-2</v>
      </c>
    </row>
    <row r="14" spans="1:7" ht="12.95" customHeight="1">
      <c r="A14" s="14" t="s">
        <v>574</v>
      </c>
      <c r="B14" s="15" t="s">
        <v>575</v>
      </c>
      <c r="C14" s="12" t="s">
        <v>576</v>
      </c>
      <c r="D14" s="12" t="s">
        <v>553</v>
      </c>
      <c r="E14" s="16">
        <v>632849</v>
      </c>
      <c r="F14" s="17">
        <v>5257.39</v>
      </c>
      <c r="G14" s="18">
        <v>3.4099999999999998E-2</v>
      </c>
    </row>
    <row r="15" spans="1:7" ht="12.95" customHeight="1">
      <c r="A15" s="14" t="s">
        <v>2557</v>
      </c>
      <c r="B15" s="15" t="s">
        <v>2558</v>
      </c>
      <c r="C15" s="12" t="s">
        <v>2559</v>
      </c>
      <c r="D15" s="12" t="s">
        <v>509</v>
      </c>
      <c r="E15" s="16">
        <v>626883</v>
      </c>
      <c r="F15" s="17">
        <v>5047.3500000000004</v>
      </c>
      <c r="G15" s="18">
        <v>3.27E-2</v>
      </c>
    </row>
    <row r="16" spans="1:7" ht="12.95" customHeight="1">
      <c r="A16" s="14" t="s">
        <v>2560</v>
      </c>
      <c r="B16" s="15" t="s">
        <v>2561</v>
      </c>
      <c r="C16" s="12" t="s">
        <v>2562</v>
      </c>
      <c r="D16" s="12" t="s">
        <v>2476</v>
      </c>
      <c r="E16" s="16">
        <v>2212600</v>
      </c>
      <c r="F16" s="17">
        <v>4834.53</v>
      </c>
      <c r="G16" s="18">
        <v>3.1300000000000001E-2</v>
      </c>
    </row>
    <row r="17" spans="1:7" ht="12.95" customHeight="1">
      <c r="A17" s="14" t="s">
        <v>2563</v>
      </c>
      <c r="B17" s="15" t="s">
        <v>2564</v>
      </c>
      <c r="C17" s="12" t="s">
        <v>2565</v>
      </c>
      <c r="D17" s="12" t="s">
        <v>2476</v>
      </c>
      <c r="E17" s="16">
        <v>1608898</v>
      </c>
      <c r="F17" s="17">
        <v>4814.63</v>
      </c>
      <c r="G17" s="18">
        <v>3.1199999999999999E-2</v>
      </c>
    </row>
    <row r="18" spans="1:7" ht="12.95" customHeight="1">
      <c r="A18" s="14" t="s">
        <v>1260</v>
      </c>
      <c r="B18" s="15" t="s">
        <v>1261</v>
      </c>
      <c r="C18" s="12" t="s">
        <v>1262</v>
      </c>
      <c r="D18" s="12" t="s">
        <v>564</v>
      </c>
      <c r="E18" s="16">
        <v>407079</v>
      </c>
      <c r="F18" s="17">
        <v>4758.1400000000003</v>
      </c>
      <c r="G18" s="18">
        <v>3.09E-2</v>
      </c>
    </row>
    <row r="19" spans="1:7" ht="12.95" customHeight="1">
      <c r="A19" s="14" t="s">
        <v>707</v>
      </c>
      <c r="B19" s="15" t="s">
        <v>708</v>
      </c>
      <c r="C19" s="12" t="s">
        <v>709</v>
      </c>
      <c r="D19" s="12" t="s">
        <v>553</v>
      </c>
      <c r="E19" s="16">
        <v>951401</v>
      </c>
      <c r="F19" s="17">
        <v>3396.03</v>
      </c>
      <c r="G19" s="18">
        <v>2.1999999999999999E-2</v>
      </c>
    </row>
    <row r="20" spans="1:7" ht="12.95" customHeight="1">
      <c r="A20" s="14" t="s">
        <v>2566</v>
      </c>
      <c r="B20" s="15" t="s">
        <v>2567</v>
      </c>
      <c r="C20" s="12" t="s">
        <v>2568</v>
      </c>
      <c r="D20" s="12" t="s">
        <v>549</v>
      </c>
      <c r="E20" s="16">
        <v>79921</v>
      </c>
      <c r="F20" s="17">
        <v>3368.23</v>
      </c>
      <c r="G20" s="18">
        <v>2.18E-2</v>
      </c>
    </row>
    <row r="21" spans="1:7" ht="12.95" customHeight="1">
      <c r="A21" s="14" t="s">
        <v>2569</v>
      </c>
      <c r="B21" s="15" t="s">
        <v>2570</v>
      </c>
      <c r="C21" s="12" t="s">
        <v>2571</v>
      </c>
      <c r="D21" s="12" t="s">
        <v>517</v>
      </c>
      <c r="E21" s="16">
        <v>1236734</v>
      </c>
      <c r="F21" s="17">
        <v>2924.88</v>
      </c>
      <c r="G21" s="18">
        <v>1.9E-2</v>
      </c>
    </row>
    <row r="22" spans="1:7" ht="12.95" customHeight="1">
      <c r="A22" s="14" t="s">
        <v>655</v>
      </c>
      <c r="B22" s="15" t="s">
        <v>656</v>
      </c>
      <c r="C22" s="12" t="s">
        <v>657</v>
      </c>
      <c r="D22" s="12" t="s">
        <v>658</v>
      </c>
      <c r="E22" s="16">
        <v>452054</v>
      </c>
      <c r="F22" s="17">
        <v>2806.8</v>
      </c>
      <c r="G22" s="18">
        <v>1.8200000000000001E-2</v>
      </c>
    </row>
    <row r="23" spans="1:7" ht="12.95" customHeight="1">
      <c r="A23" s="14" t="s">
        <v>1272</v>
      </c>
      <c r="B23" s="15" t="s">
        <v>1273</v>
      </c>
      <c r="C23" s="12" t="s">
        <v>1274</v>
      </c>
      <c r="D23" s="12" t="s">
        <v>1275</v>
      </c>
      <c r="E23" s="16">
        <v>802911</v>
      </c>
      <c r="F23" s="17">
        <v>2801.76</v>
      </c>
      <c r="G23" s="18">
        <v>1.8200000000000001E-2</v>
      </c>
    </row>
    <row r="24" spans="1:7" ht="12.95" customHeight="1">
      <c r="A24" s="14" t="s">
        <v>2572</v>
      </c>
      <c r="B24" s="15" t="s">
        <v>2573</v>
      </c>
      <c r="C24" s="12" t="s">
        <v>2574</v>
      </c>
      <c r="D24" s="12" t="s">
        <v>517</v>
      </c>
      <c r="E24" s="16">
        <v>430575</v>
      </c>
      <c r="F24" s="17">
        <v>2591.63</v>
      </c>
      <c r="G24" s="18">
        <v>1.6799999999999999E-2</v>
      </c>
    </row>
    <row r="25" spans="1:7" ht="12.95" customHeight="1">
      <c r="A25" s="14" t="s">
        <v>2575</v>
      </c>
      <c r="B25" s="15" t="s">
        <v>2576</v>
      </c>
      <c r="C25" s="12" t="s">
        <v>2577</v>
      </c>
      <c r="D25" s="12" t="s">
        <v>534</v>
      </c>
      <c r="E25" s="16">
        <v>1339123</v>
      </c>
      <c r="F25" s="17">
        <v>2518.2199999999998</v>
      </c>
      <c r="G25" s="18">
        <v>1.6299999999999999E-2</v>
      </c>
    </row>
    <row r="26" spans="1:7" ht="12.95" customHeight="1">
      <c r="A26" s="14" t="s">
        <v>565</v>
      </c>
      <c r="B26" s="15" t="s">
        <v>566</v>
      </c>
      <c r="C26" s="12" t="s">
        <v>567</v>
      </c>
      <c r="D26" s="12" t="s">
        <v>513</v>
      </c>
      <c r="E26" s="16">
        <v>220537</v>
      </c>
      <c r="F26" s="17">
        <v>2505.85</v>
      </c>
      <c r="G26" s="18">
        <v>1.6199999999999999E-2</v>
      </c>
    </row>
    <row r="27" spans="1:7" ht="12.95" customHeight="1">
      <c r="A27" s="14" t="s">
        <v>2578</v>
      </c>
      <c r="B27" s="15" t="s">
        <v>2579</v>
      </c>
      <c r="C27" s="12" t="s">
        <v>2580</v>
      </c>
      <c r="D27" s="12" t="s">
        <v>534</v>
      </c>
      <c r="E27" s="16">
        <v>274333</v>
      </c>
      <c r="F27" s="17">
        <v>2306.73</v>
      </c>
      <c r="G27" s="18">
        <v>1.4999999999999999E-2</v>
      </c>
    </row>
    <row r="28" spans="1:7" ht="12.95" customHeight="1">
      <c r="A28" s="14" t="s">
        <v>1288</v>
      </c>
      <c r="B28" s="15" t="s">
        <v>1289</v>
      </c>
      <c r="C28" s="12" t="s">
        <v>1290</v>
      </c>
      <c r="D28" s="12" t="s">
        <v>499</v>
      </c>
      <c r="E28" s="16">
        <v>2271616</v>
      </c>
      <c r="F28" s="17">
        <v>2139.86</v>
      </c>
      <c r="G28" s="18">
        <v>1.3899999999999999E-2</v>
      </c>
    </row>
    <row r="29" spans="1:7" ht="12.95" customHeight="1">
      <c r="A29" s="14" t="s">
        <v>2581</v>
      </c>
      <c r="B29" s="15" t="s">
        <v>2582</v>
      </c>
      <c r="C29" s="12" t="s">
        <v>2583</v>
      </c>
      <c r="D29" s="12" t="s">
        <v>517</v>
      </c>
      <c r="E29" s="16">
        <v>193534</v>
      </c>
      <c r="F29" s="17">
        <v>2126.94</v>
      </c>
      <c r="G29" s="18">
        <v>1.38E-2</v>
      </c>
    </row>
    <row r="30" spans="1:7" ht="12.95" customHeight="1">
      <c r="A30" s="14" t="s">
        <v>593</v>
      </c>
      <c r="B30" s="15" t="s">
        <v>594</v>
      </c>
      <c r="C30" s="12" t="s">
        <v>595</v>
      </c>
      <c r="D30" s="12" t="s">
        <v>545</v>
      </c>
      <c r="E30" s="16">
        <v>471298</v>
      </c>
      <c r="F30" s="17">
        <v>1970.03</v>
      </c>
      <c r="G30" s="18">
        <v>1.2800000000000001E-2</v>
      </c>
    </row>
    <row r="31" spans="1:7" ht="12.95" customHeight="1">
      <c r="A31" s="14" t="s">
        <v>659</v>
      </c>
      <c r="B31" s="15" t="s">
        <v>660</v>
      </c>
      <c r="C31" s="12" t="s">
        <v>661</v>
      </c>
      <c r="D31" s="12" t="s">
        <v>658</v>
      </c>
      <c r="E31" s="16">
        <v>53895</v>
      </c>
      <c r="F31" s="17">
        <v>1851.89</v>
      </c>
      <c r="G31" s="18">
        <v>1.2E-2</v>
      </c>
    </row>
    <row r="32" spans="1:7" ht="12.95" customHeight="1">
      <c r="A32" s="14" t="s">
        <v>2584</v>
      </c>
      <c r="B32" s="15" t="s">
        <v>2585</v>
      </c>
      <c r="C32" s="12" t="s">
        <v>2586</v>
      </c>
      <c r="D32" s="12" t="s">
        <v>553</v>
      </c>
      <c r="E32" s="16">
        <v>91749</v>
      </c>
      <c r="F32" s="17">
        <v>1820.12</v>
      </c>
      <c r="G32" s="18">
        <v>1.18E-2</v>
      </c>
    </row>
    <row r="33" spans="1:7" ht="12.95" customHeight="1">
      <c r="A33" s="14" t="s">
        <v>2587</v>
      </c>
      <c r="B33" s="15" t="s">
        <v>2588</v>
      </c>
      <c r="C33" s="12" t="s">
        <v>2589</v>
      </c>
      <c r="D33" s="12" t="s">
        <v>545</v>
      </c>
      <c r="E33" s="16">
        <v>472058.00001000002</v>
      </c>
      <c r="F33" s="17">
        <v>1737.41</v>
      </c>
      <c r="G33" s="18">
        <v>1.1299999999999999E-2</v>
      </c>
    </row>
    <row r="34" spans="1:7" ht="12.95" customHeight="1">
      <c r="A34" s="14" t="s">
        <v>2590</v>
      </c>
      <c r="B34" s="15" t="s">
        <v>2591</v>
      </c>
      <c r="C34" s="12" t="s">
        <v>2592</v>
      </c>
      <c r="D34" s="12" t="s">
        <v>2476</v>
      </c>
      <c r="E34" s="16">
        <v>541092</v>
      </c>
      <c r="F34" s="17">
        <v>1350.02</v>
      </c>
      <c r="G34" s="18">
        <v>8.8000000000000005E-3</v>
      </c>
    </row>
    <row r="35" spans="1:7" ht="12.95" customHeight="1">
      <c r="A35" s="14" t="s">
        <v>710</v>
      </c>
      <c r="B35" s="15" t="s">
        <v>711</v>
      </c>
      <c r="C35" s="12" t="s">
        <v>712</v>
      </c>
      <c r="D35" s="12" t="s">
        <v>534</v>
      </c>
      <c r="E35" s="16">
        <v>545619</v>
      </c>
      <c r="F35" s="17">
        <v>1159.99</v>
      </c>
      <c r="G35" s="18">
        <v>7.4999999999999997E-3</v>
      </c>
    </row>
    <row r="36" spans="1:7" ht="12.95" customHeight="1">
      <c r="A36" s="14" t="s">
        <v>2593</v>
      </c>
      <c r="B36" s="15" t="s">
        <v>2594</v>
      </c>
      <c r="C36" s="12" t="s">
        <v>2595</v>
      </c>
      <c r="D36" s="12" t="s">
        <v>545</v>
      </c>
      <c r="E36" s="16">
        <v>313926</v>
      </c>
      <c r="F36" s="17">
        <v>1104.55</v>
      </c>
      <c r="G36" s="18">
        <v>7.1999999999999998E-3</v>
      </c>
    </row>
    <row r="37" spans="1:7" ht="12.95" customHeight="1">
      <c r="A37" s="14" t="s">
        <v>875</v>
      </c>
      <c r="B37" s="15" t="s">
        <v>876</v>
      </c>
      <c r="C37" s="12" t="s">
        <v>877</v>
      </c>
      <c r="D37" s="12" t="s">
        <v>495</v>
      </c>
      <c r="E37" s="16">
        <v>284901</v>
      </c>
      <c r="F37" s="17">
        <v>982.48</v>
      </c>
      <c r="G37" s="18">
        <v>6.4000000000000003E-3</v>
      </c>
    </row>
    <row r="38" spans="1:7" ht="12.95" customHeight="1">
      <c r="A38" s="14" t="s">
        <v>684</v>
      </c>
      <c r="B38" s="15" t="s">
        <v>685</v>
      </c>
      <c r="C38" s="12" t="s">
        <v>686</v>
      </c>
      <c r="D38" s="12" t="s">
        <v>495</v>
      </c>
      <c r="E38" s="16">
        <v>444642</v>
      </c>
      <c r="F38" s="17">
        <v>962.43</v>
      </c>
      <c r="G38" s="18">
        <v>6.1999999999999998E-3</v>
      </c>
    </row>
    <row r="39" spans="1:7" ht="12.95" customHeight="1">
      <c r="A39" s="14" t="s">
        <v>2596</v>
      </c>
      <c r="B39" s="15" t="s">
        <v>2597</v>
      </c>
      <c r="C39" s="12" t="s">
        <v>2598</v>
      </c>
      <c r="D39" s="12" t="s">
        <v>517</v>
      </c>
      <c r="E39" s="16">
        <v>16477</v>
      </c>
      <c r="F39" s="17">
        <v>774.71</v>
      </c>
      <c r="G39" s="18">
        <v>5.0000000000000001E-3</v>
      </c>
    </row>
    <row r="40" spans="1:7" ht="12.95" customHeight="1">
      <c r="A40" s="14" t="s">
        <v>2599</v>
      </c>
      <c r="B40" s="15" t="s">
        <v>2600</v>
      </c>
      <c r="C40" s="12" t="s">
        <v>2601</v>
      </c>
      <c r="D40" s="12" t="s">
        <v>703</v>
      </c>
      <c r="E40" s="16">
        <v>35625</v>
      </c>
      <c r="F40" s="17">
        <v>735.99</v>
      </c>
      <c r="G40" s="18">
        <v>4.7999999999999996E-3</v>
      </c>
    </row>
    <row r="41" spans="1:7" ht="12.95" customHeight="1">
      <c r="A41" s="14" t="s">
        <v>531</v>
      </c>
      <c r="B41" s="15" t="s">
        <v>532</v>
      </c>
      <c r="C41" s="12" t="s">
        <v>533</v>
      </c>
      <c r="D41" s="12" t="s">
        <v>534</v>
      </c>
      <c r="E41" s="16">
        <v>9510</v>
      </c>
      <c r="F41" s="17">
        <v>543.30999999999995</v>
      </c>
      <c r="G41" s="18">
        <v>3.5000000000000001E-3</v>
      </c>
    </row>
    <row r="42" spans="1:7" ht="12.95" customHeight="1">
      <c r="A42" s="14" t="s">
        <v>678</v>
      </c>
      <c r="B42" s="15" t="s">
        <v>679</v>
      </c>
      <c r="C42" s="12" t="s">
        <v>680</v>
      </c>
      <c r="D42" s="12" t="s">
        <v>491</v>
      </c>
      <c r="E42" s="16">
        <v>59812</v>
      </c>
      <c r="F42" s="17">
        <v>478.59</v>
      </c>
      <c r="G42" s="18">
        <v>3.0999999999999999E-3</v>
      </c>
    </row>
    <row r="43" spans="1:7" ht="12.95" customHeight="1">
      <c r="A43" s="14" t="s">
        <v>2602</v>
      </c>
      <c r="B43" s="15" t="s">
        <v>2603</v>
      </c>
      <c r="C43" s="12" t="s">
        <v>2604</v>
      </c>
      <c r="D43" s="12" t="s">
        <v>517</v>
      </c>
      <c r="E43" s="16">
        <v>107373</v>
      </c>
      <c r="F43" s="17">
        <v>411.29</v>
      </c>
      <c r="G43" s="18">
        <v>2.7000000000000001E-3</v>
      </c>
    </row>
    <row r="44" spans="1:7" ht="12.95" customHeight="1">
      <c r="A44" s="14" t="s">
        <v>674</v>
      </c>
      <c r="B44" s="15" t="s">
        <v>675</v>
      </c>
      <c r="C44" s="12" t="s">
        <v>676</v>
      </c>
      <c r="D44" s="12" t="s">
        <v>677</v>
      </c>
      <c r="E44" s="16">
        <v>38219</v>
      </c>
      <c r="F44" s="17">
        <v>356.76</v>
      </c>
      <c r="G44" s="18">
        <v>2.3E-3</v>
      </c>
    </row>
    <row r="45" spans="1:7" ht="12.95" customHeight="1">
      <c r="A45" s="14" t="s">
        <v>2605</v>
      </c>
      <c r="B45" s="15" t="s">
        <v>2606</v>
      </c>
      <c r="C45" s="12" t="s">
        <v>2607</v>
      </c>
      <c r="D45" s="12" t="s">
        <v>2476</v>
      </c>
      <c r="E45" s="16">
        <v>99089</v>
      </c>
      <c r="F45" s="17">
        <v>189.9</v>
      </c>
      <c r="G45" s="18">
        <v>1.1999999999999999E-3</v>
      </c>
    </row>
    <row r="46" spans="1:7" ht="12.95" customHeight="1">
      <c r="A46" s="14" t="s">
        <v>610</v>
      </c>
      <c r="B46" s="15" t="s">
        <v>3221</v>
      </c>
      <c r="C46" s="12" t="s">
        <v>612</v>
      </c>
      <c r="D46" s="12" t="s">
        <v>553</v>
      </c>
      <c r="E46" s="16">
        <v>3843</v>
      </c>
      <c r="F46" s="17">
        <v>18.27</v>
      </c>
      <c r="G46" s="18">
        <v>1E-4</v>
      </c>
    </row>
    <row r="47" spans="1:7" ht="12.95" customHeight="1">
      <c r="A47" s="1"/>
      <c r="B47" s="11" t="s">
        <v>103</v>
      </c>
      <c r="C47" s="12" t="s">
        <v>53</v>
      </c>
      <c r="D47" s="12" t="s">
        <v>53</v>
      </c>
      <c r="E47" s="12" t="s">
        <v>53</v>
      </c>
      <c r="F47" s="19">
        <f>SUM(F7:F46)</f>
        <v>126278.40000000001</v>
      </c>
      <c r="G47" s="20">
        <f>SUM(G7:G46)</f>
        <v>0.81880000000000008</v>
      </c>
    </row>
    <row r="48" spans="1:7" ht="12.95" customHeight="1">
      <c r="A48" s="1"/>
      <c r="B48" s="21" t="s">
        <v>609</v>
      </c>
      <c r="C48" s="2" t="s">
        <v>53</v>
      </c>
      <c r="D48" s="2" t="s">
        <v>53</v>
      </c>
      <c r="E48" s="2" t="s">
        <v>53</v>
      </c>
      <c r="F48" s="28" t="s">
        <v>137</v>
      </c>
      <c r="G48" s="29" t="s">
        <v>137</v>
      </c>
    </row>
    <row r="49" spans="1:7" ht="12.95" customHeight="1">
      <c r="A49" s="1"/>
      <c r="B49" s="21" t="s">
        <v>103</v>
      </c>
      <c r="C49" s="2" t="s">
        <v>53</v>
      </c>
      <c r="D49" s="2" t="s">
        <v>53</v>
      </c>
      <c r="E49" s="2" t="s">
        <v>53</v>
      </c>
      <c r="F49" s="28" t="s">
        <v>137</v>
      </c>
      <c r="G49" s="29" t="s">
        <v>137</v>
      </c>
    </row>
    <row r="50" spans="1:7" ht="12.95" customHeight="1">
      <c r="A50" s="1"/>
      <c r="B50" s="21" t="s">
        <v>108</v>
      </c>
      <c r="C50" s="22" t="s">
        <v>53</v>
      </c>
      <c r="D50" s="2" t="s">
        <v>53</v>
      </c>
      <c r="E50" s="22" t="s">
        <v>53</v>
      </c>
      <c r="F50" s="19">
        <v>126278.39999999999</v>
      </c>
      <c r="G50" s="20">
        <v>0.81879999999999997</v>
      </c>
    </row>
    <row r="51" spans="1:7" ht="12.95" customHeight="1">
      <c r="A51" s="1"/>
      <c r="B51" s="11" t="s">
        <v>687</v>
      </c>
      <c r="C51" s="12" t="s">
        <v>53</v>
      </c>
      <c r="D51" s="12" t="s">
        <v>53</v>
      </c>
      <c r="E51" s="12" t="s">
        <v>53</v>
      </c>
      <c r="F51" s="1"/>
      <c r="G51" s="13" t="s">
        <v>53</v>
      </c>
    </row>
    <row r="52" spans="1:7" ht="12.95" customHeight="1">
      <c r="A52" s="1"/>
      <c r="B52" s="11" t="s">
        <v>688</v>
      </c>
      <c r="C52" s="12" t="s">
        <v>53</v>
      </c>
      <c r="D52" s="31" t="s">
        <v>689</v>
      </c>
      <c r="E52" s="12" t="s">
        <v>53</v>
      </c>
      <c r="F52" s="1"/>
      <c r="G52" s="13" t="s">
        <v>53</v>
      </c>
    </row>
    <row r="53" spans="1:7" ht="12.95" customHeight="1">
      <c r="A53" s="14" t="s">
        <v>1291</v>
      </c>
      <c r="B53" s="15" t="s">
        <v>1292</v>
      </c>
      <c r="C53" s="12" t="s">
        <v>53</v>
      </c>
      <c r="D53" s="32" t="s">
        <v>1293</v>
      </c>
      <c r="E53" s="33" t="s">
        <v>53</v>
      </c>
      <c r="F53" s="17">
        <v>525</v>
      </c>
      <c r="G53" s="18">
        <v>3.3999999999999998E-3</v>
      </c>
    </row>
    <row r="54" spans="1:7" ht="12.95" customHeight="1">
      <c r="A54" s="14" t="s">
        <v>2608</v>
      </c>
      <c r="B54" s="15" t="s">
        <v>2609</v>
      </c>
      <c r="C54" s="12" t="s">
        <v>53</v>
      </c>
      <c r="D54" s="32" t="s">
        <v>1293</v>
      </c>
      <c r="E54" s="33" t="s">
        <v>53</v>
      </c>
      <c r="F54" s="17">
        <v>500</v>
      </c>
      <c r="G54" s="18">
        <v>3.2000000000000002E-3</v>
      </c>
    </row>
    <row r="55" spans="1:7" ht="12.95" customHeight="1">
      <c r="A55" s="1"/>
      <c r="B55" s="11" t="s">
        <v>103</v>
      </c>
      <c r="C55" s="12" t="s">
        <v>53</v>
      </c>
      <c r="D55" s="12" t="s">
        <v>53</v>
      </c>
      <c r="E55" s="12" t="s">
        <v>53</v>
      </c>
      <c r="F55" s="19">
        <v>1025</v>
      </c>
      <c r="G55" s="20">
        <v>6.6E-3</v>
      </c>
    </row>
    <row r="56" spans="1:7" ht="12.95" customHeight="1">
      <c r="A56" s="1"/>
      <c r="B56" s="21" t="s">
        <v>108</v>
      </c>
      <c r="C56" s="22" t="s">
        <v>53</v>
      </c>
      <c r="D56" s="2" t="s">
        <v>53</v>
      </c>
      <c r="E56" s="22" t="s">
        <v>53</v>
      </c>
      <c r="F56" s="19">
        <v>1025</v>
      </c>
      <c r="G56" s="20">
        <v>6.6E-3</v>
      </c>
    </row>
    <row r="57" spans="1:7" ht="12.95" customHeight="1">
      <c r="A57" s="1"/>
      <c r="B57" s="11" t="s">
        <v>109</v>
      </c>
      <c r="C57" s="12" t="s">
        <v>53</v>
      </c>
      <c r="D57" s="12" t="s">
        <v>53</v>
      </c>
      <c r="E57" s="12" t="s">
        <v>53</v>
      </c>
      <c r="F57" s="1"/>
      <c r="G57" s="13" t="s">
        <v>53</v>
      </c>
    </row>
    <row r="58" spans="1:7" ht="12.95" customHeight="1">
      <c r="A58" s="14" t="s">
        <v>110</v>
      </c>
      <c r="B58" s="15" t="s">
        <v>111</v>
      </c>
      <c r="C58" s="12" t="s">
        <v>53</v>
      </c>
      <c r="D58" s="12" t="s">
        <v>53</v>
      </c>
      <c r="E58" s="16"/>
      <c r="F58" s="17">
        <v>25304.93</v>
      </c>
      <c r="G58" s="18">
        <v>0.1641</v>
      </c>
    </row>
    <row r="59" spans="1:7" ht="12.95" customHeight="1">
      <c r="A59" s="1"/>
      <c r="B59" s="11" t="s">
        <v>103</v>
      </c>
      <c r="C59" s="12" t="s">
        <v>53</v>
      </c>
      <c r="D59" s="12" t="s">
        <v>53</v>
      </c>
      <c r="E59" s="12" t="s">
        <v>53</v>
      </c>
      <c r="F59" s="19">
        <v>25304.93</v>
      </c>
      <c r="G59" s="20">
        <v>0.1641</v>
      </c>
    </row>
    <row r="60" spans="1:7" ht="12.95" customHeight="1">
      <c r="A60" s="1"/>
      <c r="B60" s="21" t="s">
        <v>108</v>
      </c>
      <c r="C60" s="22" t="s">
        <v>53</v>
      </c>
      <c r="D60" s="2" t="s">
        <v>53</v>
      </c>
      <c r="E60" s="22" t="s">
        <v>53</v>
      </c>
      <c r="F60" s="19">
        <v>25304.93</v>
      </c>
      <c r="G60" s="20">
        <v>0.1641</v>
      </c>
    </row>
    <row r="61" spans="1:7" ht="12.95" customHeight="1">
      <c r="A61" s="1"/>
      <c r="B61" s="21" t="s">
        <v>112</v>
      </c>
      <c r="C61" s="12" t="s">
        <v>53</v>
      </c>
      <c r="D61" s="2" t="s">
        <v>53</v>
      </c>
      <c r="E61" s="12" t="s">
        <v>53</v>
      </c>
      <c r="F61" s="23">
        <v>1609.61</v>
      </c>
      <c r="G61" s="20">
        <v>1.0500000000000001E-2</v>
      </c>
    </row>
    <row r="62" spans="1:7" ht="12.95" customHeight="1">
      <c r="A62" s="1"/>
      <c r="B62" s="24" t="s">
        <v>113</v>
      </c>
      <c r="C62" s="25" t="s">
        <v>53</v>
      </c>
      <c r="D62" s="25" t="s">
        <v>53</v>
      </c>
      <c r="E62" s="25" t="s">
        <v>53</v>
      </c>
      <c r="F62" s="26">
        <v>154217.94</v>
      </c>
      <c r="G62" s="27">
        <v>1</v>
      </c>
    </row>
    <row r="63" spans="1:7" ht="12.95" customHeight="1">
      <c r="A63" s="1"/>
      <c r="B63" s="5" t="s">
        <v>53</v>
      </c>
      <c r="C63" s="1"/>
      <c r="D63" s="1"/>
      <c r="E63" s="1"/>
      <c r="F63" s="1"/>
      <c r="G63" s="1"/>
    </row>
    <row r="64" spans="1:7" ht="12.95" customHeight="1">
      <c r="A64" s="1"/>
      <c r="B64" s="3" t="s">
        <v>692</v>
      </c>
      <c r="C64" s="1"/>
      <c r="D64" s="1"/>
      <c r="E64" s="1"/>
      <c r="F64" s="1"/>
      <c r="G64" s="1"/>
    </row>
    <row r="65" spans="1:7" ht="12.95" customHeight="1">
      <c r="A65" s="1"/>
      <c r="B65" s="3" t="s">
        <v>115</v>
      </c>
      <c r="C65" s="1"/>
      <c r="D65" s="1"/>
      <c r="E65" s="1"/>
      <c r="F65" s="1"/>
      <c r="G65" s="1"/>
    </row>
    <row r="66" spans="1:7" ht="12.95" customHeight="1">
      <c r="A66" s="1"/>
      <c r="B66" s="3"/>
      <c r="C66" s="1"/>
      <c r="D66" s="1"/>
      <c r="E66" s="1"/>
      <c r="F66" s="1"/>
      <c r="G66" s="1"/>
    </row>
    <row r="67" spans="1:7" ht="12.95" customHeight="1">
      <c r="A67" s="1"/>
      <c r="B67" s="3" t="s">
        <v>53</v>
      </c>
      <c r="C67" s="1"/>
      <c r="D67" s="1"/>
      <c r="E67" s="1"/>
      <c r="F67" s="1"/>
      <c r="G67" s="1"/>
    </row>
    <row r="68" spans="1:7" ht="12.95" customHeight="1">
      <c r="A68" s="1"/>
      <c r="B68" s="3" t="s">
        <v>53</v>
      </c>
      <c r="C68" s="1"/>
      <c r="D68" s="1"/>
      <c r="E68" s="1"/>
      <c r="F68" s="1"/>
      <c r="G68" s="1"/>
    </row>
    <row r="69" spans="1:7" ht="12.95" customHeight="1">
      <c r="A69" s="1"/>
      <c r="B69" s="5"/>
      <c r="C69" s="1"/>
      <c r="D69" s="1"/>
      <c r="E69" s="1"/>
      <c r="F69" s="1"/>
      <c r="G69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3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141</v>
      </c>
      <c r="B7" s="15" t="s">
        <v>142</v>
      </c>
      <c r="C7" s="12" t="s">
        <v>143</v>
      </c>
      <c r="D7" s="12" t="s">
        <v>66</v>
      </c>
      <c r="E7" s="16">
        <v>107</v>
      </c>
      <c r="F7" s="17">
        <v>905.52</v>
      </c>
      <c r="G7" s="18">
        <v>9.4500000000000001E-2</v>
      </c>
    </row>
    <row r="8" spans="1:7" ht="12.95" customHeight="1">
      <c r="A8" s="14" t="s">
        <v>93</v>
      </c>
      <c r="B8" s="15" t="s">
        <v>94</v>
      </c>
      <c r="C8" s="12" t="s">
        <v>95</v>
      </c>
      <c r="D8" s="12" t="s">
        <v>66</v>
      </c>
      <c r="E8" s="16">
        <v>87</v>
      </c>
      <c r="F8" s="17">
        <v>883.73</v>
      </c>
      <c r="G8" s="18">
        <v>9.2200000000000004E-2</v>
      </c>
    </row>
    <row r="9" spans="1:7" ht="12.95" customHeight="1">
      <c r="A9" s="14" t="s">
        <v>147</v>
      </c>
      <c r="B9" s="15" t="s">
        <v>148</v>
      </c>
      <c r="C9" s="12" t="s">
        <v>149</v>
      </c>
      <c r="D9" s="12" t="s">
        <v>66</v>
      </c>
      <c r="E9" s="16">
        <v>87</v>
      </c>
      <c r="F9" s="17">
        <v>876.59</v>
      </c>
      <c r="G9" s="18">
        <v>9.1399999999999995E-2</v>
      </c>
    </row>
    <row r="10" spans="1:7" ht="12.95" customHeight="1">
      <c r="A10" s="14" t="s">
        <v>126</v>
      </c>
      <c r="B10" s="15" t="s">
        <v>127</v>
      </c>
      <c r="C10" s="12" t="s">
        <v>128</v>
      </c>
      <c r="D10" s="12" t="s">
        <v>129</v>
      </c>
      <c r="E10" s="16">
        <v>77</v>
      </c>
      <c r="F10" s="17">
        <v>874.93</v>
      </c>
      <c r="G10" s="18">
        <v>9.1300000000000006E-2</v>
      </c>
    </row>
    <row r="11" spans="1:7" ht="12.95" customHeight="1">
      <c r="A11" s="14" t="s">
        <v>77</v>
      </c>
      <c r="B11" s="15" t="s">
        <v>78</v>
      </c>
      <c r="C11" s="12" t="s">
        <v>79</v>
      </c>
      <c r="D11" s="12" t="s">
        <v>66</v>
      </c>
      <c r="E11" s="16">
        <v>84</v>
      </c>
      <c r="F11" s="17">
        <v>869.02</v>
      </c>
      <c r="G11" s="18">
        <v>9.0700000000000003E-2</v>
      </c>
    </row>
    <row r="12" spans="1:7" ht="12.95" customHeight="1">
      <c r="A12" s="14" t="s">
        <v>73</v>
      </c>
      <c r="B12" s="15" t="s">
        <v>74</v>
      </c>
      <c r="C12" s="12" t="s">
        <v>75</v>
      </c>
      <c r="D12" s="12" t="s">
        <v>76</v>
      </c>
      <c r="E12" s="16">
        <v>82</v>
      </c>
      <c r="F12" s="17">
        <v>854.66</v>
      </c>
      <c r="G12" s="18">
        <v>8.9200000000000002E-2</v>
      </c>
    </row>
    <row r="13" spans="1:7" ht="12.95" customHeight="1">
      <c r="A13" s="14" t="s">
        <v>63</v>
      </c>
      <c r="B13" s="15" t="s">
        <v>64</v>
      </c>
      <c r="C13" s="12" t="s">
        <v>65</v>
      </c>
      <c r="D13" s="12" t="s">
        <v>66</v>
      </c>
      <c r="E13" s="16">
        <v>63</v>
      </c>
      <c r="F13" s="17">
        <v>718.78</v>
      </c>
      <c r="G13" s="18">
        <v>7.4999999999999997E-2</v>
      </c>
    </row>
    <row r="14" spans="1:7" ht="12.95" customHeight="1">
      <c r="A14" s="14" t="s">
        <v>70</v>
      </c>
      <c r="B14" s="15" t="s">
        <v>71</v>
      </c>
      <c r="C14" s="12" t="s">
        <v>72</v>
      </c>
      <c r="D14" s="12" t="s">
        <v>66</v>
      </c>
      <c r="E14" s="16">
        <v>57</v>
      </c>
      <c r="F14" s="17">
        <v>659.78</v>
      </c>
      <c r="G14" s="18">
        <v>6.88E-2</v>
      </c>
    </row>
    <row r="15" spans="1:7" ht="12.95" customHeight="1">
      <c r="A15" s="14" t="s">
        <v>86</v>
      </c>
      <c r="B15" s="15" t="s">
        <v>87</v>
      </c>
      <c r="C15" s="12" t="s">
        <v>88</v>
      </c>
      <c r="D15" s="12" t="s">
        <v>66</v>
      </c>
      <c r="E15" s="16">
        <v>60</v>
      </c>
      <c r="F15" s="17">
        <v>614.41</v>
      </c>
      <c r="G15" s="18">
        <v>6.4100000000000004E-2</v>
      </c>
    </row>
    <row r="16" spans="1:7" ht="12.95" customHeight="1">
      <c r="A16" s="14" t="s">
        <v>67</v>
      </c>
      <c r="B16" s="15" t="s">
        <v>68</v>
      </c>
      <c r="C16" s="12" t="s">
        <v>69</v>
      </c>
      <c r="D16" s="12" t="s">
        <v>66</v>
      </c>
      <c r="E16" s="16">
        <v>54</v>
      </c>
      <c r="F16" s="17">
        <v>614</v>
      </c>
      <c r="G16" s="18">
        <v>6.4100000000000004E-2</v>
      </c>
    </row>
    <row r="17" spans="1:7" ht="12.95" customHeight="1">
      <c r="A17" s="14" t="s">
        <v>150</v>
      </c>
      <c r="B17" s="15" t="s">
        <v>151</v>
      </c>
      <c r="C17" s="12" t="s">
        <v>152</v>
      </c>
      <c r="D17" s="12" t="s">
        <v>66</v>
      </c>
      <c r="E17" s="16">
        <v>45</v>
      </c>
      <c r="F17" s="17">
        <v>460.01</v>
      </c>
      <c r="G17" s="18">
        <v>4.8000000000000001E-2</v>
      </c>
    </row>
    <row r="18" spans="1:7" ht="12.95" customHeight="1">
      <c r="A18" s="14" t="s">
        <v>153</v>
      </c>
      <c r="B18" s="15" t="s">
        <v>154</v>
      </c>
      <c r="C18" s="12" t="s">
        <v>155</v>
      </c>
      <c r="D18" s="12" t="s">
        <v>66</v>
      </c>
      <c r="E18" s="16">
        <v>43</v>
      </c>
      <c r="F18" s="17">
        <v>439.89</v>
      </c>
      <c r="G18" s="18">
        <v>4.5900000000000003E-2</v>
      </c>
    </row>
    <row r="19" spans="1:7" ht="12.95" customHeight="1">
      <c r="A19" s="14" t="s">
        <v>138</v>
      </c>
      <c r="B19" s="15" t="s">
        <v>139</v>
      </c>
      <c r="C19" s="12" t="s">
        <v>140</v>
      </c>
      <c r="D19" s="12" t="s">
        <v>66</v>
      </c>
      <c r="E19" s="16">
        <v>25</v>
      </c>
      <c r="F19" s="17">
        <v>253.71</v>
      </c>
      <c r="G19" s="18">
        <v>2.6499999999999999E-2</v>
      </c>
    </row>
    <row r="20" spans="1:7" ht="12.95" customHeight="1">
      <c r="A20" s="14" t="s">
        <v>99</v>
      </c>
      <c r="B20" s="15" t="s">
        <v>100</v>
      </c>
      <c r="C20" s="12" t="s">
        <v>101</v>
      </c>
      <c r="D20" s="12" t="s">
        <v>102</v>
      </c>
      <c r="E20" s="16">
        <v>110</v>
      </c>
      <c r="F20" s="17">
        <v>114.37</v>
      </c>
      <c r="G20" s="18">
        <v>1.1900000000000001E-2</v>
      </c>
    </row>
    <row r="21" spans="1:7" ht="12.95" customHeight="1">
      <c r="A21" s="14" t="s">
        <v>96</v>
      </c>
      <c r="B21" s="15" t="s">
        <v>97</v>
      </c>
      <c r="C21" s="12" t="s">
        <v>98</v>
      </c>
      <c r="D21" s="12" t="s">
        <v>66</v>
      </c>
      <c r="E21" s="16">
        <v>5</v>
      </c>
      <c r="F21" s="17">
        <v>51.39</v>
      </c>
      <c r="G21" s="18">
        <v>5.4000000000000003E-3</v>
      </c>
    </row>
    <row r="22" spans="1:7" ht="12.95" customHeight="1">
      <c r="A22" s="1"/>
      <c r="B22" s="11" t="s">
        <v>103</v>
      </c>
      <c r="C22" s="12" t="s">
        <v>53</v>
      </c>
      <c r="D22" s="12" t="s">
        <v>53</v>
      </c>
      <c r="E22" s="12" t="s">
        <v>53</v>
      </c>
      <c r="F22" s="19">
        <v>9190.7900000000009</v>
      </c>
      <c r="G22" s="20">
        <v>0.95899999999999996</v>
      </c>
    </row>
    <row r="23" spans="1:7" ht="12.95" customHeight="1">
      <c r="A23" s="1"/>
      <c r="B23" s="21" t="s">
        <v>104</v>
      </c>
      <c r="C23" s="2" t="s">
        <v>53</v>
      </c>
      <c r="D23" s="2" t="s">
        <v>53</v>
      </c>
      <c r="E23" s="2" t="s">
        <v>53</v>
      </c>
      <c r="F23" s="28" t="s">
        <v>137</v>
      </c>
      <c r="G23" s="29" t="s">
        <v>137</v>
      </c>
    </row>
    <row r="24" spans="1:7" ht="12.95" customHeight="1">
      <c r="A24" s="1"/>
      <c r="B24" s="21" t="s">
        <v>103</v>
      </c>
      <c r="C24" s="2" t="s">
        <v>53</v>
      </c>
      <c r="D24" s="2" t="s">
        <v>53</v>
      </c>
      <c r="E24" s="2" t="s">
        <v>53</v>
      </c>
      <c r="F24" s="28" t="s">
        <v>137</v>
      </c>
      <c r="G24" s="29" t="s">
        <v>137</v>
      </c>
    </row>
    <row r="25" spans="1:7" ht="12.95" customHeight="1">
      <c r="A25" s="1"/>
      <c r="B25" s="21" t="s">
        <v>108</v>
      </c>
      <c r="C25" s="22" t="s">
        <v>53</v>
      </c>
      <c r="D25" s="2" t="s">
        <v>53</v>
      </c>
      <c r="E25" s="22" t="s">
        <v>53</v>
      </c>
      <c r="F25" s="19">
        <v>9190.7900000000009</v>
      </c>
      <c r="G25" s="20">
        <v>0.95899999999999996</v>
      </c>
    </row>
    <row r="26" spans="1:7" ht="12.95" customHeight="1">
      <c r="A26" s="1"/>
      <c r="B26" s="11" t="s">
        <v>109</v>
      </c>
      <c r="C26" s="12" t="s">
        <v>53</v>
      </c>
      <c r="D26" s="12" t="s">
        <v>53</v>
      </c>
      <c r="E26" s="12" t="s">
        <v>53</v>
      </c>
      <c r="F26" s="1"/>
      <c r="G26" s="13" t="s">
        <v>53</v>
      </c>
    </row>
    <row r="27" spans="1:7" ht="12.95" customHeight="1">
      <c r="A27" s="14" t="s">
        <v>110</v>
      </c>
      <c r="B27" s="15" t="s">
        <v>111</v>
      </c>
      <c r="C27" s="12" t="s">
        <v>53</v>
      </c>
      <c r="D27" s="12" t="s">
        <v>53</v>
      </c>
      <c r="E27" s="16"/>
      <c r="F27" s="17">
        <v>143.38999999999999</v>
      </c>
      <c r="G27" s="18">
        <v>1.4999999999999999E-2</v>
      </c>
    </row>
    <row r="28" spans="1:7" ht="12.95" customHeight="1">
      <c r="A28" s="1"/>
      <c r="B28" s="11" t="s">
        <v>103</v>
      </c>
      <c r="C28" s="12" t="s">
        <v>53</v>
      </c>
      <c r="D28" s="12" t="s">
        <v>53</v>
      </c>
      <c r="E28" s="12" t="s">
        <v>53</v>
      </c>
      <c r="F28" s="19">
        <v>143.38999999999999</v>
      </c>
      <c r="G28" s="20">
        <v>1.4999999999999999E-2</v>
      </c>
    </row>
    <row r="29" spans="1:7" ht="12.95" customHeight="1">
      <c r="A29" s="1"/>
      <c r="B29" s="21" t="s">
        <v>108</v>
      </c>
      <c r="C29" s="22" t="s">
        <v>53</v>
      </c>
      <c r="D29" s="2" t="s">
        <v>53</v>
      </c>
      <c r="E29" s="22" t="s">
        <v>53</v>
      </c>
      <c r="F29" s="19">
        <v>143.38999999999999</v>
      </c>
      <c r="G29" s="20">
        <v>1.4999999999999999E-2</v>
      </c>
    </row>
    <row r="30" spans="1:7" ht="12.95" customHeight="1">
      <c r="A30" s="1"/>
      <c r="B30" s="21" t="s">
        <v>112</v>
      </c>
      <c r="C30" s="12" t="s">
        <v>53</v>
      </c>
      <c r="D30" s="2" t="s">
        <v>53</v>
      </c>
      <c r="E30" s="12" t="s">
        <v>53</v>
      </c>
      <c r="F30" s="23">
        <v>251.64</v>
      </c>
      <c r="G30" s="20">
        <v>2.5999999999999999E-2</v>
      </c>
    </row>
    <row r="31" spans="1:7" ht="12.95" customHeight="1">
      <c r="A31" s="1"/>
      <c r="B31" s="24" t="s">
        <v>113</v>
      </c>
      <c r="C31" s="25" t="s">
        <v>53</v>
      </c>
      <c r="D31" s="25" t="s">
        <v>53</v>
      </c>
      <c r="E31" s="25" t="s">
        <v>53</v>
      </c>
      <c r="F31" s="26">
        <v>9585.82</v>
      </c>
      <c r="G31" s="27">
        <v>1</v>
      </c>
    </row>
    <row r="32" spans="1:7" ht="12.95" customHeight="1">
      <c r="A32" s="1"/>
      <c r="B32" s="5" t="s">
        <v>53</v>
      </c>
      <c r="C32" s="1"/>
      <c r="D32" s="1"/>
      <c r="E32" s="1"/>
      <c r="F32" s="1"/>
      <c r="G32" s="1"/>
    </row>
    <row r="33" spans="1:7" ht="12.95" customHeight="1">
      <c r="A33" s="1"/>
      <c r="B33" s="3" t="s">
        <v>114</v>
      </c>
      <c r="C33" s="1"/>
      <c r="D33" s="1"/>
      <c r="E33" s="1"/>
      <c r="F33" s="1"/>
      <c r="G33" s="1"/>
    </row>
    <row r="34" spans="1:7" ht="12.95" customHeight="1">
      <c r="A34" s="1"/>
      <c r="B34" s="3" t="s">
        <v>115</v>
      </c>
      <c r="C34" s="1"/>
      <c r="D34" s="1"/>
      <c r="E34" s="1"/>
      <c r="F34" s="1"/>
      <c r="G34" s="1"/>
    </row>
    <row r="35" spans="1:7" ht="12.95" customHeight="1">
      <c r="A35" s="1"/>
      <c r="B35" s="3" t="s">
        <v>53</v>
      </c>
      <c r="C35" s="1"/>
      <c r="D35" s="1"/>
      <c r="E35" s="1"/>
      <c r="F35" s="1"/>
      <c r="G35" s="1"/>
    </row>
    <row r="36" spans="1:7" ht="12.95" customHeight="1">
      <c r="A36" s="1"/>
      <c r="B36" s="3" t="s">
        <v>53</v>
      </c>
      <c r="C36" s="1"/>
      <c r="D36" s="1"/>
      <c r="E36" s="1"/>
      <c r="F36" s="1"/>
      <c r="G36" s="1"/>
    </row>
    <row r="37" spans="1:7" ht="12.95" customHeight="1">
      <c r="A37" s="1"/>
      <c r="B37" s="5"/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48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1687</v>
      </c>
      <c r="B7" s="15" t="s">
        <v>1688</v>
      </c>
      <c r="C7" s="12" t="s">
        <v>1689</v>
      </c>
      <c r="D7" s="12" t="s">
        <v>66</v>
      </c>
      <c r="E7" s="16">
        <v>1920</v>
      </c>
      <c r="F7" s="17">
        <v>19442.53</v>
      </c>
      <c r="G7" s="18">
        <v>4.41E-2</v>
      </c>
    </row>
    <row r="8" spans="1:7" ht="12.95" customHeight="1">
      <c r="A8" s="14" t="s">
        <v>1690</v>
      </c>
      <c r="B8" s="15" t="s">
        <v>1691</v>
      </c>
      <c r="C8" s="12" t="s">
        <v>1692</v>
      </c>
      <c r="D8" s="12" t="s">
        <v>133</v>
      </c>
      <c r="E8" s="16">
        <v>18369600</v>
      </c>
      <c r="F8" s="17">
        <v>18920.689999999999</v>
      </c>
      <c r="G8" s="18">
        <v>4.2999999999999997E-2</v>
      </c>
    </row>
    <row r="9" spans="1:7" ht="12.95" customHeight="1">
      <c r="A9" s="14" t="s">
        <v>2610</v>
      </c>
      <c r="B9" s="15" t="s">
        <v>2611</v>
      </c>
      <c r="C9" s="12" t="s">
        <v>2612</v>
      </c>
      <c r="D9" s="12" t="s">
        <v>66</v>
      </c>
      <c r="E9" s="16">
        <v>1500</v>
      </c>
      <c r="F9" s="17">
        <v>15169.95</v>
      </c>
      <c r="G9" s="18">
        <v>3.44E-2</v>
      </c>
    </row>
    <row r="10" spans="1:7" ht="12.95" customHeight="1">
      <c r="A10" s="14" t="s">
        <v>252</v>
      </c>
      <c r="B10" s="15" t="s">
        <v>3119</v>
      </c>
      <c r="C10" s="12" t="s">
        <v>253</v>
      </c>
      <c r="D10" s="12" t="s">
        <v>76</v>
      </c>
      <c r="E10" s="16">
        <v>1390</v>
      </c>
      <c r="F10" s="17">
        <v>14233.28</v>
      </c>
      <c r="G10" s="18">
        <v>3.2300000000000002E-2</v>
      </c>
    </row>
    <row r="11" spans="1:7" ht="12.95" customHeight="1">
      <c r="A11" s="14" t="s">
        <v>2613</v>
      </c>
      <c r="B11" s="15" t="s">
        <v>2614</v>
      </c>
      <c r="C11" s="12" t="s">
        <v>2615</v>
      </c>
      <c r="D11" s="12" t="s">
        <v>129</v>
      </c>
      <c r="E11" s="16">
        <v>1100</v>
      </c>
      <c r="F11" s="17">
        <v>11090.57</v>
      </c>
      <c r="G11" s="18">
        <v>2.52E-2</v>
      </c>
    </row>
    <row r="12" spans="1:7" ht="12.95" customHeight="1">
      <c r="A12" s="14" t="s">
        <v>2616</v>
      </c>
      <c r="B12" s="15" t="s">
        <v>2617</v>
      </c>
      <c r="C12" s="12" t="s">
        <v>2618</v>
      </c>
      <c r="D12" s="12" t="s">
        <v>793</v>
      </c>
      <c r="E12" s="16">
        <v>900</v>
      </c>
      <c r="F12" s="17">
        <v>9088.58</v>
      </c>
      <c r="G12" s="18">
        <v>2.06E-2</v>
      </c>
    </row>
    <row r="13" spans="1:7" ht="12.95" customHeight="1">
      <c r="A13" s="14" t="s">
        <v>794</v>
      </c>
      <c r="B13" s="15" t="s">
        <v>795</v>
      </c>
      <c r="C13" s="12" t="s">
        <v>796</v>
      </c>
      <c r="D13" s="12" t="s">
        <v>66</v>
      </c>
      <c r="E13" s="16">
        <v>765</v>
      </c>
      <c r="F13" s="17">
        <v>8083.62</v>
      </c>
      <c r="G13" s="18">
        <v>1.84E-2</v>
      </c>
    </row>
    <row r="14" spans="1:7" ht="12.95" customHeight="1">
      <c r="A14" s="14" t="s">
        <v>365</v>
      </c>
      <c r="B14" s="15" t="s">
        <v>366</v>
      </c>
      <c r="C14" s="12" t="s">
        <v>367</v>
      </c>
      <c r="D14" s="12" t="s">
        <v>66</v>
      </c>
      <c r="E14" s="16">
        <v>800</v>
      </c>
      <c r="F14" s="17">
        <v>7990.46</v>
      </c>
      <c r="G14" s="18">
        <v>1.8100000000000002E-2</v>
      </c>
    </row>
    <row r="15" spans="1:7" ht="12.95" customHeight="1">
      <c r="A15" s="14" t="s">
        <v>295</v>
      </c>
      <c r="B15" s="15" t="s">
        <v>296</v>
      </c>
      <c r="C15" s="12" t="s">
        <v>297</v>
      </c>
      <c r="D15" s="12" t="s">
        <v>133</v>
      </c>
      <c r="E15" s="16">
        <v>6816000</v>
      </c>
      <c r="F15" s="17">
        <v>7106.55</v>
      </c>
      <c r="G15" s="18">
        <v>1.61E-2</v>
      </c>
    </row>
    <row r="16" spans="1:7" ht="12.95" customHeight="1">
      <c r="A16" s="14" t="s">
        <v>77</v>
      </c>
      <c r="B16" s="15" t="s">
        <v>78</v>
      </c>
      <c r="C16" s="12" t="s">
        <v>79</v>
      </c>
      <c r="D16" s="12" t="s">
        <v>66</v>
      </c>
      <c r="E16" s="16">
        <v>650</v>
      </c>
      <c r="F16" s="17">
        <v>6724.52</v>
      </c>
      <c r="G16" s="18">
        <v>1.5299999999999999E-2</v>
      </c>
    </row>
    <row r="17" spans="1:7" ht="12.95" customHeight="1">
      <c r="A17" s="14" t="s">
        <v>737</v>
      </c>
      <c r="B17" s="15" t="s">
        <v>738</v>
      </c>
      <c r="C17" s="12" t="s">
        <v>739</v>
      </c>
      <c r="D17" s="12" t="s">
        <v>133</v>
      </c>
      <c r="E17" s="16">
        <v>6100000</v>
      </c>
      <c r="F17" s="17">
        <v>6407.44</v>
      </c>
      <c r="G17" s="18">
        <v>1.4500000000000001E-2</v>
      </c>
    </row>
    <row r="18" spans="1:7" ht="12.95" customHeight="1">
      <c r="A18" s="14" t="s">
        <v>851</v>
      </c>
      <c r="B18" s="15" t="s">
        <v>852</v>
      </c>
      <c r="C18" s="12" t="s">
        <v>853</v>
      </c>
      <c r="D18" s="12" t="s">
        <v>66</v>
      </c>
      <c r="E18" s="16">
        <v>550</v>
      </c>
      <c r="F18" s="17">
        <v>5501.86</v>
      </c>
      <c r="G18" s="18">
        <v>1.2500000000000001E-2</v>
      </c>
    </row>
    <row r="19" spans="1:7" ht="12.95" customHeight="1">
      <c r="A19" s="14" t="s">
        <v>1115</v>
      </c>
      <c r="B19" s="15" t="s">
        <v>1116</v>
      </c>
      <c r="C19" s="12" t="s">
        <v>1117</v>
      </c>
      <c r="D19" s="12" t="s">
        <v>66</v>
      </c>
      <c r="E19" s="16">
        <v>500</v>
      </c>
      <c r="F19" s="17">
        <v>5092.99</v>
      </c>
      <c r="G19" s="18">
        <v>1.1599999999999999E-2</v>
      </c>
    </row>
    <row r="20" spans="1:7" ht="12.95" customHeight="1">
      <c r="A20" s="14" t="s">
        <v>174</v>
      </c>
      <c r="B20" s="15" t="s">
        <v>175</v>
      </c>
      <c r="C20" s="12" t="s">
        <v>176</v>
      </c>
      <c r="D20" s="12" t="s">
        <v>66</v>
      </c>
      <c r="E20" s="16">
        <v>500</v>
      </c>
      <c r="F20" s="17">
        <v>5065.76</v>
      </c>
      <c r="G20" s="18">
        <v>1.15E-2</v>
      </c>
    </row>
    <row r="21" spans="1:7" ht="12.95" customHeight="1">
      <c r="A21" s="14" t="s">
        <v>2619</v>
      </c>
      <c r="B21" s="15" t="s">
        <v>2620</v>
      </c>
      <c r="C21" s="12" t="s">
        <v>2621</v>
      </c>
      <c r="D21" s="12" t="s">
        <v>133</v>
      </c>
      <c r="E21" s="16">
        <v>5015000</v>
      </c>
      <c r="F21" s="17">
        <v>5053.87</v>
      </c>
      <c r="G21" s="18">
        <v>1.15E-2</v>
      </c>
    </row>
    <row r="22" spans="1:7" ht="12.95" customHeight="1">
      <c r="A22" s="14" t="s">
        <v>213</v>
      </c>
      <c r="B22" s="15" t="s">
        <v>214</v>
      </c>
      <c r="C22" s="12" t="s">
        <v>215</v>
      </c>
      <c r="D22" s="12" t="s">
        <v>66</v>
      </c>
      <c r="E22" s="16">
        <v>500</v>
      </c>
      <c r="F22" s="17">
        <v>5017.78</v>
      </c>
      <c r="G22" s="18">
        <v>1.14E-2</v>
      </c>
    </row>
    <row r="23" spans="1:7" ht="12.95" customHeight="1">
      <c r="A23" s="14" t="s">
        <v>2622</v>
      </c>
      <c r="B23" s="15" t="s">
        <v>2623</v>
      </c>
      <c r="C23" s="12" t="s">
        <v>2624</v>
      </c>
      <c r="D23" s="12" t="s">
        <v>76</v>
      </c>
      <c r="E23" s="16">
        <v>200</v>
      </c>
      <c r="F23" s="17">
        <v>5011.38</v>
      </c>
      <c r="G23" s="18">
        <v>1.14E-2</v>
      </c>
    </row>
    <row r="24" spans="1:7" ht="12.95" customHeight="1">
      <c r="A24" s="14" t="s">
        <v>2625</v>
      </c>
      <c r="B24" s="15" t="s">
        <v>2626</v>
      </c>
      <c r="C24" s="12" t="s">
        <v>2627</v>
      </c>
      <c r="D24" s="12" t="s">
        <v>66</v>
      </c>
      <c r="E24" s="16">
        <v>500</v>
      </c>
      <c r="F24" s="17">
        <v>4995.95</v>
      </c>
      <c r="G24" s="18">
        <v>1.1299999999999999E-2</v>
      </c>
    </row>
    <row r="25" spans="1:7" ht="12.95" customHeight="1">
      <c r="A25" s="14" t="s">
        <v>254</v>
      </c>
      <c r="B25" s="15" t="s">
        <v>3120</v>
      </c>
      <c r="C25" s="12" t="s">
        <v>255</v>
      </c>
      <c r="D25" s="12" t="s">
        <v>66</v>
      </c>
      <c r="E25" s="16">
        <v>500</v>
      </c>
      <c r="F25" s="17">
        <v>4994.24</v>
      </c>
      <c r="G25" s="18">
        <v>1.1299999999999999E-2</v>
      </c>
    </row>
    <row r="26" spans="1:7" ht="12.95" customHeight="1">
      <c r="A26" s="14" t="s">
        <v>1144</v>
      </c>
      <c r="B26" s="15" t="s">
        <v>1145</v>
      </c>
      <c r="C26" s="12" t="s">
        <v>1146</v>
      </c>
      <c r="D26" s="12" t="s">
        <v>66</v>
      </c>
      <c r="E26" s="16">
        <v>500</v>
      </c>
      <c r="F26" s="17">
        <v>4989.46</v>
      </c>
      <c r="G26" s="18">
        <v>1.1299999999999999E-2</v>
      </c>
    </row>
    <row r="27" spans="1:7" ht="12.95" customHeight="1">
      <c r="A27" s="14" t="s">
        <v>2628</v>
      </c>
      <c r="B27" s="15" t="s">
        <v>2629</v>
      </c>
      <c r="C27" s="12" t="s">
        <v>2630</v>
      </c>
      <c r="D27" s="12" t="s">
        <v>66</v>
      </c>
      <c r="E27" s="16">
        <v>500</v>
      </c>
      <c r="F27" s="17">
        <v>4977.5200000000004</v>
      </c>
      <c r="G27" s="18">
        <v>1.1299999999999999E-2</v>
      </c>
    </row>
    <row r="28" spans="1:7" ht="12.95" customHeight="1">
      <c r="A28" s="14" t="s">
        <v>1141</v>
      </c>
      <c r="B28" s="15" t="s">
        <v>1142</v>
      </c>
      <c r="C28" s="12" t="s">
        <v>1143</v>
      </c>
      <c r="D28" s="12" t="s">
        <v>66</v>
      </c>
      <c r="E28" s="16">
        <v>500</v>
      </c>
      <c r="F28" s="17">
        <v>4975.6000000000004</v>
      </c>
      <c r="G28" s="18">
        <v>1.1299999999999999E-2</v>
      </c>
    </row>
    <row r="29" spans="1:7" ht="12.95" customHeight="1">
      <c r="A29" s="14" t="s">
        <v>2631</v>
      </c>
      <c r="B29" s="15" t="s">
        <v>2632</v>
      </c>
      <c r="C29" s="12" t="s">
        <v>2633</v>
      </c>
      <c r="D29" s="12" t="s">
        <v>66</v>
      </c>
      <c r="E29" s="16">
        <v>450</v>
      </c>
      <c r="F29" s="17">
        <v>4510.6000000000004</v>
      </c>
      <c r="G29" s="18">
        <v>1.0200000000000001E-2</v>
      </c>
    </row>
    <row r="30" spans="1:7" ht="12.95" customHeight="1">
      <c r="A30" s="14" t="s">
        <v>2634</v>
      </c>
      <c r="B30" s="15" t="s">
        <v>2635</v>
      </c>
      <c r="C30" s="12" t="s">
        <v>2636</v>
      </c>
      <c r="D30" s="12" t="s">
        <v>66</v>
      </c>
      <c r="E30" s="16">
        <v>440</v>
      </c>
      <c r="F30" s="17">
        <v>4443.1499999999996</v>
      </c>
      <c r="G30" s="18">
        <v>1.01E-2</v>
      </c>
    </row>
    <row r="31" spans="1:7" ht="12.95" customHeight="1">
      <c r="A31" s="14" t="s">
        <v>2637</v>
      </c>
      <c r="B31" s="15" t="s">
        <v>2638</v>
      </c>
      <c r="C31" s="12" t="s">
        <v>2639</v>
      </c>
      <c r="D31" s="12" t="s">
        <v>66</v>
      </c>
      <c r="E31" s="16">
        <v>350</v>
      </c>
      <c r="F31" s="17">
        <v>3453.04</v>
      </c>
      <c r="G31" s="18">
        <v>7.7999999999999996E-3</v>
      </c>
    </row>
    <row r="32" spans="1:7" ht="12.95" customHeight="1">
      <c r="A32" s="14" t="s">
        <v>363</v>
      </c>
      <c r="B32" s="15" t="s">
        <v>217</v>
      </c>
      <c r="C32" s="12" t="s">
        <v>364</v>
      </c>
      <c r="D32" s="12" t="s">
        <v>133</v>
      </c>
      <c r="E32" s="16">
        <v>3246000</v>
      </c>
      <c r="F32" s="17">
        <v>3369.23</v>
      </c>
      <c r="G32" s="18">
        <v>7.6E-3</v>
      </c>
    </row>
    <row r="33" spans="1:7" ht="12.95" customHeight="1">
      <c r="A33" s="14" t="s">
        <v>2640</v>
      </c>
      <c r="B33" s="15" t="s">
        <v>2641</v>
      </c>
      <c r="C33" s="12" t="s">
        <v>2642</v>
      </c>
      <c r="D33" s="12" t="s">
        <v>133</v>
      </c>
      <c r="E33" s="16">
        <v>3246000</v>
      </c>
      <c r="F33" s="17">
        <v>3267.46</v>
      </c>
      <c r="G33" s="18">
        <v>7.4000000000000003E-3</v>
      </c>
    </row>
    <row r="34" spans="1:7" ht="12.95" customHeight="1">
      <c r="A34" s="14" t="s">
        <v>761</v>
      </c>
      <c r="B34" s="15" t="s">
        <v>762</v>
      </c>
      <c r="C34" s="12" t="s">
        <v>763</v>
      </c>
      <c r="D34" s="12" t="s">
        <v>133</v>
      </c>
      <c r="E34" s="16">
        <v>3000000</v>
      </c>
      <c r="F34" s="17">
        <v>3094.05</v>
      </c>
      <c r="G34" s="18">
        <v>7.0000000000000001E-3</v>
      </c>
    </row>
    <row r="35" spans="1:7" ht="12.95" customHeight="1">
      <c r="A35" s="14" t="s">
        <v>1123</v>
      </c>
      <c r="B35" s="15" t="s">
        <v>1124</v>
      </c>
      <c r="C35" s="12" t="s">
        <v>1125</v>
      </c>
      <c r="D35" s="12" t="s">
        <v>66</v>
      </c>
      <c r="E35" s="16">
        <v>300</v>
      </c>
      <c r="F35" s="17">
        <v>3025.5</v>
      </c>
      <c r="G35" s="18">
        <v>6.8999999999999999E-3</v>
      </c>
    </row>
    <row r="36" spans="1:7" ht="12.95" customHeight="1">
      <c r="A36" s="14" t="s">
        <v>764</v>
      </c>
      <c r="B36" s="15" t="s">
        <v>765</v>
      </c>
      <c r="C36" s="12" t="s">
        <v>766</v>
      </c>
      <c r="D36" s="12" t="s">
        <v>66</v>
      </c>
      <c r="E36" s="16">
        <v>300</v>
      </c>
      <c r="F36" s="17">
        <v>3021.75</v>
      </c>
      <c r="G36" s="18">
        <v>6.8999999999999999E-3</v>
      </c>
    </row>
    <row r="37" spans="1:7" ht="12.95" customHeight="1">
      <c r="A37" s="14" t="s">
        <v>2643</v>
      </c>
      <c r="B37" s="15" t="s">
        <v>2644</v>
      </c>
      <c r="C37" s="12" t="s">
        <v>2645</v>
      </c>
      <c r="D37" s="12" t="s">
        <v>66</v>
      </c>
      <c r="E37" s="16">
        <v>250</v>
      </c>
      <c r="F37" s="17">
        <v>2617.36</v>
      </c>
      <c r="G37" s="18">
        <v>5.8999999999999999E-3</v>
      </c>
    </row>
    <row r="38" spans="1:7" ht="12.95" customHeight="1">
      <c r="A38" s="14" t="s">
        <v>800</v>
      </c>
      <c r="B38" s="15" t="s">
        <v>801</v>
      </c>
      <c r="C38" s="12" t="s">
        <v>802</v>
      </c>
      <c r="D38" s="12" t="s">
        <v>102</v>
      </c>
      <c r="E38" s="16">
        <v>1300</v>
      </c>
      <c r="F38" s="17">
        <v>2603.08</v>
      </c>
      <c r="G38" s="18">
        <v>5.8999999999999999E-3</v>
      </c>
    </row>
    <row r="39" spans="1:7" ht="12.95" customHeight="1">
      <c r="A39" s="14" t="s">
        <v>2646</v>
      </c>
      <c r="B39" s="15" t="s">
        <v>2647</v>
      </c>
      <c r="C39" s="12" t="s">
        <v>2648</v>
      </c>
      <c r="D39" s="12" t="s">
        <v>66</v>
      </c>
      <c r="E39" s="16">
        <v>250</v>
      </c>
      <c r="F39" s="17">
        <v>2598.89</v>
      </c>
      <c r="G39" s="18">
        <v>5.8999999999999999E-3</v>
      </c>
    </row>
    <row r="40" spans="1:7" ht="12.95" customHeight="1">
      <c r="A40" s="14" t="s">
        <v>1693</v>
      </c>
      <c r="B40" s="15" t="s">
        <v>1694</v>
      </c>
      <c r="C40" s="12" t="s">
        <v>1695</v>
      </c>
      <c r="D40" s="12" t="s">
        <v>66</v>
      </c>
      <c r="E40" s="16">
        <v>250</v>
      </c>
      <c r="F40" s="17">
        <v>2546.5100000000002</v>
      </c>
      <c r="G40" s="18">
        <v>5.7999999999999996E-3</v>
      </c>
    </row>
    <row r="41" spans="1:7" ht="12.95" customHeight="1">
      <c r="A41" s="14" t="s">
        <v>1958</v>
      </c>
      <c r="B41" s="15" t="s">
        <v>1959</v>
      </c>
      <c r="C41" s="12" t="s">
        <v>1960</v>
      </c>
      <c r="D41" s="12" t="s">
        <v>66</v>
      </c>
      <c r="E41" s="16">
        <v>250</v>
      </c>
      <c r="F41" s="17">
        <v>2544.11</v>
      </c>
      <c r="G41" s="18">
        <v>5.7999999999999996E-3</v>
      </c>
    </row>
    <row r="42" spans="1:7" ht="12.95" customHeight="1">
      <c r="A42" s="14" t="s">
        <v>2649</v>
      </c>
      <c r="B42" s="15" t="s">
        <v>2650</v>
      </c>
      <c r="C42" s="12" t="s">
        <v>2651</v>
      </c>
      <c r="D42" s="12" t="s">
        <v>66</v>
      </c>
      <c r="E42" s="16">
        <v>250</v>
      </c>
      <c r="F42" s="17">
        <v>2523.36</v>
      </c>
      <c r="G42" s="18">
        <v>5.7000000000000002E-3</v>
      </c>
    </row>
    <row r="43" spans="1:7" ht="12.95" customHeight="1">
      <c r="A43" s="14" t="s">
        <v>2364</v>
      </c>
      <c r="B43" s="15" t="s">
        <v>2365</v>
      </c>
      <c r="C43" s="12" t="s">
        <v>2366</v>
      </c>
      <c r="D43" s="12" t="s">
        <v>133</v>
      </c>
      <c r="E43" s="16">
        <v>2500000</v>
      </c>
      <c r="F43" s="17">
        <v>2514.9</v>
      </c>
      <c r="G43" s="18">
        <v>5.7000000000000002E-3</v>
      </c>
    </row>
    <row r="44" spans="1:7" ht="12.95" customHeight="1">
      <c r="A44" s="14" t="s">
        <v>1126</v>
      </c>
      <c r="B44" s="15" t="s">
        <v>1127</v>
      </c>
      <c r="C44" s="12" t="s">
        <v>1128</v>
      </c>
      <c r="D44" s="12" t="s">
        <v>66</v>
      </c>
      <c r="E44" s="16">
        <v>250</v>
      </c>
      <c r="F44" s="17">
        <v>2514.21</v>
      </c>
      <c r="G44" s="18">
        <v>5.7000000000000002E-3</v>
      </c>
    </row>
    <row r="45" spans="1:7" ht="12.95" customHeight="1">
      <c r="A45" s="14" t="s">
        <v>1149</v>
      </c>
      <c r="B45" s="15" t="s">
        <v>1150</v>
      </c>
      <c r="C45" s="12" t="s">
        <v>1151</v>
      </c>
      <c r="D45" s="12" t="s">
        <v>66</v>
      </c>
      <c r="E45" s="16">
        <v>250</v>
      </c>
      <c r="F45" s="17">
        <v>2508.6999999999998</v>
      </c>
      <c r="G45" s="18">
        <v>5.7000000000000002E-3</v>
      </c>
    </row>
    <row r="46" spans="1:7" ht="12.95" customHeight="1">
      <c r="A46" s="14" t="s">
        <v>787</v>
      </c>
      <c r="B46" s="15" t="s">
        <v>788</v>
      </c>
      <c r="C46" s="12" t="s">
        <v>789</v>
      </c>
      <c r="D46" s="12" t="s">
        <v>92</v>
      </c>
      <c r="E46" s="16">
        <v>250</v>
      </c>
      <c r="F46" s="17">
        <v>2507.6</v>
      </c>
      <c r="G46" s="18">
        <v>5.7000000000000002E-3</v>
      </c>
    </row>
    <row r="47" spans="1:7" ht="12.95" customHeight="1">
      <c r="A47" s="14" t="s">
        <v>1702</v>
      </c>
      <c r="B47" s="15" t="s">
        <v>1703</v>
      </c>
      <c r="C47" s="12" t="s">
        <v>1704</v>
      </c>
      <c r="D47" s="12" t="s">
        <v>66</v>
      </c>
      <c r="E47" s="16">
        <v>250</v>
      </c>
      <c r="F47" s="17">
        <v>2503.6</v>
      </c>
      <c r="G47" s="18">
        <v>5.7000000000000002E-3</v>
      </c>
    </row>
    <row r="48" spans="1:7" ht="12.95" customHeight="1">
      <c r="A48" s="14" t="s">
        <v>2652</v>
      </c>
      <c r="B48" s="15" t="s">
        <v>2653</v>
      </c>
      <c r="C48" s="12" t="s">
        <v>2654</v>
      </c>
      <c r="D48" s="12" t="s">
        <v>66</v>
      </c>
      <c r="E48" s="16">
        <v>250</v>
      </c>
      <c r="F48" s="17">
        <v>2501.16</v>
      </c>
      <c r="G48" s="18">
        <v>5.7000000000000002E-3</v>
      </c>
    </row>
    <row r="49" spans="1:7" ht="12.95" customHeight="1">
      <c r="A49" s="14" t="s">
        <v>198</v>
      </c>
      <c r="B49" s="15" t="s">
        <v>199</v>
      </c>
      <c r="C49" s="12" t="s">
        <v>200</v>
      </c>
      <c r="D49" s="12" t="s">
        <v>66</v>
      </c>
      <c r="E49" s="16">
        <v>250</v>
      </c>
      <c r="F49" s="17">
        <v>2493.9299999999998</v>
      </c>
      <c r="G49" s="18">
        <v>5.7000000000000002E-3</v>
      </c>
    </row>
    <row r="50" spans="1:7" ht="12.95" customHeight="1">
      <c r="A50" s="14" t="s">
        <v>2655</v>
      </c>
      <c r="B50" s="15" t="s">
        <v>2656</v>
      </c>
      <c r="C50" s="12" t="s">
        <v>2657</v>
      </c>
      <c r="D50" s="12" t="s">
        <v>66</v>
      </c>
      <c r="E50" s="16">
        <v>250</v>
      </c>
      <c r="F50" s="17">
        <v>2488.4899999999998</v>
      </c>
      <c r="G50" s="18">
        <v>5.7000000000000002E-3</v>
      </c>
    </row>
    <row r="51" spans="1:7" ht="12.95" customHeight="1">
      <c r="A51" s="14" t="s">
        <v>2658</v>
      </c>
      <c r="B51" s="15" t="s">
        <v>2659</v>
      </c>
      <c r="C51" s="12" t="s">
        <v>2660</v>
      </c>
      <c r="D51" s="12" t="s">
        <v>129</v>
      </c>
      <c r="E51" s="16">
        <v>250</v>
      </c>
      <c r="F51" s="17">
        <v>2486.7800000000002</v>
      </c>
      <c r="G51" s="18">
        <v>5.5999999999999999E-3</v>
      </c>
    </row>
    <row r="52" spans="1:7" ht="12.95" customHeight="1">
      <c r="A52" s="14" t="s">
        <v>2661</v>
      </c>
      <c r="B52" s="15" t="s">
        <v>2662</v>
      </c>
      <c r="C52" s="12" t="s">
        <v>2663</v>
      </c>
      <c r="D52" s="12" t="s">
        <v>66</v>
      </c>
      <c r="E52" s="16">
        <v>250</v>
      </c>
      <c r="F52" s="17">
        <v>2482.0300000000002</v>
      </c>
      <c r="G52" s="18">
        <v>5.5999999999999999E-3</v>
      </c>
    </row>
    <row r="53" spans="1:7" ht="12.95" customHeight="1">
      <c r="A53" s="14" t="s">
        <v>120</v>
      </c>
      <c r="B53" s="15" t="s">
        <v>121</v>
      </c>
      <c r="C53" s="12" t="s">
        <v>122</v>
      </c>
      <c r="D53" s="12" t="s">
        <v>66</v>
      </c>
      <c r="E53" s="16">
        <v>220</v>
      </c>
      <c r="F53" s="17">
        <v>2262.67</v>
      </c>
      <c r="G53" s="18">
        <v>5.1000000000000004E-3</v>
      </c>
    </row>
    <row r="54" spans="1:7" ht="12.95" customHeight="1">
      <c r="A54" s="14" t="s">
        <v>767</v>
      </c>
      <c r="B54" s="15" t="s">
        <v>768</v>
      </c>
      <c r="C54" s="12" t="s">
        <v>769</v>
      </c>
      <c r="D54" s="12" t="s">
        <v>66</v>
      </c>
      <c r="E54" s="16">
        <v>200</v>
      </c>
      <c r="F54" s="17">
        <v>2109.87</v>
      </c>
      <c r="G54" s="18">
        <v>4.7999999999999996E-3</v>
      </c>
    </row>
    <row r="55" spans="1:7" ht="12.95" customHeight="1">
      <c r="A55" s="14" t="s">
        <v>836</v>
      </c>
      <c r="B55" s="15" t="s">
        <v>837</v>
      </c>
      <c r="C55" s="12" t="s">
        <v>838</v>
      </c>
      <c r="D55" s="12" t="s">
        <v>66</v>
      </c>
      <c r="E55" s="16">
        <v>200</v>
      </c>
      <c r="F55" s="17">
        <v>2106</v>
      </c>
      <c r="G55" s="18">
        <v>4.7999999999999996E-3</v>
      </c>
    </row>
    <row r="56" spans="1:7" ht="12.95" customHeight="1">
      <c r="A56" s="14" t="s">
        <v>298</v>
      </c>
      <c r="B56" s="15" t="s">
        <v>299</v>
      </c>
      <c r="C56" s="12" t="s">
        <v>300</v>
      </c>
      <c r="D56" s="12" t="s">
        <v>66</v>
      </c>
      <c r="E56" s="16">
        <v>200</v>
      </c>
      <c r="F56" s="17">
        <v>2050.79</v>
      </c>
      <c r="G56" s="18">
        <v>4.7000000000000002E-3</v>
      </c>
    </row>
    <row r="57" spans="1:7" ht="12.95" customHeight="1">
      <c r="A57" s="14" t="s">
        <v>2664</v>
      </c>
      <c r="B57" s="15" t="s">
        <v>2665</v>
      </c>
      <c r="C57" s="12" t="s">
        <v>2666</v>
      </c>
      <c r="D57" s="12" t="s">
        <v>133</v>
      </c>
      <c r="E57" s="16">
        <v>2000000</v>
      </c>
      <c r="F57" s="17">
        <v>2047.25</v>
      </c>
      <c r="G57" s="18">
        <v>4.5999999999999999E-3</v>
      </c>
    </row>
    <row r="58" spans="1:7" ht="12.95" customHeight="1">
      <c r="A58" s="14" t="s">
        <v>240</v>
      </c>
      <c r="B58" s="15" t="s">
        <v>241</v>
      </c>
      <c r="C58" s="12" t="s">
        <v>242</v>
      </c>
      <c r="D58" s="12" t="s">
        <v>66</v>
      </c>
      <c r="E58" s="16">
        <v>200</v>
      </c>
      <c r="F58" s="17">
        <v>2016.76</v>
      </c>
      <c r="G58" s="18">
        <v>4.5999999999999999E-3</v>
      </c>
    </row>
    <row r="59" spans="1:7" ht="12.95" customHeight="1">
      <c r="A59" s="14" t="s">
        <v>2667</v>
      </c>
      <c r="B59" s="15" t="s">
        <v>2668</v>
      </c>
      <c r="C59" s="12" t="s">
        <v>2669</v>
      </c>
      <c r="D59" s="12" t="s">
        <v>133</v>
      </c>
      <c r="E59" s="16">
        <v>2000000</v>
      </c>
      <c r="F59" s="17">
        <v>1975</v>
      </c>
      <c r="G59" s="18">
        <v>4.4999999999999997E-3</v>
      </c>
    </row>
    <row r="60" spans="1:7" ht="12.95" customHeight="1">
      <c r="A60" s="14" t="s">
        <v>1769</v>
      </c>
      <c r="B60" s="15" t="s">
        <v>1770</v>
      </c>
      <c r="C60" s="12" t="s">
        <v>1771</v>
      </c>
      <c r="D60" s="12" t="s">
        <v>66</v>
      </c>
      <c r="E60" s="16">
        <v>190</v>
      </c>
      <c r="F60" s="17">
        <v>1965.52</v>
      </c>
      <c r="G60" s="18">
        <v>4.4999999999999997E-3</v>
      </c>
    </row>
    <row r="61" spans="1:7" ht="12.95" customHeight="1">
      <c r="A61" s="14" t="s">
        <v>1595</v>
      </c>
      <c r="B61" s="15" t="s">
        <v>1596</v>
      </c>
      <c r="C61" s="12" t="s">
        <v>1597</v>
      </c>
      <c r="D61" s="12" t="s">
        <v>66</v>
      </c>
      <c r="E61" s="16">
        <v>170</v>
      </c>
      <c r="F61" s="17">
        <v>1702.61</v>
      </c>
      <c r="G61" s="18">
        <v>3.8999999999999998E-3</v>
      </c>
    </row>
    <row r="62" spans="1:7" ht="12.95" customHeight="1">
      <c r="A62" s="14" t="s">
        <v>228</v>
      </c>
      <c r="B62" s="15" t="s">
        <v>229</v>
      </c>
      <c r="C62" s="12" t="s">
        <v>230</v>
      </c>
      <c r="D62" s="12" t="s">
        <v>66</v>
      </c>
      <c r="E62" s="16">
        <v>150</v>
      </c>
      <c r="F62" s="17">
        <v>1540.78</v>
      </c>
      <c r="G62" s="18">
        <v>3.5000000000000001E-3</v>
      </c>
    </row>
    <row r="63" spans="1:7" ht="12.95" customHeight="1">
      <c r="A63" s="14" t="s">
        <v>256</v>
      </c>
      <c r="B63" s="15" t="s">
        <v>257</v>
      </c>
      <c r="C63" s="12" t="s">
        <v>258</v>
      </c>
      <c r="D63" s="12" t="s">
        <v>66</v>
      </c>
      <c r="E63" s="16">
        <v>150</v>
      </c>
      <c r="F63" s="17">
        <v>1533.98</v>
      </c>
      <c r="G63" s="18">
        <v>3.5000000000000001E-3</v>
      </c>
    </row>
    <row r="64" spans="1:7" ht="12.95" customHeight="1">
      <c r="A64" s="14" t="s">
        <v>2670</v>
      </c>
      <c r="B64" s="15" t="s">
        <v>2671</v>
      </c>
      <c r="C64" s="12" t="s">
        <v>2672</v>
      </c>
      <c r="D64" s="12" t="s">
        <v>66</v>
      </c>
      <c r="E64" s="16">
        <v>150</v>
      </c>
      <c r="F64" s="17">
        <v>1514.11</v>
      </c>
      <c r="G64" s="18">
        <v>3.3999999999999998E-3</v>
      </c>
    </row>
    <row r="65" spans="1:7" ht="12.95" customHeight="1">
      <c r="A65" s="14" t="s">
        <v>2673</v>
      </c>
      <c r="B65" s="15" t="s">
        <v>2674</v>
      </c>
      <c r="C65" s="12" t="s">
        <v>2675</v>
      </c>
      <c r="D65" s="12" t="s">
        <v>66</v>
      </c>
      <c r="E65" s="16">
        <v>150</v>
      </c>
      <c r="F65" s="17">
        <v>1512.66</v>
      </c>
      <c r="G65" s="18">
        <v>3.3999999999999998E-3</v>
      </c>
    </row>
    <row r="66" spans="1:7" ht="12.95" customHeight="1">
      <c r="A66" s="14" t="s">
        <v>2676</v>
      </c>
      <c r="B66" s="15" t="s">
        <v>2677</v>
      </c>
      <c r="C66" s="12" t="s">
        <v>2678</v>
      </c>
      <c r="D66" s="12" t="s">
        <v>66</v>
      </c>
      <c r="E66" s="16">
        <v>150</v>
      </c>
      <c r="F66" s="17">
        <v>1510.78</v>
      </c>
      <c r="G66" s="18">
        <v>3.3999999999999998E-3</v>
      </c>
    </row>
    <row r="67" spans="1:7" ht="12.95" customHeight="1">
      <c r="A67" s="14" t="s">
        <v>1158</v>
      </c>
      <c r="B67" s="15" t="s">
        <v>1159</v>
      </c>
      <c r="C67" s="12" t="s">
        <v>1160</v>
      </c>
      <c r="D67" s="12" t="s">
        <v>102</v>
      </c>
      <c r="E67" s="16">
        <v>150</v>
      </c>
      <c r="F67" s="17">
        <v>1508.55</v>
      </c>
      <c r="G67" s="18">
        <v>3.3999999999999998E-3</v>
      </c>
    </row>
    <row r="68" spans="1:7" ht="12.95" customHeight="1">
      <c r="A68" s="14" t="s">
        <v>2679</v>
      </c>
      <c r="B68" s="15" t="s">
        <v>2680</v>
      </c>
      <c r="C68" s="12" t="s">
        <v>2681</v>
      </c>
      <c r="D68" s="12" t="s">
        <v>66</v>
      </c>
      <c r="E68" s="16">
        <v>150</v>
      </c>
      <c r="F68" s="17">
        <v>1506.57</v>
      </c>
      <c r="G68" s="18">
        <v>3.3999999999999998E-3</v>
      </c>
    </row>
    <row r="69" spans="1:7" ht="12.95" customHeight="1">
      <c r="A69" s="14" t="s">
        <v>2682</v>
      </c>
      <c r="B69" s="15" t="s">
        <v>2683</v>
      </c>
      <c r="C69" s="12" t="s">
        <v>2684</v>
      </c>
      <c r="D69" s="12" t="s">
        <v>66</v>
      </c>
      <c r="E69" s="16">
        <v>150</v>
      </c>
      <c r="F69" s="17">
        <v>1483.99</v>
      </c>
      <c r="G69" s="18">
        <v>3.3999999999999998E-3</v>
      </c>
    </row>
    <row r="70" spans="1:7" ht="12.95" customHeight="1">
      <c r="A70" s="14" t="s">
        <v>2527</v>
      </c>
      <c r="B70" s="15" t="s">
        <v>2528</v>
      </c>
      <c r="C70" s="12" t="s">
        <v>2529</v>
      </c>
      <c r="D70" s="12" t="s">
        <v>66</v>
      </c>
      <c r="E70" s="16">
        <v>145</v>
      </c>
      <c r="F70" s="17">
        <v>1476.86</v>
      </c>
      <c r="G70" s="18">
        <v>3.3999999999999998E-3</v>
      </c>
    </row>
    <row r="71" spans="1:7" ht="12.95" customHeight="1">
      <c r="A71" s="14" t="s">
        <v>1934</v>
      </c>
      <c r="B71" s="15" t="s">
        <v>1935</v>
      </c>
      <c r="C71" s="12" t="s">
        <v>1936</v>
      </c>
      <c r="D71" s="12" t="s">
        <v>133</v>
      </c>
      <c r="E71" s="16">
        <v>1390400</v>
      </c>
      <c r="F71" s="17">
        <v>1389.7</v>
      </c>
      <c r="G71" s="18">
        <v>3.2000000000000002E-3</v>
      </c>
    </row>
    <row r="72" spans="1:7" ht="12.95" customHeight="1">
      <c r="A72" s="14" t="s">
        <v>1544</v>
      </c>
      <c r="B72" s="15" t="s">
        <v>1545</v>
      </c>
      <c r="C72" s="12" t="s">
        <v>1546</v>
      </c>
      <c r="D72" s="12" t="s">
        <v>129</v>
      </c>
      <c r="E72" s="16">
        <v>90</v>
      </c>
      <c r="F72" s="17">
        <v>1375.59</v>
      </c>
      <c r="G72" s="18">
        <v>3.0999999999999999E-3</v>
      </c>
    </row>
    <row r="73" spans="1:7" ht="12.95" customHeight="1">
      <c r="A73" s="14" t="s">
        <v>156</v>
      </c>
      <c r="B73" s="15" t="s">
        <v>157</v>
      </c>
      <c r="C73" s="12" t="s">
        <v>158</v>
      </c>
      <c r="D73" s="12" t="s">
        <v>66</v>
      </c>
      <c r="E73" s="16">
        <v>130</v>
      </c>
      <c r="F73" s="17">
        <v>1358.53</v>
      </c>
      <c r="G73" s="18">
        <v>3.0999999999999999E-3</v>
      </c>
    </row>
    <row r="74" spans="1:7" ht="12.95" customHeight="1">
      <c r="A74" s="14" t="s">
        <v>1614</v>
      </c>
      <c r="B74" s="15" t="s">
        <v>1615</v>
      </c>
      <c r="C74" s="12" t="s">
        <v>1616</v>
      </c>
      <c r="D74" s="12" t="s">
        <v>66</v>
      </c>
      <c r="E74" s="16">
        <v>130</v>
      </c>
      <c r="F74" s="17">
        <v>1301.31</v>
      </c>
      <c r="G74" s="18">
        <v>3.0000000000000001E-3</v>
      </c>
    </row>
    <row r="75" spans="1:7" ht="12.95" customHeight="1">
      <c r="A75" s="14" t="s">
        <v>806</v>
      </c>
      <c r="B75" s="15" t="s">
        <v>807</v>
      </c>
      <c r="C75" s="12" t="s">
        <v>808</v>
      </c>
      <c r="D75" s="12" t="s">
        <v>66</v>
      </c>
      <c r="E75" s="16">
        <v>120</v>
      </c>
      <c r="F75" s="17">
        <v>1266.8399999999999</v>
      </c>
      <c r="G75" s="18">
        <v>2.8999999999999998E-3</v>
      </c>
    </row>
    <row r="76" spans="1:7" ht="12.95" customHeight="1">
      <c r="A76" s="14" t="s">
        <v>824</v>
      </c>
      <c r="B76" s="15" t="s">
        <v>825</v>
      </c>
      <c r="C76" s="12" t="s">
        <v>826</v>
      </c>
      <c r="D76" s="12" t="s">
        <v>66</v>
      </c>
      <c r="E76" s="16">
        <v>115</v>
      </c>
      <c r="F76" s="17">
        <v>1204.4100000000001</v>
      </c>
      <c r="G76" s="18">
        <v>2.7000000000000001E-3</v>
      </c>
    </row>
    <row r="77" spans="1:7" ht="12.95" customHeight="1">
      <c r="A77" s="14" t="s">
        <v>2685</v>
      </c>
      <c r="B77" s="15" t="s">
        <v>2686</v>
      </c>
      <c r="C77" s="12" t="s">
        <v>2687</v>
      </c>
      <c r="D77" s="12" t="s">
        <v>133</v>
      </c>
      <c r="E77" s="16">
        <v>1000000</v>
      </c>
      <c r="F77" s="17">
        <v>1118.0999999999999</v>
      </c>
      <c r="G77" s="18">
        <v>2.5000000000000001E-3</v>
      </c>
    </row>
    <row r="78" spans="1:7" ht="12.95" customHeight="1">
      <c r="A78" s="14" t="s">
        <v>336</v>
      </c>
      <c r="B78" s="15" t="s">
        <v>337</v>
      </c>
      <c r="C78" s="12" t="s">
        <v>338</v>
      </c>
      <c r="D78" s="12" t="s">
        <v>66</v>
      </c>
      <c r="E78" s="16">
        <v>110</v>
      </c>
      <c r="F78" s="17">
        <v>1109.4100000000001</v>
      </c>
      <c r="G78" s="18">
        <v>2.5000000000000001E-3</v>
      </c>
    </row>
    <row r="79" spans="1:7" ht="12.95" customHeight="1">
      <c r="A79" s="14" t="s">
        <v>803</v>
      </c>
      <c r="B79" s="15" t="s">
        <v>804</v>
      </c>
      <c r="C79" s="12" t="s">
        <v>805</v>
      </c>
      <c r="D79" s="12" t="s">
        <v>66</v>
      </c>
      <c r="E79" s="16">
        <v>110</v>
      </c>
      <c r="F79" s="17">
        <v>1097.24</v>
      </c>
      <c r="G79" s="18">
        <v>2.5000000000000001E-3</v>
      </c>
    </row>
    <row r="80" spans="1:7" ht="12.95" customHeight="1">
      <c r="A80" s="14" t="s">
        <v>231</v>
      </c>
      <c r="B80" s="15" t="s">
        <v>232</v>
      </c>
      <c r="C80" s="12" t="s">
        <v>233</v>
      </c>
      <c r="D80" s="12" t="s">
        <v>102</v>
      </c>
      <c r="E80" s="16">
        <v>100</v>
      </c>
      <c r="F80" s="17">
        <v>1028.3</v>
      </c>
      <c r="G80" s="18">
        <v>2.3E-3</v>
      </c>
    </row>
    <row r="81" spans="1:7" ht="12.95" customHeight="1">
      <c r="A81" s="14" t="s">
        <v>2688</v>
      </c>
      <c r="B81" s="15" t="s">
        <v>2689</v>
      </c>
      <c r="C81" s="12" t="s">
        <v>2690</v>
      </c>
      <c r="D81" s="12" t="s">
        <v>66</v>
      </c>
      <c r="E81" s="16">
        <v>101</v>
      </c>
      <c r="F81" s="17">
        <v>1015.75</v>
      </c>
      <c r="G81" s="18">
        <v>2.3E-3</v>
      </c>
    </row>
    <row r="82" spans="1:7" ht="12.95" customHeight="1">
      <c r="A82" s="14" t="s">
        <v>1155</v>
      </c>
      <c r="B82" s="15" t="s">
        <v>1156</v>
      </c>
      <c r="C82" s="12" t="s">
        <v>1157</v>
      </c>
      <c r="D82" s="12" t="s">
        <v>66</v>
      </c>
      <c r="E82" s="16">
        <v>100</v>
      </c>
      <c r="F82" s="17">
        <v>1013.37</v>
      </c>
      <c r="G82" s="18">
        <v>2.3E-3</v>
      </c>
    </row>
    <row r="83" spans="1:7" ht="12.95" customHeight="1">
      <c r="A83" s="14" t="s">
        <v>2691</v>
      </c>
      <c r="B83" s="15" t="s">
        <v>2692</v>
      </c>
      <c r="C83" s="12" t="s">
        <v>2693</v>
      </c>
      <c r="D83" s="12" t="s">
        <v>66</v>
      </c>
      <c r="E83" s="16">
        <v>100</v>
      </c>
      <c r="F83" s="17">
        <v>1002.46</v>
      </c>
      <c r="G83" s="18">
        <v>2.3E-3</v>
      </c>
    </row>
    <row r="84" spans="1:7" ht="12.95" customHeight="1">
      <c r="A84" s="14" t="s">
        <v>758</v>
      </c>
      <c r="B84" s="15" t="s">
        <v>759</v>
      </c>
      <c r="C84" s="12" t="s">
        <v>760</v>
      </c>
      <c r="D84" s="12" t="s">
        <v>133</v>
      </c>
      <c r="E84" s="16">
        <v>955600</v>
      </c>
      <c r="F84" s="17">
        <v>995.54</v>
      </c>
      <c r="G84" s="18">
        <v>2.3E-3</v>
      </c>
    </row>
    <row r="85" spans="1:7" ht="12.95" customHeight="1">
      <c r="A85" s="14" t="s">
        <v>1656</v>
      </c>
      <c r="B85" s="15" t="s">
        <v>1657</v>
      </c>
      <c r="C85" s="12" t="s">
        <v>1658</v>
      </c>
      <c r="D85" s="12" t="s">
        <v>66</v>
      </c>
      <c r="E85" s="16">
        <v>85</v>
      </c>
      <c r="F85" s="17">
        <v>860.16</v>
      </c>
      <c r="G85" s="18">
        <v>2E-3</v>
      </c>
    </row>
    <row r="86" spans="1:7" ht="12.95" customHeight="1">
      <c r="A86" s="14" t="s">
        <v>80</v>
      </c>
      <c r="B86" s="15" t="s">
        <v>81</v>
      </c>
      <c r="C86" s="12" t="s">
        <v>82</v>
      </c>
      <c r="D86" s="12" t="s">
        <v>66</v>
      </c>
      <c r="E86" s="16">
        <v>73</v>
      </c>
      <c r="F86" s="17">
        <v>713.76</v>
      </c>
      <c r="G86" s="18">
        <v>1.6000000000000001E-3</v>
      </c>
    </row>
    <row r="87" spans="1:7" ht="12.95" customHeight="1">
      <c r="A87" s="14" t="s">
        <v>1626</v>
      </c>
      <c r="B87" s="15" t="s">
        <v>3127</v>
      </c>
      <c r="C87" s="12" t="s">
        <v>1627</v>
      </c>
      <c r="D87" s="12" t="s">
        <v>76</v>
      </c>
      <c r="E87" s="16">
        <v>60</v>
      </c>
      <c r="F87" s="17">
        <v>603.53</v>
      </c>
      <c r="G87" s="18">
        <v>1.4E-3</v>
      </c>
    </row>
    <row r="88" spans="1:7" ht="12.95" customHeight="1">
      <c r="A88" s="14" t="s">
        <v>2694</v>
      </c>
      <c r="B88" s="15" t="s">
        <v>2695</v>
      </c>
      <c r="C88" s="12" t="s">
        <v>2696</v>
      </c>
      <c r="D88" s="12" t="s">
        <v>133</v>
      </c>
      <c r="E88" s="16">
        <v>500000</v>
      </c>
      <c r="F88" s="17">
        <v>580.98</v>
      </c>
      <c r="G88" s="18">
        <v>1.2999999999999999E-3</v>
      </c>
    </row>
    <row r="89" spans="1:7" ht="12.95" customHeight="1">
      <c r="A89" s="14" t="s">
        <v>770</v>
      </c>
      <c r="B89" s="15" t="s">
        <v>771</v>
      </c>
      <c r="C89" s="12" t="s">
        <v>772</v>
      </c>
      <c r="D89" s="12" t="s">
        <v>66</v>
      </c>
      <c r="E89" s="16">
        <v>50</v>
      </c>
      <c r="F89" s="17">
        <v>526.73</v>
      </c>
      <c r="G89" s="18">
        <v>1.1999999999999999E-3</v>
      </c>
    </row>
    <row r="90" spans="1:7" ht="12.95" customHeight="1">
      <c r="A90" s="14" t="s">
        <v>2697</v>
      </c>
      <c r="B90" s="15" t="s">
        <v>2698</v>
      </c>
      <c r="C90" s="12" t="s">
        <v>2699</v>
      </c>
      <c r="D90" s="12" t="s">
        <v>66</v>
      </c>
      <c r="E90" s="16">
        <v>50</v>
      </c>
      <c r="F90" s="17">
        <v>526.67999999999995</v>
      </c>
      <c r="G90" s="18">
        <v>1.1999999999999999E-3</v>
      </c>
    </row>
    <row r="91" spans="1:7" ht="12.95" customHeight="1">
      <c r="A91" s="14" t="s">
        <v>322</v>
      </c>
      <c r="B91" s="15" t="s">
        <v>323</v>
      </c>
      <c r="C91" s="12" t="s">
        <v>324</v>
      </c>
      <c r="D91" s="12" t="s">
        <v>66</v>
      </c>
      <c r="E91" s="16">
        <v>50</v>
      </c>
      <c r="F91" s="17">
        <v>522.94000000000005</v>
      </c>
      <c r="G91" s="18">
        <v>1.1999999999999999E-3</v>
      </c>
    </row>
    <row r="92" spans="1:7" ht="12.95" customHeight="1">
      <c r="A92" s="14" t="s">
        <v>1375</v>
      </c>
      <c r="B92" s="15" t="s">
        <v>1376</v>
      </c>
      <c r="C92" s="12" t="s">
        <v>1377</v>
      </c>
      <c r="D92" s="12" t="s">
        <v>66</v>
      </c>
      <c r="E92" s="16">
        <v>50</v>
      </c>
      <c r="F92" s="17">
        <v>517.73</v>
      </c>
      <c r="G92" s="18">
        <v>1.1999999999999999E-3</v>
      </c>
    </row>
    <row r="93" spans="1:7" ht="12.95" customHeight="1">
      <c r="A93" s="14" t="s">
        <v>1741</v>
      </c>
      <c r="B93" s="15" t="s">
        <v>1742</v>
      </c>
      <c r="C93" s="12" t="s">
        <v>1743</v>
      </c>
      <c r="D93" s="12" t="s">
        <v>133</v>
      </c>
      <c r="E93" s="16">
        <v>520000</v>
      </c>
      <c r="F93" s="17">
        <v>515.96</v>
      </c>
      <c r="G93" s="18">
        <v>1.1999999999999999E-3</v>
      </c>
    </row>
    <row r="94" spans="1:7" ht="12.95" customHeight="1">
      <c r="A94" s="14" t="s">
        <v>2700</v>
      </c>
      <c r="B94" s="15" t="s">
        <v>2701</v>
      </c>
      <c r="C94" s="12" t="s">
        <v>2702</v>
      </c>
      <c r="D94" s="12" t="s">
        <v>66</v>
      </c>
      <c r="E94" s="16">
        <v>50</v>
      </c>
      <c r="F94" s="17">
        <v>514.19000000000005</v>
      </c>
      <c r="G94" s="18">
        <v>1.1999999999999999E-3</v>
      </c>
    </row>
    <row r="95" spans="1:7" ht="12.95" customHeight="1">
      <c r="A95" s="14" t="s">
        <v>2703</v>
      </c>
      <c r="B95" s="15" t="s">
        <v>2704</v>
      </c>
      <c r="C95" s="12" t="s">
        <v>2705</v>
      </c>
      <c r="D95" s="12" t="s">
        <v>66</v>
      </c>
      <c r="E95" s="16">
        <v>50</v>
      </c>
      <c r="F95" s="17">
        <v>510.48</v>
      </c>
      <c r="G95" s="18">
        <v>1.1999999999999999E-3</v>
      </c>
    </row>
    <row r="96" spans="1:7" ht="12.95" customHeight="1">
      <c r="A96" s="14" t="s">
        <v>2706</v>
      </c>
      <c r="B96" s="15" t="s">
        <v>2707</v>
      </c>
      <c r="C96" s="12" t="s">
        <v>2708</v>
      </c>
      <c r="D96" s="12" t="s">
        <v>66</v>
      </c>
      <c r="E96" s="16">
        <v>50</v>
      </c>
      <c r="F96" s="17">
        <v>504.85</v>
      </c>
      <c r="G96" s="18">
        <v>1.1000000000000001E-3</v>
      </c>
    </row>
    <row r="97" spans="1:7" ht="12.95" customHeight="1">
      <c r="A97" s="14" t="s">
        <v>2709</v>
      </c>
      <c r="B97" s="15" t="s">
        <v>2710</v>
      </c>
      <c r="C97" s="12" t="s">
        <v>2711</v>
      </c>
      <c r="D97" s="12" t="s">
        <v>66</v>
      </c>
      <c r="E97" s="16">
        <v>50</v>
      </c>
      <c r="F97" s="17">
        <v>504.38</v>
      </c>
      <c r="G97" s="18">
        <v>1.1000000000000001E-3</v>
      </c>
    </row>
    <row r="98" spans="1:7" ht="12.95" customHeight="1">
      <c r="A98" s="14" t="s">
        <v>2712</v>
      </c>
      <c r="B98" s="15" t="s">
        <v>2713</v>
      </c>
      <c r="C98" s="12" t="s">
        <v>2714</v>
      </c>
      <c r="D98" s="12" t="s">
        <v>66</v>
      </c>
      <c r="E98" s="16">
        <v>50</v>
      </c>
      <c r="F98" s="17">
        <v>504.31</v>
      </c>
      <c r="G98" s="18">
        <v>1.1000000000000001E-3</v>
      </c>
    </row>
    <row r="99" spans="1:7" ht="12.95" customHeight="1">
      <c r="A99" s="14" t="s">
        <v>1571</v>
      </c>
      <c r="B99" s="15" t="s">
        <v>1572</v>
      </c>
      <c r="C99" s="12" t="s">
        <v>1573</v>
      </c>
      <c r="D99" s="12" t="s">
        <v>66</v>
      </c>
      <c r="E99" s="16">
        <v>50</v>
      </c>
      <c r="F99" s="17">
        <v>503.56</v>
      </c>
      <c r="G99" s="18">
        <v>1.1000000000000001E-3</v>
      </c>
    </row>
    <row r="100" spans="1:7" ht="12.95" customHeight="1">
      <c r="A100" s="14" t="s">
        <v>2715</v>
      </c>
      <c r="B100" s="15" t="s">
        <v>2716</v>
      </c>
      <c r="C100" s="12" t="s">
        <v>2717</v>
      </c>
      <c r="D100" s="12" t="s">
        <v>66</v>
      </c>
      <c r="E100" s="16">
        <v>50</v>
      </c>
      <c r="F100" s="17">
        <v>502.75</v>
      </c>
      <c r="G100" s="18">
        <v>1.1000000000000001E-3</v>
      </c>
    </row>
    <row r="101" spans="1:7" ht="12.95" customHeight="1">
      <c r="A101" s="14" t="s">
        <v>2718</v>
      </c>
      <c r="B101" s="15" t="s">
        <v>2719</v>
      </c>
      <c r="C101" s="12" t="s">
        <v>2720</v>
      </c>
      <c r="D101" s="12" t="s">
        <v>133</v>
      </c>
      <c r="E101" s="16">
        <v>500000</v>
      </c>
      <c r="F101" s="17">
        <v>501.52</v>
      </c>
      <c r="G101" s="18">
        <v>1.1000000000000001E-3</v>
      </c>
    </row>
    <row r="102" spans="1:7" ht="12.95" customHeight="1">
      <c r="A102" s="14" t="s">
        <v>2721</v>
      </c>
      <c r="B102" s="15" t="s">
        <v>2722</v>
      </c>
      <c r="C102" s="12" t="s">
        <v>2723</v>
      </c>
      <c r="D102" s="12" t="s">
        <v>66</v>
      </c>
      <c r="E102" s="16">
        <v>50</v>
      </c>
      <c r="F102" s="17">
        <v>493.57</v>
      </c>
      <c r="G102" s="18">
        <v>1.1000000000000001E-3</v>
      </c>
    </row>
    <row r="103" spans="1:7" ht="12.95" customHeight="1">
      <c r="A103" s="14" t="s">
        <v>1808</v>
      </c>
      <c r="B103" s="15" t="s">
        <v>1809</v>
      </c>
      <c r="C103" s="12" t="s">
        <v>1810</v>
      </c>
      <c r="D103" s="12" t="s">
        <v>66</v>
      </c>
      <c r="E103" s="16">
        <v>40</v>
      </c>
      <c r="F103" s="17">
        <v>426.83</v>
      </c>
      <c r="G103" s="18">
        <v>1E-3</v>
      </c>
    </row>
    <row r="104" spans="1:7" ht="12.95" customHeight="1">
      <c r="A104" s="14" t="s">
        <v>2724</v>
      </c>
      <c r="B104" s="15" t="s">
        <v>2725</v>
      </c>
      <c r="C104" s="12" t="s">
        <v>2726</v>
      </c>
      <c r="D104" s="12" t="s">
        <v>133</v>
      </c>
      <c r="E104" s="16">
        <v>392500</v>
      </c>
      <c r="F104" s="17">
        <v>417.23</v>
      </c>
      <c r="G104" s="18">
        <v>8.9999999999999998E-4</v>
      </c>
    </row>
    <row r="105" spans="1:7" ht="12.95" customHeight="1">
      <c r="A105" s="14" t="s">
        <v>447</v>
      </c>
      <c r="B105" s="15" t="s">
        <v>448</v>
      </c>
      <c r="C105" s="12" t="s">
        <v>449</v>
      </c>
      <c r="D105" s="12" t="s">
        <v>133</v>
      </c>
      <c r="E105" s="16">
        <v>375000</v>
      </c>
      <c r="F105" s="17">
        <v>404.66</v>
      </c>
      <c r="G105" s="18">
        <v>8.9999999999999998E-4</v>
      </c>
    </row>
    <row r="106" spans="1:7" ht="12.95" customHeight="1">
      <c r="A106" s="14" t="s">
        <v>2727</v>
      </c>
      <c r="B106" s="15" t="s">
        <v>2728</v>
      </c>
      <c r="C106" s="12" t="s">
        <v>2729</v>
      </c>
      <c r="D106" s="12" t="s">
        <v>133</v>
      </c>
      <c r="E106" s="16">
        <v>316100</v>
      </c>
      <c r="F106" s="17">
        <v>330.24</v>
      </c>
      <c r="G106" s="18">
        <v>6.9999999999999999E-4</v>
      </c>
    </row>
    <row r="107" spans="1:7" ht="12.95" customHeight="1">
      <c r="A107" s="14" t="s">
        <v>1675</v>
      </c>
      <c r="B107" s="15" t="s">
        <v>1676</v>
      </c>
      <c r="C107" s="12" t="s">
        <v>1677</v>
      </c>
      <c r="D107" s="12" t="s">
        <v>66</v>
      </c>
      <c r="E107" s="16">
        <v>31</v>
      </c>
      <c r="F107" s="17">
        <v>311.83</v>
      </c>
      <c r="G107" s="18">
        <v>6.9999999999999999E-4</v>
      </c>
    </row>
    <row r="108" spans="1:7" ht="12.95" customHeight="1">
      <c r="A108" s="14" t="s">
        <v>1678</v>
      </c>
      <c r="B108" s="15" t="s">
        <v>1679</v>
      </c>
      <c r="C108" s="12" t="s">
        <v>1680</v>
      </c>
      <c r="D108" s="12" t="s">
        <v>102</v>
      </c>
      <c r="E108" s="16">
        <v>30</v>
      </c>
      <c r="F108" s="17">
        <v>301.69</v>
      </c>
      <c r="G108" s="18">
        <v>6.9999999999999999E-4</v>
      </c>
    </row>
    <row r="109" spans="1:7" ht="12.95" customHeight="1">
      <c r="A109" s="14" t="s">
        <v>2730</v>
      </c>
      <c r="B109" s="15" t="s">
        <v>2731</v>
      </c>
      <c r="C109" s="12" t="s">
        <v>2732</v>
      </c>
      <c r="D109" s="12" t="s">
        <v>133</v>
      </c>
      <c r="E109" s="16">
        <v>219200</v>
      </c>
      <c r="F109" s="17">
        <v>228.08</v>
      </c>
      <c r="G109" s="18">
        <v>5.0000000000000001E-4</v>
      </c>
    </row>
    <row r="110" spans="1:7" ht="12.95" customHeight="1">
      <c r="A110" s="14" t="s">
        <v>1828</v>
      </c>
      <c r="B110" s="15" t="s">
        <v>1829</v>
      </c>
      <c r="C110" s="12" t="s">
        <v>1830</v>
      </c>
      <c r="D110" s="12" t="s">
        <v>133</v>
      </c>
      <c r="E110" s="16">
        <v>210000</v>
      </c>
      <c r="F110" s="17">
        <v>224.59</v>
      </c>
      <c r="G110" s="18">
        <v>5.0000000000000001E-4</v>
      </c>
    </row>
    <row r="111" spans="1:7" ht="12.95" customHeight="1">
      <c r="A111" s="14" t="s">
        <v>731</v>
      </c>
      <c r="B111" s="15" t="s">
        <v>732</v>
      </c>
      <c r="C111" s="12" t="s">
        <v>733</v>
      </c>
      <c r="D111" s="12" t="s">
        <v>66</v>
      </c>
      <c r="E111" s="16">
        <v>21</v>
      </c>
      <c r="F111" s="17">
        <v>210.82</v>
      </c>
      <c r="G111" s="18">
        <v>5.0000000000000001E-4</v>
      </c>
    </row>
    <row r="112" spans="1:7" ht="12.95" customHeight="1">
      <c r="A112" s="14" t="s">
        <v>809</v>
      </c>
      <c r="B112" s="15" t="s">
        <v>810</v>
      </c>
      <c r="C112" s="12" t="s">
        <v>811</v>
      </c>
      <c r="D112" s="12" t="s">
        <v>66</v>
      </c>
      <c r="E112" s="16">
        <v>20</v>
      </c>
      <c r="F112" s="17">
        <v>209.7</v>
      </c>
      <c r="G112" s="18">
        <v>5.0000000000000001E-4</v>
      </c>
    </row>
    <row r="113" spans="1:7" ht="12.95" customHeight="1">
      <c r="A113" s="14" t="s">
        <v>1644</v>
      </c>
      <c r="B113" s="15" t="s">
        <v>1645</v>
      </c>
      <c r="C113" s="12" t="s">
        <v>1646</v>
      </c>
      <c r="D113" s="12" t="s">
        <v>66</v>
      </c>
      <c r="E113" s="16">
        <v>20</v>
      </c>
      <c r="F113" s="17">
        <v>202.07</v>
      </c>
      <c r="G113" s="18">
        <v>5.0000000000000001E-4</v>
      </c>
    </row>
    <row r="114" spans="1:7" ht="12.95" customHeight="1">
      <c r="A114" s="14" t="s">
        <v>1173</v>
      </c>
      <c r="B114" s="15" t="s">
        <v>1174</v>
      </c>
      <c r="C114" s="12" t="s">
        <v>1175</v>
      </c>
      <c r="D114" s="12" t="s">
        <v>66</v>
      </c>
      <c r="E114" s="16">
        <v>20</v>
      </c>
      <c r="F114" s="17">
        <v>200.85</v>
      </c>
      <c r="G114" s="18">
        <v>5.0000000000000001E-4</v>
      </c>
    </row>
    <row r="115" spans="1:7" ht="12.95" customHeight="1">
      <c r="A115" s="14" t="s">
        <v>2733</v>
      </c>
      <c r="B115" s="15" t="s">
        <v>2734</v>
      </c>
      <c r="C115" s="12" t="s">
        <v>2735</v>
      </c>
      <c r="D115" s="12" t="s">
        <v>133</v>
      </c>
      <c r="E115" s="16">
        <v>197300</v>
      </c>
      <c r="F115" s="17">
        <v>199.74</v>
      </c>
      <c r="G115" s="18">
        <v>5.0000000000000001E-4</v>
      </c>
    </row>
    <row r="116" spans="1:7" ht="12.95" customHeight="1">
      <c r="A116" s="14" t="s">
        <v>2736</v>
      </c>
      <c r="B116" s="15" t="s">
        <v>2737</v>
      </c>
      <c r="C116" s="12" t="s">
        <v>2738</v>
      </c>
      <c r="D116" s="12" t="s">
        <v>133</v>
      </c>
      <c r="E116" s="16">
        <v>150000</v>
      </c>
      <c r="F116" s="17">
        <v>157.19999999999999</v>
      </c>
      <c r="G116" s="18">
        <v>4.0000000000000002E-4</v>
      </c>
    </row>
    <row r="117" spans="1:7" ht="12.95" customHeight="1">
      <c r="A117" s="14" t="s">
        <v>2739</v>
      </c>
      <c r="B117" s="15" t="s">
        <v>2740</v>
      </c>
      <c r="C117" s="12" t="s">
        <v>2741</v>
      </c>
      <c r="D117" s="12" t="s">
        <v>133</v>
      </c>
      <c r="E117" s="16">
        <v>140000</v>
      </c>
      <c r="F117" s="17">
        <v>146.66</v>
      </c>
      <c r="G117" s="18">
        <v>2.9999999999999997E-4</v>
      </c>
    </row>
    <row r="118" spans="1:7" ht="12.95" customHeight="1">
      <c r="A118" s="14" t="s">
        <v>150</v>
      </c>
      <c r="B118" s="15" t="s">
        <v>151</v>
      </c>
      <c r="C118" s="12" t="s">
        <v>152</v>
      </c>
      <c r="D118" s="12" t="s">
        <v>66</v>
      </c>
      <c r="E118" s="16">
        <v>10</v>
      </c>
      <c r="F118" s="17">
        <v>102.22</v>
      </c>
      <c r="G118" s="18">
        <v>2.0000000000000001E-4</v>
      </c>
    </row>
    <row r="119" spans="1:7" ht="12.95" customHeight="1">
      <c r="A119" s="14" t="s">
        <v>2742</v>
      </c>
      <c r="B119" s="15" t="s">
        <v>2743</v>
      </c>
      <c r="C119" s="12" t="s">
        <v>2744</v>
      </c>
      <c r="D119" s="12" t="s">
        <v>133</v>
      </c>
      <c r="E119" s="16">
        <v>78000</v>
      </c>
      <c r="F119" s="17">
        <v>81.75</v>
      </c>
      <c r="G119" s="18">
        <v>2.0000000000000001E-4</v>
      </c>
    </row>
    <row r="120" spans="1:7" ht="12.95" customHeight="1">
      <c r="A120" s="14" t="s">
        <v>2745</v>
      </c>
      <c r="B120" s="15" t="s">
        <v>2746</v>
      </c>
      <c r="C120" s="12" t="s">
        <v>2747</v>
      </c>
      <c r="D120" s="12" t="s">
        <v>133</v>
      </c>
      <c r="E120" s="16">
        <v>71700</v>
      </c>
      <c r="F120" s="17">
        <v>72.930000000000007</v>
      </c>
      <c r="G120" s="18">
        <v>2.0000000000000001E-4</v>
      </c>
    </row>
    <row r="121" spans="1:7" ht="12.95" customHeight="1">
      <c r="A121" s="14" t="s">
        <v>2748</v>
      </c>
      <c r="B121" s="15" t="s">
        <v>2749</v>
      </c>
      <c r="C121" s="12" t="s">
        <v>2750</v>
      </c>
      <c r="D121" s="12" t="s">
        <v>133</v>
      </c>
      <c r="E121" s="16">
        <v>67000</v>
      </c>
      <c r="F121" s="17">
        <v>69.84</v>
      </c>
      <c r="G121" s="18">
        <v>2.0000000000000001E-4</v>
      </c>
    </row>
    <row r="122" spans="1:7" ht="12.95" customHeight="1">
      <c r="A122" s="14" t="s">
        <v>2751</v>
      </c>
      <c r="B122" s="15" t="s">
        <v>2752</v>
      </c>
      <c r="C122" s="12" t="s">
        <v>2753</v>
      </c>
      <c r="D122" s="12" t="s">
        <v>133</v>
      </c>
      <c r="E122" s="16">
        <v>68700</v>
      </c>
      <c r="F122" s="17">
        <v>68.180000000000007</v>
      </c>
      <c r="G122" s="18">
        <v>2.0000000000000001E-4</v>
      </c>
    </row>
    <row r="123" spans="1:7" ht="12.95" customHeight="1">
      <c r="A123" s="14" t="s">
        <v>2754</v>
      </c>
      <c r="B123" s="15" t="s">
        <v>2755</v>
      </c>
      <c r="C123" s="12" t="s">
        <v>2756</v>
      </c>
      <c r="D123" s="12" t="s">
        <v>133</v>
      </c>
      <c r="E123" s="16">
        <v>60000</v>
      </c>
      <c r="F123" s="17">
        <v>64.19</v>
      </c>
      <c r="G123" s="18">
        <v>1E-4</v>
      </c>
    </row>
    <row r="124" spans="1:7" ht="12.95" customHeight="1">
      <c r="A124" s="14" t="s">
        <v>316</v>
      </c>
      <c r="B124" s="15" t="s">
        <v>317</v>
      </c>
      <c r="C124" s="12" t="s">
        <v>318</v>
      </c>
      <c r="D124" s="12" t="s">
        <v>66</v>
      </c>
      <c r="E124" s="16">
        <v>5</v>
      </c>
      <c r="F124" s="17">
        <v>52.53</v>
      </c>
      <c r="G124" s="18">
        <v>1E-4</v>
      </c>
    </row>
    <row r="125" spans="1:7" ht="12.95" customHeight="1">
      <c r="A125" s="14" t="s">
        <v>866</v>
      </c>
      <c r="B125" s="15" t="s">
        <v>867</v>
      </c>
      <c r="C125" s="12" t="s">
        <v>868</v>
      </c>
      <c r="D125" s="12" t="s">
        <v>133</v>
      </c>
      <c r="E125" s="16">
        <v>35000</v>
      </c>
      <c r="F125" s="17">
        <v>38.619999999999997</v>
      </c>
      <c r="G125" s="18">
        <v>1E-4</v>
      </c>
    </row>
    <row r="126" spans="1:7" ht="12.95" customHeight="1">
      <c r="A126" s="14" t="s">
        <v>2757</v>
      </c>
      <c r="B126" s="15" t="s">
        <v>2758</v>
      </c>
      <c r="C126" s="12" t="s">
        <v>2759</v>
      </c>
      <c r="D126" s="12" t="s">
        <v>133</v>
      </c>
      <c r="E126" s="16">
        <v>28000</v>
      </c>
      <c r="F126" s="17">
        <v>29.13</v>
      </c>
      <c r="G126" s="18">
        <v>1E-4</v>
      </c>
    </row>
    <row r="127" spans="1:7" ht="12.95" customHeight="1">
      <c r="A127" s="14" t="s">
        <v>2760</v>
      </c>
      <c r="B127" s="15" t="s">
        <v>2761</v>
      </c>
      <c r="C127" s="12" t="s">
        <v>2762</v>
      </c>
      <c r="D127" s="12" t="s">
        <v>133</v>
      </c>
      <c r="E127" s="16">
        <v>24000</v>
      </c>
      <c r="F127" s="17">
        <v>25.01</v>
      </c>
      <c r="G127" s="18">
        <v>1E-4</v>
      </c>
    </row>
    <row r="128" spans="1:7" ht="12.95" customHeight="1">
      <c r="A128" s="14" t="s">
        <v>2763</v>
      </c>
      <c r="B128" s="15" t="s">
        <v>2764</v>
      </c>
      <c r="C128" s="12" t="s">
        <v>2765</v>
      </c>
      <c r="D128" s="12" t="s">
        <v>133</v>
      </c>
      <c r="E128" s="16">
        <v>20700</v>
      </c>
      <c r="F128" s="17">
        <v>21.89</v>
      </c>
      <c r="G128" s="30" t="s">
        <v>443</v>
      </c>
    </row>
    <row r="129" spans="1:7" ht="12.95" customHeight="1">
      <c r="A129" s="14" t="s">
        <v>1835</v>
      </c>
      <c r="B129" s="15" t="s">
        <v>1836</v>
      </c>
      <c r="C129" s="12" t="s">
        <v>1837</v>
      </c>
      <c r="D129" s="12" t="s">
        <v>133</v>
      </c>
      <c r="E129" s="16">
        <v>20800</v>
      </c>
      <c r="F129" s="17">
        <v>21.82</v>
      </c>
      <c r="G129" s="30" t="s">
        <v>443</v>
      </c>
    </row>
    <row r="130" spans="1:7" ht="12.95" customHeight="1">
      <c r="A130" s="14" t="s">
        <v>2766</v>
      </c>
      <c r="B130" s="15" t="s">
        <v>2767</v>
      </c>
      <c r="C130" s="12" t="s">
        <v>2768</v>
      </c>
      <c r="D130" s="12" t="s">
        <v>133</v>
      </c>
      <c r="E130" s="16">
        <v>15000</v>
      </c>
      <c r="F130" s="17">
        <v>15.99</v>
      </c>
      <c r="G130" s="30" t="s">
        <v>443</v>
      </c>
    </row>
    <row r="131" spans="1:7" ht="12.95" customHeight="1">
      <c r="A131" s="14" t="s">
        <v>2769</v>
      </c>
      <c r="B131" s="15" t="s">
        <v>2770</v>
      </c>
      <c r="C131" s="12" t="s">
        <v>2771</v>
      </c>
      <c r="D131" s="12" t="s">
        <v>133</v>
      </c>
      <c r="E131" s="16">
        <v>15000</v>
      </c>
      <c r="F131" s="17">
        <v>15.67</v>
      </c>
      <c r="G131" s="30" t="s">
        <v>443</v>
      </c>
    </row>
    <row r="132" spans="1:7" ht="12.95" customHeight="1">
      <c r="A132" s="14" t="s">
        <v>2772</v>
      </c>
      <c r="B132" s="15" t="s">
        <v>2773</v>
      </c>
      <c r="C132" s="12" t="s">
        <v>2774</v>
      </c>
      <c r="D132" s="12" t="s">
        <v>133</v>
      </c>
      <c r="E132" s="16">
        <v>11400</v>
      </c>
      <c r="F132" s="17">
        <v>11.74</v>
      </c>
      <c r="G132" s="30" t="s">
        <v>443</v>
      </c>
    </row>
    <row r="133" spans="1:7" ht="12.95" customHeight="1">
      <c r="A133" s="14" t="s">
        <v>2775</v>
      </c>
      <c r="B133" s="15" t="s">
        <v>2776</v>
      </c>
      <c r="C133" s="12" t="s">
        <v>2777</v>
      </c>
      <c r="D133" s="12" t="s">
        <v>133</v>
      </c>
      <c r="E133" s="16">
        <v>10500</v>
      </c>
      <c r="F133" s="17">
        <v>10.8</v>
      </c>
      <c r="G133" s="30" t="s">
        <v>443</v>
      </c>
    </row>
    <row r="134" spans="1:7" ht="12.95" customHeight="1">
      <c r="A134" s="14" t="s">
        <v>2778</v>
      </c>
      <c r="B134" s="15" t="s">
        <v>2779</v>
      </c>
      <c r="C134" s="12" t="s">
        <v>2780</v>
      </c>
      <c r="D134" s="12" t="s">
        <v>133</v>
      </c>
      <c r="E134" s="16">
        <v>9000</v>
      </c>
      <c r="F134" s="17">
        <v>10.32</v>
      </c>
      <c r="G134" s="30" t="s">
        <v>443</v>
      </c>
    </row>
    <row r="135" spans="1:7" ht="12.95" customHeight="1">
      <c r="A135" s="14" t="s">
        <v>2781</v>
      </c>
      <c r="B135" s="15" t="s">
        <v>2782</v>
      </c>
      <c r="C135" s="12" t="s">
        <v>2783</v>
      </c>
      <c r="D135" s="12" t="s">
        <v>133</v>
      </c>
      <c r="E135" s="16">
        <v>8600</v>
      </c>
      <c r="F135" s="17">
        <v>8.73</v>
      </c>
      <c r="G135" s="30" t="s">
        <v>443</v>
      </c>
    </row>
    <row r="136" spans="1:7" ht="12.95" customHeight="1">
      <c r="A136" s="14" t="s">
        <v>2784</v>
      </c>
      <c r="B136" s="15" t="s">
        <v>2785</v>
      </c>
      <c r="C136" s="12" t="s">
        <v>2786</v>
      </c>
      <c r="D136" s="12" t="s">
        <v>133</v>
      </c>
      <c r="E136" s="16">
        <v>5000</v>
      </c>
      <c r="F136" s="17">
        <v>5.22</v>
      </c>
      <c r="G136" s="30" t="s">
        <v>443</v>
      </c>
    </row>
    <row r="137" spans="1:7" ht="12.95" customHeight="1">
      <c r="A137" s="14" t="s">
        <v>2787</v>
      </c>
      <c r="B137" s="15" t="s">
        <v>2788</v>
      </c>
      <c r="C137" s="12" t="s">
        <v>2789</v>
      </c>
      <c r="D137" s="12" t="s">
        <v>133</v>
      </c>
      <c r="E137" s="16">
        <v>5000</v>
      </c>
      <c r="F137" s="17">
        <v>5.03</v>
      </c>
      <c r="G137" s="30" t="s">
        <v>443</v>
      </c>
    </row>
    <row r="138" spans="1:7" ht="12.95" customHeight="1">
      <c r="A138" s="14" t="s">
        <v>2790</v>
      </c>
      <c r="B138" s="15" t="s">
        <v>2791</v>
      </c>
      <c r="C138" s="12" t="s">
        <v>2792</v>
      </c>
      <c r="D138" s="12" t="s">
        <v>133</v>
      </c>
      <c r="E138" s="16">
        <v>4000</v>
      </c>
      <c r="F138" s="17">
        <v>4.08</v>
      </c>
      <c r="G138" s="30" t="s">
        <v>443</v>
      </c>
    </row>
    <row r="139" spans="1:7" ht="12.95" customHeight="1">
      <c r="A139" s="14" t="s">
        <v>2793</v>
      </c>
      <c r="B139" s="15" t="s">
        <v>2794</v>
      </c>
      <c r="C139" s="12" t="s">
        <v>2795</v>
      </c>
      <c r="D139" s="12" t="s">
        <v>133</v>
      </c>
      <c r="E139" s="16">
        <v>3000</v>
      </c>
      <c r="F139" s="17">
        <v>3.18</v>
      </c>
      <c r="G139" s="30" t="s">
        <v>443</v>
      </c>
    </row>
    <row r="140" spans="1:7" ht="12.95" customHeight="1">
      <c r="A140" s="14" t="s">
        <v>1814</v>
      </c>
      <c r="B140" s="15" t="s">
        <v>1815</v>
      </c>
      <c r="C140" s="12" t="s">
        <v>1816</v>
      </c>
      <c r="D140" s="12" t="s">
        <v>133</v>
      </c>
      <c r="E140" s="16">
        <v>200</v>
      </c>
      <c r="F140" s="17">
        <v>0.21</v>
      </c>
      <c r="G140" s="30" t="s">
        <v>443</v>
      </c>
    </row>
    <row r="141" spans="1:7" ht="12.95" customHeight="1">
      <c r="A141" s="1"/>
      <c r="B141" s="11" t="s">
        <v>103</v>
      </c>
      <c r="C141" s="12" t="s">
        <v>53</v>
      </c>
      <c r="D141" s="12" t="s">
        <v>53</v>
      </c>
      <c r="E141" s="12" t="s">
        <v>53</v>
      </c>
      <c r="F141" s="19">
        <v>311274.74</v>
      </c>
      <c r="G141" s="20">
        <v>0.70640000000000003</v>
      </c>
    </row>
    <row r="142" spans="1:7" ht="12.95" customHeight="1">
      <c r="A142" s="1"/>
      <c r="B142" s="11" t="s">
        <v>104</v>
      </c>
      <c r="C142" s="12" t="s">
        <v>53</v>
      </c>
      <c r="D142" s="12" t="s">
        <v>53</v>
      </c>
      <c r="E142" s="12" t="s">
        <v>53</v>
      </c>
      <c r="F142" s="1"/>
      <c r="G142" s="13" t="s">
        <v>53</v>
      </c>
    </row>
    <row r="143" spans="1:7" ht="12.95" customHeight="1">
      <c r="A143" s="14" t="s">
        <v>2796</v>
      </c>
      <c r="B143" s="15" t="s">
        <v>2797</v>
      </c>
      <c r="C143" s="12" t="s">
        <v>2798</v>
      </c>
      <c r="D143" s="12" t="s">
        <v>66</v>
      </c>
      <c r="E143" s="16">
        <v>650</v>
      </c>
      <c r="F143" s="17">
        <v>6510.74</v>
      </c>
      <c r="G143" s="18">
        <v>1.4800000000000001E-2</v>
      </c>
    </row>
    <row r="144" spans="1:7" ht="12.95" customHeight="1">
      <c r="A144" s="14" t="s">
        <v>1662</v>
      </c>
      <c r="B144" s="15" t="s">
        <v>1663</v>
      </c>
      <c r="C144" s="12" t="s">
        <v>1664</v>
      </c>
      <c r="D144" s="12" t="s">
        <v>66</v>
      </c>
      <c r="E144" s="16">
        <v>150</v>
      </c>
      <c r="F144" s="17">
        <v>1502.14</v>
      </c>
      <c r="G144" s="18">
        <v>3.3999999999999998E-3</v>
      </c>
    </row>
    <row r="145" spans="1:7" ht="12.95" customHeight="1">
      <c r="A145" s="14" t="s">
        <v>994</v>
      </c>
      <c r="B145" s="15" t="s">
        <v>995</v>
      </c>
      <c r="C145" s="12" t="s">
        <v>996</v>
      </c>
      <c r="D145" s="12" t="s">
        <v>66</v>
      </c>
      <c r="E145" s="16">
        <v>50</v>
      </c>
      <c r="F145" s="17">
        <v>501.49</v>
      </c>
      <c r="G145" s="18">
        <v>1.1000000000000001E-3</v>
      </c>
    </row>
    <row r="146" spans="1:7" ht="12.95" customHeight="1">
      <c r="A146" s="1"/>
      <c r="B146" s="11" t="s">
        <v>103</v>
      </c>
      <c r="C146" s="12" t="s">
        <v>53</v>
      </c>
      <c r="D146" s="12" t="s">
        <v>53</v>
      </c>
      <c r="E146" s="12" t="s">
        <v>53</v>
      </c>
      <c r="F146" s="19">
        <v>8514.3700000000008</v>
      </c>
      <c r="G146" s="20">
        <v>1.9300000000000001E-2</v>
      </c>
    </row>
    <row r="147" spans="1:7" ht="12.95" customHeight="1">
      <c r="A147" s="1"/>
      <c r="B147" s="11" t="s">
        <v>776</v>
      </c>
      <c r="C147" s="12" t="s">
        <v>53</v>
      </c>
      <c r="D147" s="12" t="s">
        <v>53</v>
      </c>
      <c r="E147" s="12" t="s">
        <v>53</v>
      </c>
      <c r="F147" s="1"/>
      <c r="G147" s="13" t="s">
        <v>53</v>
      </c>
    </row>
    <row r="148" spans="1:7" ht="12.95" customHeight="1">
      <c r="A148" s="14" t="s">
        <v>1860</v>
      </c>
      <c r="B148" s="15" t="s">
        <v>1861</v>
      </c>
      <c r="C148" s="12" t="s">
        <v>1862</v>
      </c>
      <c r="D148" s="12" t="s">
        <v>1859</v>
      </c>
      <c r="E148" s="16">
        <v>440</v>
      </c>
      <c r="F148" s="17">
        <v>4523.18</v>
      </c>
      <c r="G148" s="18">
        <v>1.03E-2</v>
      </c>
    </row>
    <row r="149" spans="1:7" ht="12.95" customHeight="1">
      <c r="A149" s="14" t="s">
        <v>2799</v>
      </c>
      <c r="B149" s="15" t="s">
        <v>2800</v>
      </c>
      <c r="C149" s="12" t="s">
        <v>2801</v>
      </c>
      <c r="D149" s="12" t="s">
        <v>780</v>
      </c>
      <c r="E149" s="16">
        <f>230000000/10000000*1</f>
        <v>23</v>
      </c>
      <c r="F149" s="17">
        <v>1638.45</v>
      </c>
      <c r="G149" s="18">
        <v>3.7000000000000002E-3</v>
      </c>
    </row>
    <row r="150" spans="1:7" ht="12.95" customHeight="1">
      <c r="A150" s="14" t="s">
        <v>2802</v>
      </c>
      <c r="B150" s="15" t="s">
        <v>2803</v>
      </c>
      <c r="C150" s="12" t="s">
        <v>2804</v>
      </c>
      <c r="D150" s="12" t="s">
        <v>780</v>
      </c>
      <c r="E150" s="16">
        <f>210000000/10000000*1</f>
        <v>21</v>
      </c>
      <c r="F150" s="17">
        <v>1633.25</v>
      </c>
      <c r="G150" s="18">
        <v>3.7000000000000002E-3</v>
      </c>
    </row>
    <row r="151" spans="1:7" ht="12.95" customHeight="1">
      <c r="A151" s="14" t="s">
        <v>2805</v>
      </c>
      <c r="B151" s="15" t="s">
        <v>2806</v>
      </c>
      <c r="C151" s="12" t="s">
        <v>2807</v>
      </c>
      <c r="D151" s="12" t="s">
        <v>780</v>
      </c>
      <c r="E151" s="16">
        <f>230000000/10000000*1</f>
        <v>23</v>
      </c>
      <c r="F151" s="17">
        <v>1606.25</v>
      </c>
      <c r="G151" s="18">
        <v>3.5999999999999999E-3</v>
      </c>
    </row>
    <row r="152" spans="1:7" ht="12.95" customHeight="1">
      <c r="A152" s="14" t="s">
        <v>2808</v>
      </c>
      <c r="B152" s="15" t="s">
        <v>2809</v>
      </c>
      <c r="C152" s="12" t="s">
        <v>2810</v>
      </c>
      <c r="D152" s="12" t="s">
        <v>780</v>
      </c>
      <c r="E152" s="16">
        <f>210000000/10000000*1</f>
        <v>21</v>
      </c>
      <c r="F152" s="17">
        <v>1599.44</v>
      </c>
      <c r="G152" s="18">
        <v>3.5999999999999999E-3</v>
      </c>
    </row>
    <row r="153" spans="1:7" ht="12.95" customHeight="1">
      <c r="A153" s="14" t="s">
        <v>2811</v>
      </c>
      <c r="B153" s="15" t="s">
        <v>2812</v>
      </c>
      <c r="C153" s="12" t="s">
        <v>2813</v>
      </c>
      <c r="D153" s="12" t="s">
        <v>780</v>
      </c>
      <c r="E153" s="16">
        <f>210000000/10000000*1</f>
        <v>21</v>
      </c>
      <c r="F153" s="17">
        <v>1568.35</v>
      </c>
      <c r="G153" s="18">
        <v>3.5999999999999999E-3</v>
      </c>
    </row>
    <row r="154" spans="1:7" ht="12.95" customHeight="1">
      <c r="A154" s="14" t="s">
        <v>2814</v>
      </c>
      <c r="B154" s="15" t="s">
        <v>2815</v>
      </c>
      <c r="C154" s="12" t="s">
        <v>2816</v>
      </c>
      <c r="D154" s="12" t="s">
        <v>780</v>
      </c>
      <c r="E154" s="16">
        <f>210000000/10000000*1</f>
        <v>21</v>
      </c>
      <c r="F154" s="17">
        <v>1533.03</v>
      </c>
      <c r="G154" s="18">
        <v>3.5000000000000001E-3</v>
      </c>
    </row>
    <row r="155" spans="1:7" ht="12.95" customHeight="1">
      <c r="A155" s="14" t="s">
        <v>2817</v>
      </c>
      <c r="B155" s="15" t="s">
        <v>2818</v>
      </c>
      <c r="C155" s="12" t="s">
        <v>2819</v>
      </c>
      <c r="D155" s="12" t="s">
        <v>1859</v>
      </c>
      <c r="E155" s="16">
        <v>123</v>
      </c>
      <c r="F155" s="17">
        <v>1237.55</v>
      </c>
      <c r="G155" s="18">
        <v>2.8E-3</v>
      </c>
    </row>
    <row r="156" spans="1:7" ht="12.95" customHeight="1">
      <c r="A156" s="14" t="s">
        <v>2820</v>
      </c>
      <c r="B156" s="15" t="s">
        <v>2821</v>
      </c>
      <c r="C156" s="12" t="s">
        <v>2822</v>
      </c>
      <c r="D156" s="12" t="s">
        <v>1859</v>
      </c>
      <c r="E156" s="16">
        <v>81</v>
      </c>
      <c r="F156" s="17">
        <v>813.27</v>
      </c>
      <c r="G156" s="18">
        <v>1.8E-3</v>
      </c>
    </row>
    <row r="157" spans="1:7" ht="12.95" customHeight="1">
      <c r="A157" s="14" t="s">
        <v>2823</v>
      </c>
      <c r="B157" s="15" t="s">
        <v>2824</v>
      </c>
      <c r="C157" s="12" t="s">
        <v>2825</v>
      </c>
      <c r="D157" s="12" t="s">
        <v>1859</v>
      </c>
      <c r="E157" s="16">
        <v>79</v>
      </c>
      <c r="F157" s="17">
        <v>795.44</v>
      </c>
      <c r="G157" s="18">
        <v>1.8E-3</v>
      </c>
    </row>
    <row r="158" spans="1:7" ht="12.95" customHeight="1">
      <c r="A158" s="14" t="s">
        <v>2826</v>
      </c>
      <c r="B158" s="15" t="s">
        <v>2827</v>
      </c>
      <c r="C158" s="12" t="s">
        <v>2828</v>
      </c>
      <c r="D158" s="12" t="s">
        <v>1859</v>
      </c>
      <c r="E158" s="16">
        <v>77</v>
      </c>
      <c r="F158" s="17">
        <v>776.95</v>
      </c>
      <c r="G158" s="18">
        <v>1.8E-3</v>
      </c>
    </row>
    <row r="159" spans="1:7" ht="12.95" customHeight="1">
      <c r="A159" s="14" t="s">
        <v>2829</v>
      </c>
      <c r="B159" s="15" t="s">
        <v>2830</v>
      </c>
      <c r="C159" s="12" t="s">
        <v>2831</v>
      </c>
      <c r="D159" s="12" t="s">
        <v>1859</v>
      </c>
      <c r="E159" s="16">
        <v>75</v>
      </c>
      <c r="F159" s="17">
        <v>757.97</v>
      </c>
      <c r="G159" s="18">
        <v>1.6999999999999999E-3</v>
      </c>
    </row>
    <row r="160" spans="1:7" ht="12.95" customHeight="1">
      <c r="A160" s="14" t="s">
        <v>2832</v>
      </c>
      <c r="B160" s="15" t="s">
        <v>2833</v>
      </c>
      <c r="C160" s="12" t="s">
        <v>2834</v>
      </c>
      <c r="D160" s="12" t="s">
        <v>1859</v>
      </c>
      <c r="E160" s="16">
        <v>75</v>
      </c>
      <c r="F160" s="17">
        <v>757.24</v>
      </c>
      <c r="G160" s="18">
        <v>1.6999999999999999E-3</v>
      </c>
    </row>
    <row r="161" spans="1:7" ht="12.95" customHeight="1">
      <c r="A161" s="14" t="s">
        <v>1873</v>
      </c>
      <c r="B161" s="15" t="s">
        <v>1874</v>
      </c>
      <c r="C161" s="12" t="s">
        <v>1875</v>
      </c>
      <c r="D161" s="12" t="s">
        <v>1859</v>
      </c>
      <c r="E161" s="16">
        <v>70</v>
      </c>
      <c r="F161" s="17">
        <v>707.98</v>
      </c>
      <c r="G161" s="18">
        <v>1.6000000000000001E-3</v>
      </c>
    </row>
    <row r="162" spans="1:7" ht="12.95" customHeight="1">
      <c r="A162" s="1"/>
      <c r="B162" s="11" t="s">
        <v>103</v>
      </c>
      <c r="C162" s="12" t="s">
        <v>53</v>
      </c>
      <c r="D162" s="12" t="s">
        <v>53</v>
      </c>
      <c r="E162" s="12" t="s">
        <v>53</v>
      </c>
      <c r="F162" s="19">
        <v>19948.349999999999</v>
      </c>
      <c r="G162" s="20">
        <v>4.5199999999999997E-2</v>
      </c>
    </row>
    <row r="163" spans="1:7" ht="12.95" customHeight="1">
      <c r="A163" s="1"/>
      <c r="B163" s="21" t="s">
        <v>108</v>
      </c>
      <c r="C163" s="22" t="s">
        <v>53</v>
      </c>
      <c r="D163" s="2" t="s">
        <v>53</v>
      </c>
      <c r="E163" s="22" t="s">
        <v>53</v>
      </c>
      <c r="F163" s="19">
        <v>339737.46</v>
      </c>
      <c r="G163" s="20">
        <v>0.77090000000000003</v>
      </c>
    </row>
    <row r="164" spans="1:7" ht="12.95" customHeight="1">
      <c r="A164" s="1"/>
      <c r="B164" s="11" t="s">
        <v>462</v>
      </c>
      <c r="C164" s="12" t="s">
        <v>53</v>
      </c>
      <c r="D164" s="12" t="s">
        <v>53</v>
      </c>
      <c r="E164" s="12" t="s">
        <v>53</v>
      </c>
      <c r="F164" s="1"/>
      <c r="G164" s="13" t="s">
        <v>53</v>
      </c>
    </row>
    <row r="165" spans="1:7" ht="12.95" customHeight="1">
      <c r="A165" s="1"/>
      <c r="B165" s="11" t="s">
        <v>463</v>
      </c>
      <c r="C165" s="12" t="s">
        <v>53</v>
      </c>
      <c r="D165" s="12" t="s">
        <v>53</v>
      </c>
      <c r="E165" s="12" t="s">
        <v>53</v>
      </c>
      <c r="F165" s="1"/>
      <c r="G165" s="13" t="s">
        <v>53</v>
      </c>
    </row>
    <row r="166" spans="1:7" ht="12.95" customHeight="1">
      <c r="A166" s="14" t="s">
        <v>2835</v>
      </c>
      <c r="B166" s="15" t="s">
        <v>2836</v>
      </c>
      <c r="C166" s="12" t="s">
        <v>2837</v>
      </c>
      <c r="D166" s="12" t="s">
        <v>467</v>
      </c>
      <c r="E166" s="16">
        <v>15000</v>
      </c>
      <c r="F166" s="17">
        <v>14665.32</v>
      </c>
      <c r="G166" s="18">
        <v>3.3300000000000003E-2</v>
      </c>
    </row>
    <row r="167" spans="1:7" ht="12.95" customHeight="1">
      <c r="A167" s="14" t="s">
        <v>2022</v>
      </c>
      <c r="B167" s="15" t="s">
        <v>2023</v>
      </c>
      <c r="C167" s="12" t="s">
        <v>2024</v>
      </c>
      <c r="D167" s="12" t="s">
        <v>1988</v>
      </c>
      <c r="E167" s="16">
        <v>10500</v>
      </c>
      <c r="F167" s="17">
        <v>10406.41</v>
      </c>
      <c r="G167" s="18">
        <v>2.3599999999999999E-2</v>
      </c>
    </row>
    <row r="168" spans="1:7" ht="12.95" customHeight="1">
      <c r="A168" s="14" t="s">
        <v>2838</v>
      </c>
      <c r="B168" s="15" t="s">
        <v>2839</v>
      </c>
      <c r="C168" s="12" t="s">
        <v>2840</v>
      </c>
      <c r="D168" s="12" t="s">
        <v>1988</v>
      </c>
      <c r="E168" s="16">
        <v>10000</v>
      </c>
      <c r="F168" s="17">
        <v>9774.1</v>
      </c>
      <c r="G168" s="18">
        <v>2.2200000000000001E-2</v>
      </c>
    </row>
    <row r="169" spans="1:7" ht="12.95" customHeight="1">
      <c r="A169" s="14" t="s">
        <v>2841</v>
      </c>
      <c r="B169" s="15" t="s">
        <v>2842</v>
      </c>
      <c r="C169" s="12" t="s">
        <v>2843</v>
      </c>
      <c r="D169" s="12" t="s">
        <v>467</v>
      </c>
      <c r="E169" s="16">
        <v>5000</v>
      </c>
      <c r="F169" s="17">
        <v>4954.72</v>
      </c>
      <c r="G169" s="18">
        <v>1.12E-2</v>
      </c>
    </row>
    <row r="170" spans="1:7" ht="12.95" customHeight="1">
      <c r="A170" s="14" t="s">
        <v>2367</v>
      </c>
      <c r="B170" s="15" t="s">
        <v>2368</v>
      </c>
      <c r="C170" s="12" t="s">
        <v>2369</v>
      </c>
      <c r="D170" s="12" t="s">
        <v>471</v>
      </c>
      <c r="E170" s="16">
        <v>5000</v>
      </c>
      <c r="F170" s="17">
        <v>4930.28</v>
      </c>
      <c r="G170" s="18">
        <v>1.12E-2</v>
      </c>
    </row>
    <row r="171" spans="1:7" ht="12.95" customHeight="1">
      <c r="A171" s="1"/>
      <c r="B171" s="11" t="s">
        <v>103</v>
      </c>
      <c r="C171" s="12" t="s">
        <v>53</v>
      </c>
      <c r="D171" s="12" t="s">
        <v>53</v>
      </c>
      <c r="E171" s="12" t="s">
        <v>53</v>
      </c>
      <c r="F171" s="19">
        <v>44730.83</v>
      </c>
      <c r="G171" s="20">
        <v>0.10150000000000001</v>
      </c>
    </row>
    <row r="172" spans="1:7" ht="12.95" customHeight="1">
      <c r="A172" s="1"/>
      <c r="B172" s="11" t="s">
        <v>479</v>
      </c>
      <c r="C172" s="12" t="s">
        <v>53</v>
      </c>
      <c r="D172" s="12" t="s">
        <v>53</v>
      </c>
      <c r="E172" s="12" t="s">
        <v>53</v>
      </c>
      <c r="F172" s="1"/>
      <c r="G172" s="13" t="s">
        <v>53</v>
      </c>
    </row>
    <row r="173" spans="1:7" ht="12.95" customHeight="1">
      <c r="A173" s="14" t="s">
        <v>2844</v>
      </c>
      <c r="B173" s="15" t="s">
        <v>2845</v>
      </c>
      <c r="C173" s="12" t="s">
        <v>2846</v>
      </c>
      <c r="D173" s="12" t="s">
        <v>467</v>
      </c>
      <c r="E173" s="16">
        <v>3000</v>
      </c>
      <c r="F173" s="17">
        <v>14714.58</v>
      </c>
      <c r="G173" s="18">
        <v>3.3399999999999999E-2</v>
      </c>
    </row>
    <row r="174" spans="1:7" ht="12.95" customHeight="1">
      <c r="A174" s="14" t="s">
        <v>2847</v>
      </c>
      <c r="B174" s="15" t="s">
        <v>2848</v>
      </c>
      <c r="C174" s="12" t="s">
        <v>2849</v>
      </c>
      <c r="D174" s="12" t="s">
        <v>467</v>
      </c>
      <c r="E174" s="16">
        <v>500</v>
      </c>
      <c r="F174" s="17">
        <v>2475.2800000000002</v>
      </c>
      <c r="G174" s="18">
        <v>5.5999999999999999E-3</v>
      </c>
    </row>
    <row r="175" spans="1:7" ht="12.95" customHeight="1">
      <c r="A175" s="1"/>
      <c r="B175" s="11" t="s">
        <v>103</v>
      </c>
      <c r="C175" s="12" t="s">
        <v>53</v>
      </c>
      <c r="D175" s="12" t="s">
        <v>53</v>
      </c>
      <c r="E175" s="12" t="s">
        <v>53</v>
      </c>
      <c r="F175" s="19">
        <v>17189.86</v>
      </c>
      <c r="G175" s="20">
        <v>3.9E-2</v>
      </c>
    </row>
    <row r="176" spans="1:7" ht="12.95" customHeight="1">
      <c r="A176" s="1"/>
      <c r="B176" s="11" t="s">
        <v>1000</v>
      </c>
      <c r="C176" s="12" t="s">
        <v>53</v>
      </c>
      <c r="D176" s="12" t="s">
        <v>53</v>
      </c>
      <c r="E176" s="12" t="s">
        <v>53</v>
      </c>
      <c r="F176" s="1"/>
      <c r="G176" s="13" t="s">
        <v>53</v>
      </c>
    </row>
    <row r="177" spans="1:7" ht="12.95" customHeight="1">
      <c r="A177" s="14" t="s">
        <v>1001</v>
      </c>
      <c r="B177" s="15" t="s">
        <v>1002</v>
      </c>
      <c r="C177" s="12" t="s">
        <v>1003</v>
      </c>
      <c r="D177" s="12" t="s">
        <v>133</v>
      </c>
      <c r="E177" s="16">
        <v>22500000</v>
      </c>
      <c r="F177" s="17">
        <v>22265.87</v>
      </c>
      <c r="G177" s="18">
        <v>5.0599999999999999E-2</v>
      </c>
    </row>
    <row r="178" spans="1:7" ht="12.95" customHeight="1">
      <c r="A178" s="1"/>
      <c r="B178" s="11" t="s">
        <v>103</v>
      </c>
      <c r="C178" s="12" t="s">
        <v>53</v>
      </c>
      <c r="D178" s="12" t="s">
        <v>53</v>
      </c>
      <c r="E178" s="12" t="s">
        <v>53</v>
      </c>
      <c r="F178" s="19">
        <v>22265.87</v>
      </c>
      <c r="G178" s="20">
        <v>5.0599999999999999E-2</v>
      </c>
    </row>
    <row r="179" spans="1:7" ht="12.95" customHeight="1">
      <c r="A179" s="1"/>
      <c r="B179" s="21" t="s">
        <v>108</v>
      </c>
      <c r="C179" s="22" t="s">
        <v>53</v>
      </c>
      <c r="D179" s="2" t="s">
        <v>53</v>
      </c>
      <c r="E179" s="22" t="s">
        <v>53</v>
      </c>
      <c r="F179" s="19">
        <v>84186.559999999998</v>
      </c>
      <c r="G179" s="20">
        <v>0.19109999999999999</v>
      </c>
    </row>
    <row r="180" spans="1:7" ht="12.95" customHeight="1">
      <c r="A180" s="1"/>
      <c r="B180" s="11" t="s">
        <v>109</v>
      </c>
      <c r="C180" s="12" t="s">
        <v>53</v>
      </c>
      <c r="D180" s="12" t="s">
        <v>53</v>
      </c>
      <c r="E180" s="12" t="s">
        <v>53</v>
      </c>
      <c r="F180" s="1"/>
      <c r="G180" s="13" t="s">
        <v>53</v>
      </c>
    </row>
    <row r="181" spans="1:7" ht="12.95" customHeight="1">
      <c r="A181" s="14" t="s">
        <v>483</v>
      </c>
      <c r="B181" s="15" t="s">
        <v>111</v>
      </c>
      <c r="C181" s="12" t="s">
        <v>53</v>
      </c>
      <c r="D181" s="12" t="s">
        <v>53</v>
      </c>
      <c r="E181" s="16"/>
      <c r="F181" s="17">
        <v>26921.25</v>
      </c>
      <c r="G181" s="18">
        <v>6.1100000000000002E-2</v>
      </c>
    </row>
    <row r="182" spans="1:7" ht="12.95" customHeight="1">
      <c r="A182" s="14" t="s">
        <v>110</v>
      </c>
      <c r="B182" s="15" t="s">
        <v>111</v>
      </c>
      <c r="C182" s="12" t="s">
        <v>53</v>
      </c>
      <c r="D182" s="12" t="s">
        <v>53</v>
      </c>
      <c r="E182" s="16"/>
      <c r="F182" s="17">
        <v>550.29999999999995</v>
      </c>
      <c r="G182" s="18">
        <v>1.1999999999999999E-3</v>
      </c>
    </row>
    <row r="183" spans="1:7" ht="12.95" customHeight="1">
      <c r="A183" s="1"/>
      <c r="B183" s="11" t="s">
        <v>103</v>
      </c>
      <c r="C183" s="12" t="s">
        <v>53</v>
      </c>
      <c r="D183" s="12" t="s">
        <v>53</v>
      </c>
      <c r="E183" s="12" t="s">
        <v>53</v>
      </c>
      <c r="F183" s="19">
        <v>27471.55</v>
      </c>
      <c r="G183" s="20">
        <v>6.2300000000000001E-2</v>
      </c>
    </row>
    <row r="184" spans="1:7" ht="12.95" customHeight="1">
      <c r="A184" s="1"/>
      <c r="B184" s="21" t="s">
        <v>108</v>
      </c>
      <c r="C184" s="22" t="s">
        <v>53</v>
      </c>
      <c r="D184" s="2" t="s">
        <v>53</v>
      </c>
      <c r="E184" s="22" t="s">
        <v>53</v>
      </c>
      <c r="F184" s="19">
        <v>27471.55</v>
      </c>
      <c r="G184" s="20">
        <v>6.2300000000000001E-2</v>
      </c>
    </row>
    <row r="185" spans="1:7" ht="12.95" customHeight="1">
      <c r="A185" s="1"/>
      <c r="B185" s="21" t="s">
        <v>112</v>
      </c>
      <c r="C185" s="12" t="s">
        <v>53</v>
      </c>
      <c r="D185" s="2" t="s">
        <v>53</v>
      </c>
      <c r="E185" s="12" t="s">
        <v>53</v>
      </c>
      <c r="F185" s="23">
        <v>-10956.03</v>
      </c>
      <c r="G185" s="20">
        <v>-2.4299999999999999E-2</v>
      </c>
    </row>
    <row r="186" spans="1:7" ht="12.95" customHeight="1">
      <c r="A186" s="1"/>
      <c r="B186" s="24" t="s">
        <v>113</v>
      </c>
      <c r="C186" s="25" t="s">
        <v>53</v>
      </c>
      <c r="D186" s="25" t="s">
        <v>53</v>
      </c>
      <c r="E186" s="25" t="s">
        <v>53</v>
      </c>
      <c r="F186" s="26">
        <v>440439.54</v>
      </c>
      <c r="G186" s="27">
        <v>1</v>
      </c>
    </row>
    <row r="187" spans="1:7" ht="12.95" customHeight="1">
      <c r="A187" s="1"/>
      <c r="B187" s="5" t="s">
        <v>53</v>
      </c>
      <c r="C187" s="1"/>
      <c r="D187" s="1"/>
      <c r="E187" s="1"/>
      <c r="F187" s="1"/>
      <c r="G187" s="1"/>
    </row>
    <row r="188" spans="1:7" ht="12.95" customHeight="1">
      <c r="A188" s="1"/>
      <c r="B188" s="3" t="s">
        <v>114</v>
      </c>
      <c r="C188" s="1"/>
      <c r="D188" s="1"/>
      <c r="E188" s="1"/>
      <c r="F188" s="1"/>
      <c r="G188" s="1"/>
    </row>
    <row r="189" spans="1:7" ht="12.95" customHeight="1">
      <c r="A189" s="1"/>
      <c r="B189" s="3" t="s">
        <v>115</v>
      </c>
      <c r="C189" s="1"/>
      <c r="D189" s="1"/>
      <c r="E189" s="1"/>
      <c r="F189" s="1"/>
      <c r="G189" s="1"/>
    </row>
    <row r="190" spans="1:7" ht="12.95" customHeight="1">
      <c r="A190" s="1"/>
      <c r="B190" s="3" t="s">
        <v>116</v>
      </c>
      <c r="C190" s="1"/>
      <c r="D190" s="1"/>
      <c r="E190" s="1"/>
      <c r="F190" s="1"/>
      <c r="G190" s="1"/>
    </row>
    <row r="191" spans="1:7" ht="12.95" customHeight="1">
      <c r="A191" s="1"/>
      <c r="B191" s="3" t="s">
        <v>484</v>
      </c>
      <c r="C191" s="1"/>
      <c r="D191" s="1"/>
      <c r="E191" s="1"/>
      <c r="F191" s="1"/>
      <c r="G191" s="1"/>
    </row>
    <row r="192" spans="1:7" ht="12.95" customHeight="1">
      <c r="A192" s="1"/>
      <c r="B192" s="3" t="s">
        <v>53</v>
      </c>
      <c r="C192" s="1"/>
      <c r="D192" s="1"/>
      <c r="E192" s="1"/>
      <c r="F192" s="1"/>
      <c r="G192" s="1"/>
    </row>
    <row r="193" spans="1:7" ht="12.95" customHeight="1">
      <c r="A193" s="1"/>
      <c r="B193" s="3" t="s">
        <v>53</v>
      </c>
      <c r="C193" s="1"/>
      <c r="D193" s="1"/>
      <c r="E193" s="1"/>
      <c r="F193" s="1"/>
      <c r="G193" s="1"/>
    </row>
    <row r="194" spans="1:7">
      <c r="B194" s="35" t="s">
        <v>3147</v>
      </c>
      <c r="C194" s="35"/>
      <c r="D194" s="36"/>
      <c r="E194" s="37"/>
      <c r="F194" s="37"/>
    </row>
    <row r="195" spans="1:7">
      <c r="B195" s="35"/>
      <c r="C195" s="35"/>
      <c r="D195" s="36"/>
      <c r="E195" s="37"/>
      <c r="F195" s="38" t="s">
        <v>3148</v>
      </c>
    </row>
    <row r="196" spans="1:7" ht="36">
      <c r="B196" s="39" t="s">
        <v>3149</v>
      </c>
      <c r="C196" s="39" t="s">
        <v>56</v>
      </c>
      <c r="D196" s="40" t="s">
        <v>3150</v>
      </c>
      <c r="E196" s="40" t="s">
        <v>3220</v>
      </c>
      <c r="F196" s="40" t="s">
        <v>3151</v>
      </c>
    </row>
    <row r="197" spans="1:7">
      <c r="B197" s="41" t="s">
        <v>3159</v>
      </c>
      <c r="C197" s="45" t="s">
        <v>3160</v>
      </c>
      <c r="D197" s="43">
        <v>1.8088532000011199</v>
      </c>
      <c r="E197" s="51">
        <v>4.1069273998173135E-6</v>
      </c>
      <c r="F197" s="43">
        <v>1.8088532000011199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49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2619</v>
      </c>
      <c r="B7" s="15" t="s">
        <v>2620</v>
      </c>
      <c r="C7" s="12" t="s">
        <v>2621</v>
      </c>
      <c r="D7" s="12" t="s">
        <v>133</v>
      </c>
      <c r="E7" s="16">
        <v>12500000</v>
      </c>
      <c r="F7" s="17">
        <v>12596.88</v>
      </c>
      <c r="G7" s="18">
        <v>3.1899999999999998E-2</v>
      </c>
    </row>
    <row r="8" spans="1:7" ht="12.95" customHeight="1">
      <c r="A8" s="14" t="s">
        <v>1155</v>
      </c>
      <c r="B8" s="15" t="s">
        <v>1156</v>
      </c>
      <c r="C8" s="12" t="s">
        <v>1157</v>
      </c>
      <c r="D8" s="12" t="s">
        <v>66</v>
      </c>
      <c r="E8" s="16">
        <v>950</v>
      </c>
      <c r="F8" s="17">
        <v>9626.9699999999993</v>
      </c>
      <c r="G8" s="18">
        <v>2.4400000000000002E-2</v>
      </c>
    </row>
    <row r="9" spans="1:7" ht="12.95" customHeight="1">
      <c r="A9" s="14" t="s">
        <v>1115</v>
      </c>
      <c r="B9" s="15" t="s">
        <v>1116</v>
      </c>
      <c r="C9" s="12" t="s">
        <v>1117</v>
      </c>
      <c r="D9" s="12" t="s">
        <v>66</v>
      </c>
      <c r="E9" s="16">
        <v>750</v>
      </c>
      <c r="F9" s="17">
        <v>7639.48</v>
      </c>
      <c r="G9" s="18">
        <v>1.9300000000000001E-2</v>
      </c>
    </row>
    <row r="10" spans="1:7" ht="12.95" customHeight="1">
      <c r="A10" s="14" t="s">
        <v>1123</v>
      </c>
      <c r="B10" s="15" t="s">
        <v>1124</v>
      </c>
      <c r="C10" s="12" t="s">
        <v>1125</v>
      </c>
      <c r="D10" s="12" t="s">
        <v>66</v>
      </c>
      <c r="E10" s="16">
        <v>650</v>
      </c>
      <c r="F10" s="17">
        <v>6555.24</v>
      </c>
      <c r="G10" s="18">
        <v>1.66E-2</v>
      </c>
    </row>
    <row r="11" spans="1:7" ht="12.95" customHeight="1">
      <c r="A11" s="14" t="s">
        <v>252</v>
      </c>
      <c r="B11" s="15" t="s">
        <v>3119</v>
      </c>
      <c r="C11" s="12" t="s">
        <v>253</v>
      </c>
      <c r="D11" s="12" t="s">
        <v>76</v>
      </c>
      <c r="E11" s="16">
        <v>550</v>
      </c>
      <c r="F11" s="17">
        <v>5631.87</v>
      </c>
      <c r="G11" s="18">
        <v>1.43E-2</v>
      </c>
    </row>
    <row r="12" spans="1:7" ht="12.95" customHeight="1">
      <c r="A12" s="14" t="s">
        <v>2850</v>
      </c>
      <c r="B12" s="15" t="s">
        <v>2851</v>
      </c>
      <c r="C12" s="12" t="s">
        <v>2852</v>
      </c>
      <c r="D12" s="12" t="s">
        <v>129</v>
      </c>
      <c r="E12" s="16">
        <v>550</v>
      </c>
      <c r="F12" s="17">
        <v>5524.02</v>
      </c>
      <c r="G12" s="18">
        <v>1.4E-2</v>
      </c>
    </row>
    <row r="13" spans="1:7" ht="12.95" customHeight="1">
      <c r="A13" s="14" t="s">
        <v>974</v>
      </c>
      <c r="B13" s="15" t="s">
        <v>975</v>
      </c>
      <c r="C13" s="12" t="s">
        <v>976</v>
      </c>
      <c r="D13" s="12" t="s">
        <v>66</v>
      </c>
      <c r="E13" s="16">
        <v>550</v>
      </c>
      <c r="F13" s="17">
        <v>5499.53</v>
      </c>
      <c r="G13" s="18">
        <v>1.3899999999999999E-2</v>
      </c>
    </row>
    <row r="14" spans="1:7" ht="12.95" customHeight="1">
      <c r="A14" s="14" t="s">
        <v>77</v>
      </c>
      <c r="B14" s="15" t="s">
        <v>78</v>
      </c>
      <c r="C14" s="12" t="s">
        <v>79</v>
      </c>
      <c r="D14" s="12" t="s">
        <v>66</v>
      </c>
      <c r="E14" s="16">
        <v>500</v>
      </c>
      <c r="F14" s="17">
        <v>5172.71</v>
      </c>
      <c r="G14" s="18">
        <v>1.3100000000000001E-2</v>
      </c>
    </row>
    <row r="15" spans="1:7" ht="12.95" customHeight="1">
      <c r="A15" s="14" t="s">
        <v>2853</v>
      </c>
      <c r="B15" s="15" t="s">
        <v>2854</v>
      </c>
      <c r="C15" s="12" t="s">
        <v>2855</v>
      </c>
      <c r="D15" s="12" t="s">
        <v>133</v>
      </c>
      <c r="E15" s="16">
        <v>5000000</v>
      </c>
      <c r="F15" s="17">
        <v>5169.51</v>
      </c>
      <c r="G15" s="18">
        <v>1.3100000000000001E-2</v>
      </c>
    </row>
    <row r="16" spans="1:7" ht="12.95" customHeight="1">
      <c r="A16" s="14" t="s">
        <v>1132</v>
      </c>
      <c r="B16" s="15" t="s">
        <v>1133</v>
      </c>
      <c r="C16" s="12" t="s">
        <v>1134</v>
      </c>
      <c r="D16" s="12" t="s">
        <v>66</v>
      </c>
      <c r="E16" s="16">
        <v>500</v>
      </c>
      <c r="F16" s="17">
        <v>5027.2299999999996</v>
      </c>
      <c r="G16" s="18">
        <v>1.2699999999999999E-2</v>
      </c>
    </row>
    <row r="17" spans="1:7" ht="12.95" customHeight="1">
      <c r="A17" s="14" t="s">
        <v>1135</v>
      </c>
      <c r="B17" s="15" t="s">
        <v>1136</v>
      </c>
      <c r="C17" s="12" t="s">
        <v>1137</v>
      </c>
      <c r="D17" s="12" t="s">
        <v>129</v>
      </c>
      <c r="E17" s="16">
        <v>500</v>
      </c>
      <c r="F17" s="17">
        <v>5022.51</v>
      </c>
      <c r="G17" s="18">
        <v>1.2699999999999999E-2</v>
      </c>
    </row>
    <row r="18" spans="1:7" ht="12.95" customHeight="1">
      <c r="A18" s="14" t="s">
        <v>1595</v>
      </c>
      <c r="B18" s="15" t="s">
        <v>1596</v>
      </c>
      <c r="C18" s="12" t="s">
        <v>1597</v>
      </c>
      <c r="D18" s="12" t="s">
        <v>66</v>
      </c>
      <c r="E18" s="16">
        <v>500</v>
      </c>
      <c r="F18" s="17">
        <v>5007.68</v>
      </c>
      <c r="G18" s="18">
        <v>1.2699999999999999E-2</v>
      </c>
    </row>
    <row r="19" spans="1:7" ht="12.95" customHeight="1">
      <c r="A19" s="14" t="s">
        <v>2856</v>
      </c>
      <c r="B19" s="15" t="s">
        <v>2857</v>
      </c>
      <c r="C19" s="12" t="s">
        <v>2858</v>
      </c>
      <c r="D19" s="12" t="s">
        <v>76</v>
      </c>
      <c r="E19" s="16">
        <v>200</v>
      </c>
      <c r="F19" s="17">
        <v>5000.17</v>
      </c>
      <c r="G19" s="18">
        <v>1.2699999999999999E-2</v>
      </c>
    </row>
    <row r="20" spans="1:7" ht="12.95" customHeight="1">
      <c r="A20" s="14" t="s">
        <v>1144</v>
      </c>
      <c r="B20" s="15" t="s">
        <v>1145</v>
      </c>
      <c r="C20" s="12" t="s">
        <v>1146</v>
      </c>
      <c r="D20" s="12" t="s">
        <v>66</v>
      </c>
      <c r="E20" s="16">
        <v>500</v>
      </c>
      <c r="F20" s="17">
        <v>4989.46</v>
      </c>
      <c r="G20" s="18">
        <v>1.26E-2</v>
      </c>
    </row>
    <row r="21" spans="1:7" ht="12.95" customHeight="1">
      <c r="A21" s="14" t="s">
        <v>2715</v>
      </c>
      <c r="B21" s="15" t="s">
        <v>2716</v>
      </c>
      <c r="C21" s="12" t="s">
        <v>2717</v>
      </c>
      <c r="D21" s="12" t="s">
        <v>66</v>
      </c>
      <c r="E21" s="16">
        <v>429</v>
      </c>
      <c r="F21" s="17">
        <v>4313.5600000000004</v>
      </c>
      <c r="G21" s="18">
        <v>1.09E-2</v>
      </c>
    </row>
    <row r="22" spans="1:7" ht="12.95" customHeight="1">
      <c r="A22" s="14" t="s">
        <v>216</v>
      </c>
      <c r="B22" s="15" t="s">
        <v>217</v>
      </c>
      <c r="C22" s="12" t="s">
        <v>218</v>
      </c>
      <c r="D22" s="12" t="s">
        <v>133</v>
      </c>
      <c r="E22" s="16">
        <v>4000000</v>
      </c>
      <c r="F22" s="17">
        <v>4154.1400000000003</v>
      </c>
      <c r="G22" s="18">
        <v>1.0500000000000001E-2</v>
      </c>
    </row>
    <row r="23" spans="1:7" ht="12.95" customHeight="1">
      <c r="A23" s="14" t="s">
        <v>2364</v>
      </c>
      <c r="B23" s="15" t="s">
        <v>2365</v>
      </c>
      <c r="C23" s="12" t="s">
        <v>2366</v>
      </c>
      <c r="D23" s="12" t="s">
        <v>133</v>
      </c>
      <c r="E23" s="16">
        <v>4000000</v>
      </c>
      <c r="F23" s="17">
        <v>4023.83</v>
      </c>
      <c r="G23" s="18">
        <v>1.0200000000000001E-2</v>
      </c>
    </row>
    <row r="24" spans="1:7" ht="12.95" customHeight="1">
      <c r="A24" s="14" t="s">
        <v>1635</v>
      </c>
      <c r="B24" s="15" t="s">
        <v>3130</v>
      </c>
      <c r="C24" s="12" t="s">
        <v>1636</v>
      </c>
      <c r="D24" s="12" t="s">
        <v>129</v>
      </c>
      <c r="E24" s="16">
        <v>400</v>
      </c>
      <c r="F24" s="17">
        <v>4009.47</v>
      </c>
      <c r="G24" s="18">
        <v>1.0200000000000001E-2</v>
      </c>
    </row>
    <row r="25" spans="1:7" ht="12.95" customHeight="1">
      <c r="A25" s="14" t="s">
        <v>434</v>
      </c>
      <c r="B25" s="15" t="s">
        <v>435</v>
      </c>
      <c r="C25" s="12" t="s">
        <v>436</v>
      </c>
      <c r="D25" s="12" t="s">
        <v>66</v>
      </c>
      <c r="E25" s="16">
        <v>350</v>
      </c>
      <c r="F25" s="17">
        <v>3619.9</v>
      </c>
      <c r="G25" s="18">
        <v>9.1999999999999998E-3</v>
      </c>
    </row>
    <row r="26" spans="1:7" ht="12.95" customHeight="1">
      <c r="A26" s="14" t="s">
        <v>1644</v>
      </c>
      <c r="B26" s="15" t="s">
        <v>1645</v>
      </c>
      <c r="C26" s="12" t="s">
        <v>1646</v>
      </c>
      <c r="D26" s="12" t="s">
        <v>66</v>
      </c>
      <c r="E26" s="16">
        <v>350</v>
      </c>
      <c r="F26" s="17">
        <v>3536.28</v>
      </c>
      <c r="G26" s="18">
        <v>8.9999999999999993E-3</v>
      </c>
    </row>
    <row r="27" spans="1:7" ht="12.95" customHeight="1">
      <c r="A27" s="14" t="s">
        <v>1173</v>
      </c>
      <c r="B27" s="15" t="s">
        <v>1174</v>
      </c>
      <c r="C27" s="12" t="s">
        <v>1175</v>
      </c>
      <c r="D27" s="12" t="s">
        <v>66</v>
      </c>
      <c r="E27" s="16">
        <v>350</v>
      </c>
      <c r="F27" s="17">
        <v>3514.82</v>
      </c>
      <c r="G27" s="18">
        <v>8.8999999999999999E-3</v>
      </c>
    </row>
    <row r="28" spans="1:7" ht="12.95" customHeight="1">
      <c r="A28" s="14" t="s">
        <v>2631</v>
      </c>
      <c r="B28" s="15" t="s">
        <v>2632</v>
      </c>
      <c r="C28" s="12" t="s">
        <v>2633</v>
      </c>
      <c r="D28" s="12" t="s">
        <v>66</v>
      </c>
      <c r="E28" s="16">
        <v>350</v>
      </c>
      <c r="F28" s="17">
        <v>3508.24</v>
      </c>
      <c r="G28" s="18">
        <v>8.8999999999999999E-3</v>
      </c>
    </row>
    <row r="29" spans="1:7" ht="12.95" customHeight="1">
      <c r="A29" s="14" t="s">
        <v>1129</v>
      </c>
      <c r="B29" s="15" t="s">
        <v>1130</v>
      </c>
      <c r="C29" s="12" t="s">
        <v>1131</v>
      </c>
      <c r="D29" s="12" t="s">
        <v>66</v>
      </c>
      <c r="E29" s="16">
        <v>300</v>
      </c>
      <c r="F29" s="17">
        <v>3016.57</v>
      </c>
      <c r="G29" s="18">
        <v>7.6E-3</v>
      </c>
    </row>
    <row r="30" spans="1:7" ht="12.95" customHeight="1">
      <c r="A30" s="14" t="s">
        <v>2859</v>
      </c>
      <c r="B30" s="15" t="s">
        <v>2860</v>
      </c>
      <c r="C30" s="12" t="s">
        <v>2861</v>
      </c>
      <c r="D30" s="12" t="s">
        <v>102</v>
      </c>
      <c r="E30" s="16">
        <v>300</v>
      </c>
      <c r="F30" s="17">
        <v>2994.87</v>
      </c>
      <c r="G30" s="18">
        <v>7.6E-3</v>
      </c>
    </row>
    <row r="31" spans="1:7" ht="12.95" customHeight="1">
      <c r="A31" s="14" t="s">
        <v>295</v>
      </c>
      <c r="B31" s="15" t="s">
        <v>296</v>
      </c>
      <c r="C31" s="12" t="s">
        <v>297</v>
      </c>
      <c r="D31" s="12" t="s">
        <v>133</v>
      </c>
      <c r="E31" s="16">
        <v>2500000</v>
      </c>
      <c r="F31" s="17">
        <v>2606.5700000000002</v>
      </c>
      <c r="G31" s="18">
        <v>6.6E-3</v>
      </c>
    </row>
    <row r="32" spans="1:7" ht="12.95" customHeight="1">
      <c r="A32" s="14" t="s">
        <v>150</v>
      </c>
      <c r="B32" s="15" t="s">
        <v>151</v>
      </c>
      <c r="C32" s="12" t="s">
        <v>152</v>
      </c>
      <c r="D32" s="12" t="s">
        <v>66</v>
      </c>
      <c r="E32" s="16">
        <v>250</v>
      </c>
      <c r="F32" s="17">
        <v>2555.61</v>
      </c>
      <c r="G32" s="18">
        <v>6.4999999999999997E-3</v>
      </c>
    </row>
    <row r="33" spans="1:7" ht="12.95" customHeight="1">
      <c r="A33" s="14" t="s">
        <v>1958</v>
      </c>
      <c r="B33" s="15" t="s">
        <v>1959</v>
      </c>
      <c r="C33" s="12" t="s">
        <v>1960</v>
      </c>
      <c r="D33" s="12" t="s">
        <v>66</v>
      </c>
      <c r="E33" s="16">
        <v>250</v>
      </c>
      <c r="F33" s="17">
        <v>2544.11</v>
      </c>
      <c r="G33" s="18">
        <v>6.4000000000000003E-3</v>
      </c>
    </row>
    <row r="34" spans="1:7" ht="12.95" customHeight="1">
      <c r="A34" s="14" t="s">
        <v>425</v>
      </c>
      <c r="B34" s="15" t="s">
        <v>426</v>
      </c>
      <c r="C34" s="12" t="s">
        <v>427</v>
      </c>
      <c r="D34" s="12" t="s">
        <v>66</v>
      </c>
      <c r="E34" s="16">
        <v>250</v>
      </c>
      <c r="F34" s="17">
        <v>2543.73</v>
      </c>
      <c r="G34" s="18">
        <v>6.4000000000000003E-3</v>
      </c>
    </row>
    <row r="35" spans="1:7" ht="12.95" customHeight="1">
      <c r="A35" s="14" t="s">
        <v>1120</v>
      </c>
      <c r="B35" s="15" t="s">
        <v>1121</v>
      </c>
      <c r="C35" s="12" t="s">
        <v>1122</v>
      </c>
      <c r="D35" s="12" t="s">
        <v>66</v>
      </c>
      <c r="E35" s="16">
        <v>250</v>
      </c>
      <c r="F35" s="17">
        <v>2529.5</v>
      </c>
      <c r="G35" s="18">
        <v>6.4000000000000003E-3</v>
      </c>
    </row>
    <row r="36" spans="1:7" ht="12.95" customHeight="1">
      <c r="A36" s="14" t="s">
        <v>2862</v>
      </c>
      <c r="B36" s="15" t="s">
        <v>2863</v>
      </c>
      <c r="C36" s="12" t="s">
        <v>2864</v>
      </c>
      <c r="D36" s="12" t="s">
        <v>793</v>
      </c>
      <c r="E36" s="16">
        <v>250</v>
      </c>
      <c r="F36" s="17">
        <v>2527.11</v>
      </c>
      <c r="G36" s="18">
        <v>6.4000000000000003E-3</v>
      </c>
    </row>
    <row r="37" spans="1:7" ht="12.95" customHeight="1">
      <c r="A37" s="14" t="s">
        <v>2616</v>
      </c>
      <c r="B37" s="15" t="s">
        <v>2617</v>
      </c>
      <c r="C37" s="12" t="s">
        <v>2618</v>
      </c>
      <c r="D37" s="12" t="s">
        <v>793</v>
      </c>
      <c r="E37" s="16">
        <v>250</v>
      </c>
      <c r="F37" s="17">
        <v>2524.61</v>
      </c>
      <c r="G37" s="18">
        <v>6.4000000000000003E-3</v>
      </c>
    </row>
    <row r="38" spans="1:7" ht="12.95" customHeight="1">
      <c r="A38" s="14" t="s">
        <v>2649</v>
      </c>
      <c r="B38" s="15" t="s">
        <v>2650</v>
      </c>
      <c r="C38" s="12" t="s">
        <v>2651</v>
      </c>
      <c r="D38" s="12" t="s">
        <v>66</v>
      </c>
      <c r="E38" s="16">
        <v>250</v>
      </c>
      <c r="F38" s="17">
        <v>2523.36</v>
      </c>
      <c r="G38" s="18">
        <v>6.4000000000000003E-3</v>
      </c>
    </row>
    <row r="39" spans="1:7" ht="12.95" customHeight="1">
      <c r="A39" s="14" t="s">
        <v>240</v>
      </c>
      <c r="B39" s="15" t="s">
        <v>241</v>
      </c>
      <c r="C39" s="12" t="s">
        <v>242</v>
      </c>
      <c r="D39" s="12" t="s">
        <v>66</v>
      </c>
      <c r="E39" s="16">
        <v>250</v>
      </c>
      <c r="F39" s="17">
        <v>2520.9499999999998</v>
      </c>
      <c r="G39" s="18">
        <v>6.4000000000000003E-3</v>
      </c>
    </row>
    <row r="40" spans="1:7" ht="12.95" customHeight="1">
      <c r="A40" s="14" t="s">
        <v>2865</v>
      </c>
      <c r="B40" s="15" t="s">
        <v>3143</v>
      </c>
      <c r="C40" s="12" t="s">
        <v>2866</v>
      </c>
      <c r="D40" s="12" t="s">
        <v>66</v>
      </c>
      <c r="E40" s="16">
        <v>250</v>
      </c>
      <c r="F40" s="17">
        <v>2518.7600000000002</v>
      </c>
      <c r="G40" s="18">
        <v>6.4000000000000003E-3</v>
      </c>
    </row>
    <row r="41" spans="1:7" ht="12.95" customHeight="1">
      <c r="A41" s="14" t="s">
        <v>2867</v>
      </c>
      <c r="B41" s="15" t="s">
        <v>2868</v>
      </c>
      <c r="C41" s="12" t="s">
        <v>2869</v>
      </c>
      <c r="D41" s="12" t="s">
        <v>66</v>
      </c>
      <c r="E41" s="16">
        <v>250</v>
      </c>
      <c r="F41" s="17">
        <v>2515.34</v>
      </c>
      <c r="G41" s="18">
        <v>6.4000000000000003E-3</v>
      </c>
    </row>
    <row r="42" spans="1:7" ht="12.95" customHeight="1">
      <c r="A42" s="14" t="s">
        <v>2870</v>
      </c>
      <c r="B42" s="15" t="s">
        <v>2871</v>
      </c>
      <c r="C42" s="12" t="s">
        <v>2872</v>
      </c>
      <c r="D42" s="12" t="s">
        <v>66</v>
      </c>
      <c r="E42" s="16">
        <v>250</v>
      </c>
      <c r="F42" s="17">
        <v>2515.11</v>
      </c>
      <c r="G42" s="18">
        <v>6.4000000000000003E-3</v>
      </c>
    </row>
    <row r="43" spans="1:7" ht="12.95" customHeight="1">
      <c r="A43" s="14" t="s">
        <v>1126</v>
      </c>
      <c r="B43" s="15" t="s">
        <v>1127</v>
      </c>
      <c r="C43" s="12" t="s">
        <v>1128</v>
      </c>
      <c r="D43" s="12" t="s">
        <v>66</v>
      </c>
      <c r="E43" s="16">
        <v>250</v>
      </c>
      <c r="F43" s="17">
        <v>2514.21</v>
      </c>
      <c r="G43" s="18">
        <v>6.4000000000000003E-3</v>
      </c>
    </row>
    <row r="44" spans="1:7" ht="12.95" customHeight="1">
      <c r="A44" s="14" t="s">
        <v>731</v>
      </c>
      <c r="B44" s="15" t="s">
        <v>732</v>
      </c>
      <c r="C44" s="12" t="s">
        <v>733</v>
      </c>
      <c r="D44" s="12" t="s">
        <v>66</v>
      </c>
      <c r="E44" s="16">
        <v>250</v>
      </c>
      <c r="F44" s="17">
        <v>2509.7800000000002</v>
      </c>
      <c r="G44" s="18">
        <v>6.4000000000000003E-3</v>
      </c>
    </row>
    <row r="45" spans="1:7" ht="12.95" customHeight="1">
      <c r="A45" s="14" t="s">
        <v>2873</v>
      </c>
      <c r="B45" s="15" t="s">
        <v>2874</v>
      </c>
      <c r="C45" s="12" t="s">
        <v>2875</v>
      </c>
      <c r="D45" s="12" t="s">
        <v>66</v>
      </c>
      <c r="E45" s="16">
        <v>250</v>
      </c>
      <c r="F45" s="17">
        <v>2507.16</v>
      </c>
      <c r="G45" s="18">
        <v>6.3E-3</v>
      </c>
    </row>
    <row r="46" spans="1:7" ht="12.95" customHeight="1">
      <c r="A46" s="14" t="s">
        <v>2876</v>
      </c>
      <c r="B46" s="15" t="s">
        <v>2877</v>
      </c>
      <c r="C46" s="12" t="s">
        <v>2878</v>
      </c>
      <c r="D46" s="12" t="s">
        <v>66</v>
      </c>
      <c r="E46" s="16">
        <v>250</v>
      </c>
      <c r="F46" s="17">
        <v>2503.58</v>
      </c>
      <c r="G46" s="18">
        <v>6.3E-3</v>
      </c>
    </row>
    <row r="47" spans="1:7" ht="12.95" customHeight="1">
      <c r="A47" s="14" t="s">
        <v>280</v>
      </c>
      <c r="B47" s="15" t="s">
        <v>281</v>
      </c>
      <c r="C47" s="12" t="s">
        <v>282</v>
      </c>
      <c r="D47" s="12" t="s">
        <v>66</v>
      </c>
      <c r="E47" s="16">
        <v>250</v>
      </c>
      <c r="F47" s="17">
        <v>2490.6999999999998</v>
      </c>
      <c r="G47" s="18">
        <v>6.3E-3</v>
      </c>
    </row>
    <row r="48" spans="1:7" ht="12.95" customHeight="1">
      <c r="A48" s="14" t="s">
        <v>2628</v>
      </c>
      <c r="B48" s="15" t="s">
        <v>2629</v>
      </c>
      <c r="C48" s="12" t="s">
        <v>2630</v>
      </c>
      <c r="D48" s="12" t="s">
        <v>66</v>
      </c>
      <c r="E48" s="16">
        <v>250</v>
      </c>
      <c r="F48" s="17">
        <v>2488.7600000000002</v>
      </c>
      <c r="G48" s="18">
        <v>6.3E-3</v>
      </c>
    </row>
    <row r="49" spans="1:7" ht="12.95" customHeight="1">
      <c r="A49" s="14" t="s">
        <v>2879</v>
      </c>
      <c r="B49" s="15" t="s">
        <v>3144</v>
      </c>
      <c r="C49" s="12" t="s">
        <v>2880</v>
      </c>
      <c r="D49" s="12" t="s">
        <v>66</v>
      </c>
      <c r="E49" s="16">
        <v>250</v>
      </c>
      <c r="F49" s="17">
        <v>2487.2800000000002</v>
      </c>
      <c r="G49" s="18">
        <v>6.3E-3</v>
      </c>
    </row>
    <row r="50" spans="1:7" ht="12.95" customHeight="1">
      <c r="A50" s="14" t="s">
        <v>440</v>
      </c>
      <c r="B50" s="15" t="s">
        <v>441</v>
      </c>
      <c r="C50" s="12" t="s">
        <v>442</v>
      </c>
      <c r="D50" s="12" t="s">
        <v>66</v>
      </c>
      <c r="E50" s="16">
        <v>200</v>
      </c>
      <c r="F50" s="17">
        <v>2072.2199999999998</v>
      </c>
      <c r="G50" s="18">
        <v>5.1999999999999998E-3</v>
      </c>
    </row>
    <row r="51" spans="1:7" ht="12.95" customHeight="1">
      <c r="A51" s="14" t="s">
        <v>2709</v>
      </c>
      <c r="B51" s="15" t="s">
        <v>2710</v>
      </c>
      <c r="C51" s="12" t="s">
        <v>2711</v>
      </c>
      <c r="D51" s="12" t="s">
        <v>66</v>
      </c>
      <c r="E51" s="16">
        <v>200</v>
      </c>
      <c r="F51" s="17">
        <v>2017.51</v>
      </c>
      <c r="G51" s="18">
        <v>5.1000000000000004E-3</v>
      </c>
    </row>
    <row r="52" spans="1:7" ht="12.95" customHeight="1">
      <c r="A52" s="14" t="s">
        <v>2881</v>
      </c>
      <c r="B52" s="15" t="s">
        <v>2882</v>
      </c>
      <c r="C52" s="12" t="s">
        <v>2883</v>
      </c>
      <c r="D52" s="12" t="s">
        <v>66</v>
      </c>
      <c r="E52" s="16">
        <v>200</v>
      </c>
      <c r="F52" s="17">
        <v>2011.81</v>
      </c>
      <c r="G52" s="18">
        <v>5.1000000000000004E-3</v>
      </c>
    </row>
    <row r="53" spans="1:7" ht="12.95" customHeight="1">
      <c r="A53" s="14" t="s">
        <v>1244</v>
      </c>
      <c r="B53" s="15" t="s">
        <v>3126</v>
      </c>
      <c r="C53" s="12" t="s">
        <v>1245</v>
      </c>
      <c r="D53" s="12" t="s">
        <v>129</v>
      </c>
      <c r="E53" s="16">
        <v>200</v>
      </c>
      <c r="F53" s="17">
        <v>2011.55</v>
      </c>
      <c r="G53" s="18">
        <v>5.1000000000000004E-3</v>
      </c>
    </row>
    <row r="54" spans="1:7" ht="12.95" customHeight="1">
      <c r="A54" s="14" t="s">
        <v>1141</v>
      </c>
      <c r="B54" s="15" t="s">
        <v>1142</v>
      </c>
      <c r="C54" s="12" t="s">
        <v>1143</v>
      </c>
      <c r="D54" s="12" t="s">
        <v>66</v>
      </c>
      <c r="E54" s="16">
        <v>200</v>
      </c>
      <c r="F54" s="17">
        <v>1990.24</v>
      </c>
      <c r="G54" s="18">
        <v>5.0000000000000001E-3</v>
      </c>
    </row>
    <row r="55" spans="1:7" ht="12.95" customHeight="1">
      <c r="A55" s="14" t="s">
        <v>283</v>
      </c>
      <c r="B55" s="15" t="s">
        <v>284</v>
      </c>
      <c r="C55" s="12" t="s">
        <v>285</v>
      </c>
      <c r="D55" s="12" t="s">
        <v>66</v>
      </c>
      <c r="E55" s="16">
        <v>180</v>
      </c>
      <c r="F55" s="17">
        <v>1835.54</v>
      </c>
      <c r="G55" s="18">
        <v>4.5999999999999999E-3</v>
      </c>
    </row>
    <row r="56" spans="1:7" ht="12.95" customHeight="1">
      <c r="A56" s="14" t="s">
        <v>2634</v>
      </c>
      <c r="B56" s="15" t="s">
        <v>2635</v>
      </c>
      <c r="C56" s="12" t="s">
        <v>2636</v>
      </c>
      <c r="D56" s="12" t="s">
        <v>66</v>
      </c>
      <c r="E56" s="16">
        <v>160</v>
      </c>
      <c r="F56" s="17">
        <v>1615.69</v>
      </c>
      <c r="G56" s="18">
        <v>4.1000000000000003E-3</v>
      </c>
    </row>
    <row r="57" spans="1:7" ht="12.95" customHeight="1">
      <c r="A57" s="14" t="s">
        <v>761</v>
      </c>
      <c r="B57" s="15" t="s">
        <v>762</v>
      </c>
      <c r="C57" s="12" t="s">
        <v>763</v>
      </c>
      <c r="D57" s="12" t="s">
        <v>133</v>
      </c>
      <c r="E57" s="16">
        <v>1500000</v>
      </c>
      <c r="F57" s="17">
        <v>1547.03</v>
      </c>
      <c r="G57" s="18">
        <v>3.8999999999999998E-3</v>
      </c>
    </row>
    <row r="58" spans="1:7" ht="12.95" customHeight="1">
      <c r="A58" s="14" t="s">
        <v>228</v>
      </c>
      <c r="B58" s="15" t="s">
        <v>229</v>
      </c>
      <c r="C58" s="12" t="s">
        <v>230</v>
      </c>
      <c r="D58" s="12" t="s">
        <v>66</v>
      </c>
      <c r="E58" s="16">
        <v>150</v>
      </c>
      <c r="F58" s="17">
        <v>1540.78</v>
      </c>
      <c r="G58" s="18">
        <v>3.8999999999999998E-3</v>
      </c>
    </row>
    <row r="59" spans="1:7" ht="12.95" customHeight="1">
      <c r="A59" s="14" t="s">
        <v>787</v>
      </c>
      <c r="B59" s="15" t="s">
        <v>788</v>
      </c>
      <c r="C59" s="12" t="s">
        <v>789</v>
      </c>
      <c r="D59" s="12" t="s">
        <v>92</v>
      </c>
      <c r="E59" s="16">
        <v>150</v>
      </c>
      <c r="F59" s="17">
        <v>1504.56</v>
      </c>
      <c r="G59" s="18">
        <v>3.8E-3</v>
      </c>
    </row>
    <row r="60" spans="1:7" ht="12.95" customHeight="1">
      <c r="A60" s="14" t="s">
        <v>2625</v>
      </c>
      <c r="B60" s="15" t="s">
        <v>2626</v>
      </c>
      <c r="C60" s="12" t="s">
        <v>2627</v>
      </c>
      <c r="D60" s="12" t="s">
        <v>66</v>
      </c>
      <c r="E60" s="16">
        <v>150</v>
      </c>
      <c r="F60" s="17">
        <v>1498.79</v>
      </c>
      <c r="G60" s="18">
        <v>3.8E-3</v>
      </c>
    </row>
    <row r="61" spans="1:7" ht="12.95" customHeight="1">
      <c r="A61" s="14" t="s">
        <v>310</v>
      </c>
      <c r="B61" s="15" t="s">
        <v>311</v>
      </c>
      <c r="C61" s="12" t="s">
        <v>312</v>
      </c>
      <c r="D61" s="12" t="s">
        <v>66</v>
      </c>
      <c r="E61" s="16">
        <v>140</v>
      </c>
      <c r="F61" s="17">
        <v>1432.12</v>
      </c>
      <c r="G61" s="18">
        <v>3.5999999999999999E-3</v>
      </c>
    </row>
    <row r="62" spans="1:7" ht="12.95" customHeight="1">
      <c r="A62" s="14" t="s">
        <v>63</v>
      </c>
      <c r="B62" s="15" t="s">
        <v>64</v>
      </c>
      <c r="C62" s="12" t="s">
        <v>65</v>
      </c>
      <c r="D62" s="12" t="s">
        <v>66</v>
      </c>
      <c r="E62" s="16">
        <v>100</v>
      </c>
      <c r="F62" s="17">
        <v>1140.92</v>
      </c>
      <c r="G62" s="18">
        <v>2.8999999999999998E-3</v>
      </c>
    </row>
    <row r="63" spans="1:7" ht="12.95" customHeight="1">
      <c r="A63" s="14" t="s">
        <v>2884</v>
      </c>
      <c r="B63" s="15" t="s">
        <v>2885</v>
      </c>
      <c r="C63" s="12" t="s">
        <v>2886</v>
      </c>
      <c r="D63" s="12" t="s">
        <v>66</v>
      </c>
      <c r="E63" s="16">
        <v>100</v>
      </c>
      <c r="F63" s="17">
        <v>1095.53</v>
      </c>
      <c r="G63" s="18">
        <v>2.8E-3</v>
      </c>
    </row>
    <row r="64" spans="1:7" ht="12.95" customHeight="1">
      <c r="A64" s="14" t="s">
        <v>363</v>
      </c>
      <c r="B64" s="15" t="s">
        <v>217</v>
      </c>
      <c r="C64" s="12" t="s">
        <v>364</v>
      </c>
      <c r="D64" s="12" t="s">
        <v>133</v>
      </c>
      <c r="E64" s="16">
        <v>1000000</v>
      </c>
      <c r="F64" s="17">
        <v>1037.96</v>
      </c>
      <c r="G64" s="18">
        <v>2.5999999999999999E-3</v>
      </c>
    </row>
    <row r="65" spans="1:7" ht="12.95" customHeight="1">
      <c r="A65" s="14" t="s">
        <v>2887</v>
      </c>
      <c r="B65" s="15" t="s">
        <v>2888</v>
      </c>
      <c r="C65" s="12" t="s">
        <v>2889</v>
      </c>
      <c r="D65" s="12" t="s">
        <v>66</v>
      </c>
      <c r="E65" s="16">
        <v>100</v>
      </c>
      <c r="F65" s="17">
        <v>1025.56</v>
      </c>
      <c r="G65" s="18">
        <v>2.5999999999999999E-3</v>
      </c>
    </row>
    <row r="66" spans="1:7" ht="12.95" customHeight="1">
      <c r="A66" s="14" t="s">
        <v>213</v>
      </c>
      <c r="B66" s="15" t="s">
        <v>214</v>
      </c>
      <c r="C66" s="12" t="s">
        <v>215</v>
      </c>
      <c r="D66" s="12" t="s">
        <v>66</v>
      </c>
      <c r="E66" s="16">
        <v>100</v>
      </c>
      <c r="F66" s="17">
        <v>1003.56</v>
      </c>
      <c r="G66" s="18">
        <v>2.5000000000000001E-3</v>
      </c>
    </row>
    <row r="67" spans="1:7" ht="12.95" customHeight="1">
      <c r="A67" s="14" t="s">
        <v>1614</v>
      </c>
      <c r="B67" s="15" t="s">
        <v>1615</v>
      </c>
      <c r="C67" s="12" t="s">
        <v>1616</v>
      </c>
      <c r="D67" s="12" t="s">
        <v>66</v>
      </c>
      <c r="E67" s="16">
        <v>100</v>
      </c>
      <c r="F67" s="17">
        <v>1001.01</v>
      </c>
      <c r="G67" s="18">
        <v>2.5000000000000001E-3</v>
      </c>
    </row>
    <row r="68" spans="1:7" ht="12.95" customHeight="1">
      <c r="A68" s="14" t="s">
        <v>144</v>
      </c>
      <c r="B68" s="15" t="s">
        <v>145</v>
      </c>
      <c r="C68" s="12" t="s">
        <v>146</v>
      </c>
      <c r="D68" s="12" t="s">
        <v>76</v>
      </c>
      <c r="E68" s="16">
        <v>55</v>
      </c>
      <c r="F68" s="17">
        <v>566.38</v>
      </c>
      <c r="G68" s="18">
        <v>1.4E-3</v>
      </c>
    </row>
    <row r="69" spans="1:7" ht="12.95" customHeight="1">
      <c r="A69" s="14" t="s">
        <v>2890</v>
      </c>
      <c r="B69" s="15" t="s">
        <v>2891</v>
      </c>
      <c r="C69" s="12" t="s">
        <v>2892</v>
      </c>
      <c r="D69" s="12" t="s">
        <v>66</v>
      </c>
      <c r="E69" s="16">
        <v>40</v>
      </c>
      <c r="F69" s="17">
        <v>526.76</v>
      </c>
      <c r="G69" s="18">
        <v>1.2999999999999999E-3</v>
      </c>
    </row>
    <row r="70" spans="1:7" ht="12.95" customHeight="1">
      <c r="A70" s="14" t="s">
        <v>2893</v>
      </c>
      <c r="B70" s="15" t="s">
        <v>2894</v>
      </c>
      <c r="C70" s="12" t="s">
        <v>2895</v>
      </c>
      <c r="D70" s="12" t="s">
        <v>66</v>
      </c>
      <c r="E70" s="16">
        <v>50</v>
      </c>
      <c r="F70" s="17">
        <v>512.96</v>
      </c>
      <c r="G70" s="18">
        <v>1.2999999999999999E-3</v>
      </c>
    </row>
    <row r="71" spans="1:7" ht="12.95" customHeight="1">
      <c r="A71" s="14" t="s">
        <v>2896</v>
      </c>
      <c r="B71" s="15" t="s">
        <v>2897</v>
      </c>
      <c r="C71" s="12" t="s">
        <v>2898</v>
      </c>
      <c r="D71" s="12" t="s">
        <v>66</v>
      </c>
      <c r="E71" s="16">
        <v>50</v>
      </c>
      <c r="F71" s="17">
        <v>509.22</v>
      </c>
      <c r="G71" s="18">
        <v>1.2999999999999999E-3</v>
      </c>
    </row>
    <row r="72" spans="1:7" ht="12.95" customHeight="1">
      <c r="A72" s="14" t="s">
        <v>225</v>
      </c>
      <c r="B72" s="15" t="s">
        <v>226</v>
      </c>
      <c r="C72" s="12" t="s">
        <v>227</v>
      </c>
      <c r="D72" s="12" t="s">
        <v>66</v>
      </c>
      <c r="E72" s="16">
        <v>50</v>
      </c>
      <c r="F72" s="17">
        <v>501.87</v>
      </c>
      <c r="G72" s="18">
        <v>1.2999999999999999E-3</v>
      </c>
    </row>
    <row r="73" spans="1:7" ht="12.95" customHeight="1">
      <c r="A73" s="14" t="s">
        <v>180</v>
      </c>
      <c r="B73" s="15" t="s">
        <v>181</v>
      </c>
      <c r="C73" s="12" t="s">
        <v>182</v>
      </c>
      <c r="D73" s="12" t="s">
        <v>66</v>
      </c>
      <c r="E73" s="16">
        <v>20</v>
      </c>
      <c r="F73" s="17">
        <v>200.86</v>
      </c>
      <c r="G73" s="18">
        <v>5.0000000000000001E-4</v>
      </c>
    </row>
    <row r="74" spans="1:7" ht="12.95" customHeight="1">
      <c r="A74" s="14" t="s">
        <v>2899</v>
      </c>
      <c r="B74" s="15" t="s">
        <v>2900</v>
      </c>
      <c r="C74" s="12" t="s">
        <v>2901</v>
      </c>
      <c r="D74" s="12" t="s">
        <v>133</v>
      </c>
      <c r="E74" s="16">
        <v>100000</v>
      </c>
      <c r="F74" s="17">
        <v>101.07</v>
      </c>
      <c r="G74" s="18">
        <v>2.9999999999999997E-4</v>
      </c>
    </row>
    <row r="75" spans="1:7" ht="12.95" customHeight="1">
      <c r="A75" s="14" t="s">
        <v>73</v>
      </c>
      <c r="B75" s="15" t="s">
        <v>74</v>
      </c>
      <c r="C75" s="12" t="s">
        <v>75</v>
      </c>
      <c r="D75" s="12" t="s">
        <v>76</v>
      </c>
      <c r="E75" s="16">
        <v>9</v>
      </c>
      <c r="F75" s="17">
        <v>93.8</v>
      </c>
      <c r="G75" s="18">
        <v>2.0000000000000001E-4</v>
      </c>
    </row>
    <row r="76" spans="1:7" ht="12.95" customHeight="1">
      <c r="A76" s="1"/>
      <c r="B76" s="11" t="s">
        <v>103</v>
      </c>
      <c r="C76" s="12" t="s">
        <v>53</v>
      </c>
      <c r="D76" s="12" t="s">
        <v>53</v>
      </c>
      <c r="E76" s="12" t="s">
        <v>53</v>
      </c>
      <c r="F76" s="19">
        <v>203476.47</v>
      </c>
      <c r="G76" s="20">
        <v>0.5151</v>
      </c>
    </row>
    <row r="77" spans="1:7" ht="12.95" customHeight="1">
      <c r="A77" s="1"/>
      <c r="B77" s="21" t="s">
        <v>104</v>
      </c>
      <c r="C77" s="2" t="s">
        <v>53</v>
      </c>
      <c r="D77" s="2" t="s">
        <v>53</v>
      </c>
      <c r="E77" s="2" t="s">
        <v>53</v>
      </c>
      <c r="F77" s="28" t="s">
        <v>137</v>
      </c>
      <c r="G77" s="29" t="s">
        <v>137</v>
      </c>
    </row>
    <row r="78" spans="1:7" ht="12.95" customHeight="1">
      <c r="A78" s="1"/>
      <c r="B78" s="21" t="s">
        <v>103</v>
      </c>
      <c r="C78" s="2" t="s">
        <v>53</v>
      </c>
      <c r="D78" s="2" t="s">
        <v>53</v>
      </c>
      <c r="E78" s="2" t="s">
        <v>53</v>
      </c>
      <c r="F78" s="28" t="s">
        <v>137</v>
      </c>
      <c r="G78" s="29" t="s">
        <v>137</v>
      </c>
    </row>
    <row r="79" spans="1:7" ht="12.95" customHeight="1">
      <c r="A79" s="1"/>
      <c r="B79" s="11" t="s">
        <v>776</v>
      </c>
      <c r="C79" s="12" t="s">
        <v>53</v>
      </c>
      <c r="D79" s="12" t="s">
        <v>53</v>
      </c>
      <c r="E79" s="12" t="s">
        <v>53</v>
      </c>
      <c r="F79" s="1"/>
      <c r="G79" s="13" t="s">
        <v>53</v>
      </c>
    </row>
    <row r="80" spans="1:7" ht="12.95" customHeight="1">
      <c r="A80" s="14" t="s">
        <v>2902</v>
      </c>
      <c r="B80" s="15" t="s">
        <v>2903</v>
      </c>
      <c r="C80" s="12" t="s">
        <v>2904</v>
      </c>
      <c r="D80" s="12" t="s">
        <v>780</v>
      </c>
      <c r="E80" s="16">
        <f>190000000/10000000</f>
        <v>19</v>
      </c>
      <c r="F80" s="17">
        <v>1604.66</v>
      </c>
      <c r="G80" s="18">
        <v>4.1000000000000003E-3</v>
      </c>
    </row>
    <row r="81" spans="1:7" ht="12.95" customHeight="1">
      <c r="A81" s="14" t="s">
        <v>2905</v>
      </c>
      <c r="B81" s="15" t="s">
        <v>2906</v>
      </c>
      <c r="C81" s="12" t="s">
        <v>2907</v>
      </c>
      <c r="D81" s="12" t="s">
        <v>780</v>
      </c>
      <c r="E81" s="16">
        <f t="shared" ref="E81:E83" si="0">190000000/10000000</f>
        <v>19</v>
      </c>
      <c r="F81" s="17">
        <v>1572.49</v>
      </c>
      <c r="G81" s="18">
        <v>4.0000000000000001E-3</v>
      </c>
    </row>
    <row r="82" spans="1:7" ht="12.95" customHeight="1">
      <c r="A82" s="14" t="s">
        <v>2908</v>
      </c>
      <c r="B82" s="15" t="s">
        <v>2909</v>
      </c>
      <c r="C82" s="12" t="s">
        <v>2910</v>
      </c>
      <c r="D82" s="12" t="s">
        <v>780</v>
      </c>
      <c r="E82" s="16">
        <f t="shared" si="0"/>
        <v>19</v>
      </c>
      <c r="F82" s="17">
        <v>1542.73</v>
      </c>
      <c r="G82" s="18">
        <v>3.8999999999999998E-3</v>
      </c>
    </row>
    <row r="83" spans="1:7" ht="12.95" customHeight="1">
      <c r="A83" s="14" t="s">
        <v>2911</v>
      </c>
      <c r="B83" s="15" t="s">
        <v>2912</v>
      </c>
      <c r="C83" s="12" t="s">
        <v>2913</v>
      </c>
      <c r="D83" s="12" t="s">
        <v>780</v>
      </c>
      <c r="E83" s="16">
        <f t="shared" si="0"/>
        <v>19</v>
      </c>
      <c r="F83" s="17">
        <v>1499.98</v>
      </c>
      <c r="G83" s="18">
        <v>3.8E-3</v>
      </c>
    </row>
    <row r="84" spans="1:7" ht="12.95" customHeight="1">
      <c r="A84" s="14" t="s">
        <v>2914</v>
      </c>
      <c r="B84" s="15" t="s">
        <v>2915</v>
      </c>
      <c r="C84" s="12" t="s">
        <v>2916</v>
      </c>
      <c r="D84" s="12" t="s">
        <v>780</v>
      </c>
      <c r="E84" s="16">
        <f>160000000/10000000</f>
        <v>16</v>
      </c>
      <c r="F84" s="17">
        <v>1406.57</v>
      </c>
      <c r="G84" s="18">
        <v>3.5999999999999999E-3</v>
      </c>
    </row>
    <row r="85" spans="1:7" ht="12.95" customHeight="1">
      <c r="A85" s="14" t="s">
        <v>2917</v>
      </c>
      <c r="B85" s="15" t="s">
        <v>2918</v>
      </c>
      <c r="C85" s="12" t="s">
        <v>2919</v>
      </c>
      <c r="D85" s="12" t="s">
        <v>780</v>
      </c>
      <c r="E85" s="16">
        <f>160000000/10000000</f>
        <v>16</v>
      </c>
      <c r="F85" s="17">
        <v>1376.58</v>
      </c>
      <c r="G85" s="18">
        <v>3.5000000000000001E-3</v>
      </c>
    </row>
    <row r="86" spans="1:7" ht="12.95" customHeight="1">
      <c r="A86" s="1"/>
      <c r="B86" s="11" t="s">
        <v>103</v>
      </c>
      <c r="C86" s="12" t="s">
        <v>53</v>
      </c>
      <c r="D86" s="12" t="s">
        <v>53</v>
      </c>
      <c r="E86" s="12" t="s">
        <v>53</v>
      </c>
      <c r="F86" s="19">
        <v>9003.01</v>
      </c>
      <c r="G86" s="20">
        <v>2.29E-2</v>
      </c>
    </row>
    <row r="87" spans="1:7" ht="12.95" customHeight="1">
      <c r="A87" s="1"/>
      <c r="B87" s="21" t="s">
        <v>104</v>
      </c>
      <c r="C87" s="2" t="s">
        <v>53</v>
      </c>
      <c r="D87" s="2" t="s">
        <v>53</v>
      </c>
      <c r="E87" s="2" t="s">
        <v>53</v>
      </c>
      <c r="F87" s="28" t="s">
        <v>137</v>
      </c>
      <c r="G87" s="29" t="s">
        <v>137</v>
      </c>
    </row>
    <row r="88" spans="1:7" ht="12.95" customHeight="1">
      <c r="A88" s="1"/>
      <c r="B88" s="21" t="s">
        <v>103</v>
      </c>
      <c r="C88" s="2" t="s">
        <v>53</v>
      </c>
      <c r="D88" s="2" t="s">
        <v>53</v>
      </c>
      <c r="E88" s="2" t="s">
        <v>53</v>
      </c>
      <c r="F88" s="28" t="s">
        <v>137</v>
      </c>
      <c r="G88" s="29" t="s">
        <v>137</v>
      </c>
    </row>
    <row r="89" spans="1:7" ht="12.95" customHeight="1">
      <c r="A89" s="1"/>
      <c r="B89" s="21" t="s">
        <v>108</v>
      </c>
      <c r="C89" s="22" t="s">
        <v>53</v>
      </c>
      <c r="D89" s="2" t="s">
        <v>53</v>
      </c>
      <c r="E89" s="22" t="s">
        <v>53</v>
      </c>
      <c r="F89" s="19">
        <v>212479.48</v>
      </c>
      <c r="G89" s="20">
        <v>0.53800000000000003</v>
      </c>
    </row>
    <row r="90" spans="1:7" ht="12.95" customHeight="1">
      <c r="A90" s="1"/>
      <c r="B90" s="11" t="s">
        <v>462</v>
      </c>
      <c r="C90" s="12" t="s">
        <v>53</v>
      </c>
      <c r="D90" s="12" t="s">
        <v>53</v>
      </c>
      <c r="E90" s="12" t="s">
        <v>53</v>
      </c>
      <c r="F90" s="1"/>
      <c r="G90" s="13" t="s">
        <v>53</v>
      </c>
    </row>
    <row r="91" spans="1:7" ht="12.95" customHeight="1">
      <c r="A91" s="1"/>
      <c r="B91" s="11" t="s">
        <v>463</v>
      </c>
      <c r="C91" s="12" t="s">
        <v>53</v>
      </c>
      <c r="D91" s="12" t="s">
        <v>53</v>
      </c>
      <c r="E91" s="12" t="s">
        <v>53</v>
      </c>
      <c r="F91" s="1"/>
      <c r="G91" s="13" t="s">
        <v>53</v>
      </c>
    </row>
    <row r="92" spans="1:7" ht="12.95" customHeight="1">
      <c r="A92" s="14" t="s">
        <v>2367</v>
      </c>
      <c r="B92" s="15" t="s">
        <v>2368</v>
      </c>
      <c r="C92" s="12" t="s">
        <v>2369</v>
      </c>
      <c r="D92" s="12" t="s">
        <v>471</v>
      </c>
      <c r="E92" s="16">
        <v>15000</v>
      </c>
      <c r="F92" s="17">
        <v>14790.84</v>
      </c>
      <c r="G92" s="18">
        <v>3.7499999999999999E-2</v>
      </c>
    </row>
    <row r="93" spans="1:7" ht="12.95" customHeight="1">
      <c r="A93" s="14" t="s">
        <v>2034</v>
      </c>
      <c r="B93" s="15" t="s">
        <v>2035</v>
      </c>
      <c r="C93" s="12" t="s">
        <v>2036</v>
      </c>
      <c r="D93" s="12" t="s">
        <v>471</v>
      </c>
      <c r="E93" s="16">
        <v>10000</v>
      </c>
      <c r="F93" s="17">
        <v>9911.5400000000009</v>
      </c>
      <c r="G93" s="18">
        <v>2.5100000000000001E-2</v>
      </c>
    </row>
    <row r="94" spans="1:7" ht="12.95" customHeight="1">
      <c r="A94" s="14" t="s">
        <v>2838</v>
      </c>
      <c r="B94" s="15" t="s">
        <v>2839</v>
      </c>
      <c r="C94" s="12" t="s">
        <v>2840</v>
      </c>
      <c r="D94" s="12" t="s">
        <v>1988</v>
      </c>
      <c r="E94" s="16">
        <v>7500</v>
      </c>
      <c r="F94" s="17">
        <v>7330.58</v>
      </c>
      <c r="G94" s="18">
        <v>1.8599999999999998E-2</v>
      </c>
    </row>
    <row r="95" spans="1:7" ht="12.95" customHeight="1">
      <c r="A95" s="14" t="s">
        <v>2920</v>
      </c>
      <c r="B95" s="15" t="s">
        <v>2921</v>
      </c>
      <c r="C95" s="12" t="s">
        <v>2922</v>
      </c>
      <c r="D95" s="12" t="s">
        <v>467</v>
      </c>
      <c r="E95" s="16">
        <v>5000</v>
      </c>
      <c r="F95" s="17">
        <v>4946.78</v>
      </c>
      <c r="G95" s="18">
        <v>1.2500000000000001E-2</v>
      </c>
    </row>
    <row r="96" spans="1:7" ht="12.95" customHeight="1">
      <c r="A96" s="14" t="s">
        <v>2923</v>
      </c>
      <c r="B96" s="15" t="s">
        <v>2924</v>
      </c>
      <c r="C96" s="12" t="s">
        <v>2925</v>
      </c>
      <c r="D96" s="12" t="s">
        <v>471</v>
      </c>
      <c r="E96" s="16">
        <v>5000</v>
      </c>
      <c r="F96" s="17">
        <v>4910.41</v>
      </c>
      <c r="G96" s="18">
        <v>1.24E-2</v>
      </c>
    </row>
    <row r="97" spans="1:7" ht="12.95" customHeight="1">
      <c r="A97" s="14" t="s">
        <v>2926</v>
      </c>
      <c r="B97" s="15" t="s">
        <v>2927</v>
      </c>
      <c r="C97" s="12" t="s">
        <v>2928</v>
      </c>
      <c r="D97" s="12" t="s">
        <v>467</v>
      </c>
      <c r="E97" s="16">
        <v>5000</v>
      </c>
      <c r="F97" s="17">
        <v>4730.1899999999996</v>
      </c>
      <c r="G97" s="18">
        <v>1.2E-2</v>
      </c>
    </row>
    <row r="98" spans="1:7" ht="12.95" customHeight="1">
      <c r="A98" s="14" t="s">
        <v>1586</v>
      </c>
      <c r="B98" s="15" t="s">
        <v>1587</v>
      </c>
      <c r="C98" s="12" t="s">
        <v>1588</v>
      </c>
      <c r="D98" s="12" t="s">
        <v>471</v>
      </c>
      <c r="E98" s="16">
        <v>2500</v>
      </c>
      <c r="F98" s="17">
        <v>2490.67</v>
      </c>
      <c r="G98" s="18">
        <v>6.3E-3</v>
      </c>
    </row>
    <row r="99" spans="1:7" ht="12.95" customHeight="1">
      <c r="A99" s="14" t="s">
        <v>2929</v>
      </c>
      <c r="B99" s="15" t="s">
        <v>2930</v>
      </c>
      <c r="C99" s="12" t="s">
        <v>2931</v>
      </c>
      <c r="D99" s="12" t="s">
        <v>467</v>
      </c>
      <c r="E99" s="16">
        <v>2500</v>
      </c>
      <c r="F99" s="17">
        <v>2490.33</v>
      </c>
      <c r="G99" s="18">
        <v>6.3E-3</v>
      </c>
    </row>
    <row r="100" spans="1:7" ht="12.95" customHeight="1">
      <c r="A100" s="14" t="s">
        <v>2841</v>
      </c>
      <c r="B100" s="15" t="s">
        <v>2842</v>
      </c>
      <c r="C100" s="12" t="s">
        <v>2843</v>
      </c>
      <c r="D100" s="12" t="s">
        <v>467</v>
      </c>
      <c r="E100" s="16">
        <v>2500</v>
      </c>
      <c r="F100" s="17">
        <v>2477.36</v>
      </c>
      <c r="G100" s="18">
        <v>6.3E-3</v>
      </c>
    </row>
    <row r="101" spans="1:7" ht="12.95" customHeight="1">
      <c r="A101" s="14" t="s">
        <v>2932</v>
      </c>
      <c r="B101" s="15" t="s">
        <v>2933</v>
      </c>
      <c r="C101" s="12" t="s">
        <v>2934</v>
      </c>
      <c r="D101" s="12" t="s">
        <v>475</v>
      </c>
      <c r="E101" s="16">
        <v>2500</v>
      </c>
      <c r="F101" s="17">
        <v>2472.89</v>
      </c>
      <c r="G101" s="18">
        <v>6.3E-3</v>
      </c>
    </row>
    <row r="102" spans="1:7" ht="12.95" customHeight="1">
      <c r="A102" s="14" t="s">
        <v>2935</v>
      </c>
      <c r="B102" s="15" t="s">
        <v>2936</v>
      </c>
      <c r="C102" s="12" t="s">
        <v>2937</v>
      </c>
      <c r="D102" s="12" t="s">
        <v>1988</v>
      </c>
      <c r="E102" s="16">
        <v>2500</v>
      </c>
      <c r="F102" s="17">
        <v>2438.4699999999998</v>
      </c>
      <c r="G102" s="18">
        <v>6.1999999999999998E-3</v>
      </c>
    </row>
    <row r="103" spans="1:7" ht="12.95" customHeight="1">
      <c r="A103" s="14" t="s">
        <v>468</v>
      </c>
      <c r="B103" s="15" t="s">
        <v>469</v>
      </c>
      <c r="C103" s="12" t="s">
        <v>470</v>
      </c>
      <c r="D103" s="12" t="s">
        <v>471</v>
      </c>
      <c r="E103" s="16">
        <v>2500</v>
      </c>
      <c r="F103" s="17">
        <v>2418.1999999999998</v>
      </c>
      <c r="G103" s="18">
        <v>6.1000000000000004E-3</v>
      </c>
    </row>
    <row r="104" spans="1:7" ht="12.95" customHeight="1">
      <c r="A104" s="14" t="s">
        <v>2938</v>
      </c>
      <c r="B104" s="15" t="s">
        <v>2939</v>
      </c>
      <c r="C104" s="12" t="s">
        <v>2940</v>
      </c>
      <c r="D104" s="12" t="s">
        <v>471</v>
      </c>
      <c r="E104" s="16">
        <v>500</v>
      </c>
      <c r="F104" s="17">
        <v>475.16</v>
      </c>
      <c r="G104" s="18">
        <v>1.1999999999999999E-3</v>
      </c>
    </row>
    <row r="105" spans="1:7" ht="12.95" customHeight="1">
      <c r="A105" s="14" t="s">
        <v>2025</v>
      </c>
      <c r="B105" s="15" t="s">
        <v>2026</v>
      </c>
      <c r="C105" s="12" t="s">
        <v>2027</v>
      </c>
      <c r="D105" s="12" t="s">
        <v>467</v>
      </c>
      <c r="E105" s="16">
        <v>300</v>
      </c>
      <c r="F105" s="17">
        <v>297.31</v>
      </c>
      <c r="G105" s="18">
        <v>8.0000000000000004E-4</v>
      </c>
    </row>
    <row r="106" spans="1:7" ht="12.95" customHeight="1">
      <c r="A106" s="14" t="s">
        <v>2013</v>
      </c>
      <c r="B106" s="15" t="s">
        <v>2014</v>
      </c>
      <c r="C106" s="12" t="s">
        <v>2015</v>
      </c>
      <c r="D106" s="12" t="s">
        <v>471</v>
      </c>
      <c r="E106" s="16">
        <v>50</v>
      </c>
      <c r="F106" s="17">
        <v>49.7</v>
      </c>
      <c r="G106" s="18">
        <v>1E-4</v>
      </c>
    </row>
    <row r="107" spans="1:7" ht="12.95" customHeight="1">
      <c r="A107" s="1"/>
      <c r="B107" s="11" t="s">
        <v>103</v>
      </c>
      <c r="C107" s="12" t="s">
        <v>53</v>
      </c>
      <c r="D107" s="12" t="s">
        <v>53</v>
      </c>
      <c r="E107" s="12" t="s">
        <v>53</v>
      </c>
      <c r="F107" s="19">
        <v>62230.43</v>
      </c>
      <c r="G107" s="20">
        <v>0.15770000000000001</v>
      </c>
    </row>
    <row r="108" spans="1:7" ht="12.95" customHeight="1">
      <c r="A108" s="1"/>
      <c r="B108" s="11" t="s">
        <v>479</v>
      </c>
      <c r="C108" s="12" t="s">
        <v>53</v>
      </c>
      <c r="D108" s="12" t="s">
        <v>53</v>
      </c>
      <c r="E108" s="12" t="s">
        <v>53</v>
      </c>
      <c r="F108" s="1"/>
      <c r="G108" s="13" t="s">
        <v>53</v>
      </c>
    </row>
    <row r="109" spans="1:7" ht="12.95" customHeight="1">
      <c r="A109" s="14" t="s">
        <v>2373</v>
      </c>
      <c r="B109" s="15" t="s">
        <v>2374</v>
      </c>
      <c r="C109" s="12" t="s">
        <v>2375</v>
      </c>
      <c r="D109" s="12" t="s">
        <v>467</v>
      </c>
      <c r="E109" s="16">
        <v>2300</v>
      </c>
      <c r="F109" s="17">
        <v>11354.42</v>
      </c>
      <c r="G109" s="18">
        <v>2.8799999999999999E-2</v>
      </c>
    </row>
    <row r="110" spans="1:7" ht="12.95" customHeight="1">
      <c r="A110" s="14" t="s">
        <v>784</v>
      </c>
      <c r="B110" s="15" t="s">
        <v>785</v>
      </c>
      <c r="C110" s="12" t="s">
        <v>786</v>
      </c>
      <c r="D110" s="12" t="s">
        <v>467</v>
      </c>
      <c r="E110" s="16">
        <v>2200</v>
      </c>
      <c r="F110" s="17">
        <v>10911.12</v>
      </c>
      <c r="G110" s="18">
        <v>2.76E-2</v>
      </c>
    </row>
    <row r="111" spans="1:7" ht="12.95" customHeight="1">
      <c r="A111" s="14" t="s">
        <v>2844</v>
      </c>
      <c r="B111" s="15" t="s">
        <v>2845</v>
      </c>
      <c r="C111" s="12" t="s">
        <v>2846</v>
      </c>
      <c r="D111" s="12" t="s">
        <v>467</v>
      </c>
      <c r="E111" s="16">
        <v>2000</v>
      </c>
      <c r="F111" s="17">
        <v>9809.7199999999993</v>
      </c>
      <c r="G111" s="18">
        <v>2.4799999999999999E-2</v>
      </c>
    </row>
    <row r="112" spans="1:7" ht="12.95" customHeight="1">
      <c r="A112" s="14" t="s">
        <v>2394</v>
      </c>
      <c r="B112" s="15" t="s">
        <v>2395</v>
      </c>
      <c r="C112" s="12" t="s">
        <v>2396</v>
      </c>
      <c r="D112" s="12" t="s">
        <v>467</v>
      </c>
      <c r="E112" s="16">
        <v>1600</v>
      </c>
      <c r="F112" s="17">
        <v>7828.77</v>
      </c>
      <c r="G112" s="18">
        <v>1.9800000000000002E-2</v>
      </c>
    </row>
    <row r="113" spans="1:7" ht="12.95" customHeight="1">
      <c r="A113" s="14" t="s">
        <v>2397</v>
      </c>
      <c r="B113" s="15" t="s">
        <v>2398</v>
      </c>
      <c r="C113" s="12" t="s">
        <v>2399</v>
      </c>
      <c r="D113" s="12" t="s">
        <v>467</v>
      </c>
      <c r="E113" s="16">
        <v>1600</v>
      </c>
      <c r="F113" s="17">
        <v>7811.74</v>
      </c>
      <c r="G113" s="18">
        <v>1.9800000000000002E-2</v>
      </c>
    </row>
    <row r="114" spans="1:7" ht="12.95" customHeight="1">
      <c r="A114" s="14" t="s">
        <v>2847</v>
      </c>
      <c r="B114" s="15" t="s">
        <v>2848</v>
      </c>
      <c r="C114" s="12" t="s">
        <v>2849</v>
      </c>
      <c r="D114" s="12" t="s">
        <v>467</v>
      </c>
      <c r="E114" s="16">
        <v>1500</v>
      </c>
      <c r="F114" s="17">
        <v>7425.85</v>
      </c>
      <c r="G114" s="18">
        <v>1.8800000000000001E-2</v>
      </c>
    </row>
    <row r="115" spans="1:7" ht="12.95" customHeight="1">
      <c r="A115" s="14" t="s">
        <v>2941</v>
      </c>
      <c r="B115" s="15" t="s">
        <v>2942</v>
      </c>
      <c r="C115" s="12" t="s">
        <v>2943</v>
      </c>
      <c r="D115" s="12" t="s">
        <v>467</v>
      </c>
      <c r="E115" s="16">
        <v>1500</v>
      </c>
      <c r="F115" s="17">
        <v>7395.8</v>
      </c>
      <c r="G115" s="18">
        <v>1.8700000000000001E-2</v>
      </c>
    </row>
    <row r="116" spans="1:7" ht="12.95" customHeight="1">
      <c r="A116" s="14" t="s">
        <v>2944</v>
      </c>
      <c r="B116" s="15" t="s">
        <v>2945</v>
      </c>
      <c r="C116" s="12" t="s">
        <v>2946</v>
      </c>
      <c r="D116" s="12" t="s">
        <v>467</v>
      </c>
      <c r="E116" s="16">
        <v>1000</v>
      </c>
      <c r="F116" s="17">
        <v>4947.3</v>
      </c>
      <c r="G116" s="18">
        <v>1.2500000000000001E-2</v>
      </c>
    </row>
    <row r="117" spans="1:7" ht="12.95" customHeight="1">
      <c r="A117" s="14" t="s">
        <v>2947</v>
      </c>
      <c r="B117" s="15" t="s">
        <v>2948</v>
      </c>
      <c r="C117" s="12" t="s">
        <v>2949</v>
      </c>
      <c r="D117" s="12" t="s">
        <v>467</v>
      </c>
      <c r="E117" s="16">
        <v>1000</v>
      </c>
      <c r="F117" s="17">
        <v>4827.22</v>
      </c>
      <c r="G117" s="18">
        <v>1.2200000000000001E-2</v>
      </c>
    </row>
    <row r="118" spans="1:7" ht="12.95" customHeight="1">
      <c r="A118" s="14" t="s">
        <v>2950</v>
      </c>
      <c r="B118" s="15" t="s">
        <v>2951</v>
      </c>
      <c r="C118" s="12" t="s">
        <v>2952</v>
      </c>
      <c r="D118" s="12" t="s">
        <v>467</v>
      </c>
      <c r="E118" s="16">
        <v>600</v>
      </c>
      <c r="F118" s="17">
        <v>2906.9</v>
      </c>
      <c r="G118" s="18">
        <v>7.4000000000000003E-3</v>
      </c>
    </row>
    <row r="119" spans="1:7" ht="12.95" customHeight="1">
      <c r="A119" s="14" t="s">
        <v>2391</v>
      </c>
      <c r="B119" s="15" t="s">
        <v>2392</v>
      </c>
      <c r="C119" s="12" t="s">
        <v>2393</v>
      </c>
      <c r="D119" s="12" t="s">
        <v>467</v>
      </c>
      <c r="E119" s="16">
        <v>500</v>
      </c>
      <c r="F119" s="17">
        <v>2481.4699999999998</v>
      </c>
      <c r="G119" s="18">
        <v>6.3E-3</v>
      </c>
    </row>
    <row r="120" spans="1:7" ht="12.95" customHeight="1">
      <c r="A120" s="14" t="s">
        <v>2379</v>
      </c>
      <c r="B120" s="15" t="s">
        <v>2380</v>
      </c>
      <c r="C120" s="12" t="s">
        <v>2381</v>
      </c>
      <c r="D120" s="12" t="s">
        <v>467</v>
      </c>
      <c r="E120" s="16">
        <v>500</v>
      </c>
      <c r="F120" s="17">
        <v>2472.39</v>
      </c>
      <c r="G120" s="18">
        <v>6.3E-3</v>
      </c>
    </row>
    <row r="121" spans="1:7" ht="12.95" customHeight="1">
      <c r="A121" s="14" t="s">
        <v>2953</v>
      </c>
      <c r="B121" s="15" t="s">
        <v>2954</v>
      </c>
      <c r="C121" s="12" t="s">
        <v>2955</v>
      </c>
      <c r="D121" s="12" t="s">
        <v>467</v>
      </c>
      <c r="E121" s="16">
        <v>500</v>
      </c>
      <c r="F121" s="17">
        <v>2440.38</v>
      </c>
      <c r="G121" s="18">
        <v>6.1999999999999998E-3</v>
      </c>
    </row>
    <row r="122" spans="1:7" ht="12.95" customHeight="1">
      <c r="A122" s="14" t="s">
        <v>2956</v>
      </c>
      <c r="B122" s="15" t="s">
        <v>2957</v>
      </c>
      <c r="C122" s="12" t="s">
        <v>2958</v>
      </c>
      <c r="D122" s="12" t="s">
        <v>467</v>
      </c>
      <c r="E122" s="16">
        <v>500</v>
      </c>
      <c r="F122" s="17">
        <v>2430.8000000000002</v>
      </c>
      <c r="G122" s="18">
        <v>6.1999999999999998E-3</v>
      </c>
    </row>
    <row r="123" spans="1:7" ht="12.95" customHeight="1">
      <c r="A123" s="14" t="s">
        <v>2382</v>
      </c>
      <c r="B123" s="15" t="s">
        <v>2383</v>
      </c>
      <c r="C123" s="12" t="s">
        <v>2384</v>
      </c>
      <c r="D123" s="12" t="s">
        <v>467</v>
      </c>
      <c r="E123" s="16">
        <v>500</v>
      </c>
      <c r="F123" s="17">
        <v>2425.12</v>
      </c>
      <c r="G123" s="18">
        <v>6.1000000000000004E-3</v>
      </c>
    </row>
    <row r="124" spans="1:7" ht="12.95" customHeight="1">
      <c r="A124" s="14" t="s">
        <v>2385</v>
      </c>
      <c r="B124" s="15" t="s">
        <v>2386</v>
      </c>
      <c r="C124" s="12" t="s">
        <v>2387</v>
      </c>
      <c r="D124" s="12" t="s">
        <v>467</v>
      </c>
      <c r="E124" s="16">
        <v>500</v>
      </c>
      <c r="F124" s="17">
        <v>2415.75</v>
      </c>
      <c r="G124" s="18">
        <v>6.1000000000000004E-3</v>
      </c>
    </row>
    <row r="125" spans="1:7" ht="12.95" customHeight="1">
      <c r="A125" s="14" t="s">
        <v>2388</v>
      </c>
      <c r="B125" s="15" t="s">
        <v>2389</v>
      </c>
      <c r="C125" s="12" t="s">
        <v>2390</v>
      </c>
      <c r="D125" s="12" t="s">
        <v>467</v>
      </c>
      <c r="E125" s="16">
        <v>500</v>
      </c>
      <c r="F125" s="17">
        <v>2406.64</v>
      </c>
      <c r="G125" s="18">
        <v>6.1000000000000004E-3</v>
      </c>
    </row>
    <row r="126" spans="1:7" ht="12.95" customHeight="1">
      <c r="A126" s="14" t="s">
        <v>2190</v>
      </c>
      <c r="B126" s="15" t="s">
        <v>2191</v>
      </c>
      <c r="C126" s="12" t="s">
        <v>2192</v>
      </c>
      <c r="D126" s="12" t="s">
        <v>475</v>
      </c>
      <c r="E126" s="16">
        <v>300</v>
      </c>
      <c r="F126" s="17">
        <v>1492.21</v>
      </c>
      <c r="G126" s="18">
        <v>3.8E-3</v>
      </c>
    </row>
    <row r="127" spans="1:7" ht="12.95" customHeight="1">
      <c r="A127" s="14" t="s">
        <v>2202</v>
      </c>
      <c r="B127" s="15" t="s">
        <v>2203</v>
      </c>
      <c r="C127" s="12" t="s">
        <v>2204</v>
      </c>
      <c r="D127" s="12" t="s">
        <v>467</v>
      </c>
      <c r="E127" s="16">
        <v>300</v>
      </c>
      <c r="F127" s="17">
        <v>1487.37</v>
      </c>
      <c r="G127" s="18">
        <v>3.8E-3</v>
      </c>
    </row>
    <row r="128" spans="1:7" ht="12.95" customHeight="1">
      <c r="A128" s="1"/>
      <c r="B128" s="11" t="s">
        <v>103</v>
      </c>
      <c r="C128" s="12" t="s">
        <v>53</v>
      </c>
      <c r="D128" s="12" t="s">
        <v>53</v>
      </c>
      <c r="E128" s="12" t="s">
        <v>53</v>
      </c>
      <c r="F128" s="19">
        <v>95270.97</v>
      </c>
      <c r="G128" s="20">
        <v>0.24129999999999999</v>
      </c>
    </row>
    <row r="129" spans="1:7" ht="12.95" customHeight="1">
      <c r="A129" s="1"/>
      <c r="B129" s="11" t="s">
        <v>1000</v>
      </c>
      <c r="C129" s="12" t="s">
        <v>53</v>
      </c>
      <c r="D129" s="12" t="s">
        <v>53</v>
      </c>
      <c r="E129" s="12" t="s">
        <v>53</v>
      </c>
      <c r="F129" s="1"/>
      <c r="G129" s="13" t="s">
        <v>53</v>
      </c>
    </row>
    <row r="130" spans="1:7" ht="12.95" customHeight="1">
      <c r="A130" s="14" t="s">
        <v>1001</v>
      </c>
      <c r="B130" s="15" t="s">
        <v>1002</v>
      </c>
      <c r="C130" s="12" t="s">
        <v>1003</v>
      </c>
      <c r="D130" s="12" t="s">
        <v>133</v>
      </c>
      <c r="E130" s="16">
        <v>12500000</v>
      </c>
      <c r="F130" s="17">
        <v>12369.93</v>
      </c>
      <c r="G130" s="18">
        <v>3.1300000000000001E-2</v>
      </c>
    </row>
    <row r="131" spans="1:7" ht="12.95" customHeight="1">
      <c r="A131" s="1"/>
      <c r="B131" s="11" t="s">
        <v>103</v>
      </c>
      <c r="C131" s="12" t="s">
        <v>53</v>
      </c>
      <c r="D131" s="12" t="s">
        <v>53</v>
      </c>
      <c r="E131" s="12" t="s">
        <v>53</v>
      </c>
      <c r="F131" s="19">
        <v>12369.93</v>
      </c>
      <c r="G131" s="20">
        <v>3.1300000000000001E-2</v>
      </c>
    </row>
    <row r="132" spans="1:7" ht="12.95" customHeight="1">
      <c r="A132" s="1"/>
      <c r="B132" s="21" t="s">
        <v>108</v>
      </c>
      <c r="C132" s="22" t="s">
        <v>53</v>
      </c>
      <c r="D132" s="2" t="s">
        <v>53</v>
      </c>
      <c r="E132" s="22" t="s">
        <v>53</v>
      </c>
      <c r="F132" s="19">
        <v>169871.33</v>
      </c>
      <c r="G132" s="20">
        <v>0.43030000000000002</v>
      </c>
    </row>
    <row r="133" spans="1:7" ht="12.95" customHeight="1">
      <c r="A133" s="1"/>
      <c r="B133" s="11" t="s">
        <v>109</v>
      </c>
      <c r="C133" s="12" t="s">
        <v>53</v>
      </c>
      <c r="D133" s="12" t="s">
        <v>53</v>
      </c>
      <c r="E133" s="12" t="s">
        <v>53</v>
      </c>
      <c r="F133" s="1"/>
      <c r="G133" s="13" t="s">
        <v>53</v>
      </c>
    </row>
    <row r="134" spans="1:7" ht="12.95" customHeight="1">
      <c r="A134" s="14" t="s">
        <v>483</v>
      </c>
      <c r="B134" s="15" t="s">
        <v>111</v>
      </c>
      <c r="C134" s="12" t="s">
        <v>53</v>
      </c>
      <c r="D134" s="12" t="s">
        <v>53</v>
      </c>
      <c r="E134" s="16"/>
      <c r="F134" s="17">
        <v>18844.88</v>
      </c>
      <c r="G134" s="18">
        <v>4.7699999999999999E-2</v>
      </c>
    </row>
    <row r="135" spans="1:7" ht="12.95" customHeight="1">
      <c r="A135" s="14" t="s">
        <v>110</v>
      </c>
      <c r="B135" s="15" t="s">
        <v>111</v>
      </c>
      <c r="C135" s="12" t="s">
        <v>53</v>
      </c>
      <c r="D135" s="12" t="s">
        <v>53</v>
      </c>
      <c r="E135" s="16"/>
      <c r="F135" s="17">
        <v>28.59</v>
      </c>
      <c r="G135" s="18">
        <v>1E-4</v>
      </c>
    </row>
    <row r="136" spans="1:7" ht="12.95" customHeight="1">
      <c r="A136" s="1"/>
      <c r="B136" s="11" t="s">
        <v>103</v>
      </c>
      <c r="C136" s="12" t="s">
        <v>53</v>
      </c>
      <c r="D136" s="12" t="s">
        <v>53</v>
      </c>
      <c r="E136" s="12" t="s">
        <v>53</v>
      </c>
      <c r="F136" s="19">
        <v>18873.47</v>
      </c>
      <c r="G136" s="20">
        <v>4.7800000000000002E-2</v>
      </c>
    </row>
    <row r="137" spans="1:7" ht="12.95" customHeight="1">
      <c r="A137" s="1"/>
      <c r="B137" s="21" t="s">
        <v>108</v>
      </c>
      <c r="C137" s="22" t="s">
        <v>53</v>
      </c>
      <c r="D137" s="2" t="s">
        <v>53</v>
      </c>
      <c r="E137" s="22" t="s">
        <v>53</v>
      </c>
      <c r="F137" s="19">
        <v>18873.47</v>
      </c>
      <c r="G137" s="20">
        <v>4.7800000000000002E-2</v>
      </c>
    </row>
    <row r="138" spans="1:7" ht="12.95" customHeight="1">
      <c r="A138" s="1"/>
      <c r="B138" s="21" t="s">
        <v>112</v>
      </c>
      <c r="C138" s="12" t="s">
        <v>53</v>
      </c>
      <c r="D138" s="2" t="s">
        <v>53</v>
      </c>
      <c r="E138" s="12" t="s">
        <v>53</v>
      </c>
      <c r="F138" s="23">
        <v>-6357.85</v>
      </c>
      <c r="G138" s="20">
        <v>-1.61E-2</v>
      </c>
    </row>
    <row r="139" spans="1:7" ht="12.95" customHeight="1">
      <c r="A139" s="1"/>
      <c r="B139" s="24" t="s">
        <v>113</v>
      </c>
      <c r="C139" s="25" t="s">
        <v>53</v>
      </c>
      <c r="D139" s="25" t="s">
        <v>53</v>
      </c>
      <c r="E139" s="25" t="s">
        <v>53</v>
      </c>
      <c r="F139" s="26">
        <v>394866.43</v>
      </c>
      <c r="G139" s="27">
        <v>1</v>
      </c>
    </row>
    <row r="140" spans="1:7" ht="12.95" customHeight="1">
      <c r="A140" s="1"/>
      <c r="B140" s="5" t="s">
        <v>53</v>
      </c>
      <c r="C140" s="1"/>
      <c r="D140" s="1"/>
      <c r="E140" s="1"/>
      <c r="F140" s="1"/>
      <c r="G140" s="1"/>
    </row>
    <row r="141" spans="1:7" ht="12.95" customHeight="1">
      <c r="A141" s="1"/>
      <c r="B141" s="3" t="s">
        <v>114</v>
      </c>
      <c r="C141" s="1"/>
      <c r="D141" s="1"/>
      <c r="E141" s="1"/>
      <c r="F141" s="1"/>
      <c r="G141" s="1"/>
    </row>
    <row r="142" spans="1:7" ht="12.95" customHeight="1">
      <c r="A142" s="1"/>
      <c r="B142" s="3" t="s">
        <v>115</v>
      </c>
      <c r="C142" s="1"/>
      <c r="D142" s="1"/>
      <c r="E142" s="1"/>
      <c r="F142" s="1"/>
      <c r="G142" s="1"/>
    </row>
    <row r="143" spans="1:7" ht="12.95" customHeight="1">
      <c r="A143" s="1"/>
      <c r="B143" s="3" t="s">
        <v>116</v>
      </c>
      <c r="C143" s="1"/>
      <c r="D143" s="1"/>
      <c r="E143" s="1"/>
      <c r="F143" s="1"/>
      <c r="G143" s="1"/>
    </row>
    <row r="144" spans="1:7" ht="12.95" customHeight="1">
      <c r="A144" s="1"/>
      <c r="B144" s="3" t="s">
        <v>53</v>
      </c>
      <c r="C144" s="1"/>
      <c r="D144" s="1"/>
      <c r="E144" s="1"/>
      <c r="F144" s="1"/>
      <c r="G144" s="1"/>
    </row>
    <row r="145" spans="1:7" ht="12.95" customHeight="1">
      <c r="A145" s="1"/>
      <c r="B145" s="3" t="s">
        <v>53</v>
      </c>
      <c r="C145" s="1"/>
      <c r="D145" s="1"/>
      <c r="E145" s="1"/>
      <c r="F145" s="1"/>
      <c r="G145" s="1"/>
    </row>
    <row r="146" spans="1:7" ht="12.95" customHeight="1">
      <c r="A146" s="1"/>
      <c r="B146" s="5"/>
      <c r="C146" s="1"/>
      <c r="D146" s="1"/>
      <c r="E146" s="1"/>
      <c r="F146" s="1"/>
      <c r="G146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50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630</v>
      </c>
      <c r="B7" s="15" t="s">
        <v>631</v>
      </c>
      <c r="C7" s="12" t="s">
        <v>632</v>
      </c>
      <c r="D7" s="12" t="s">
        <v>495</v>
      </c>
      <c r="E7" s="16">
        <v>95000</v>
      </c>
      <c r="F7" s="17">
        <v>1600.13</v>
      </c>
      <c r="G7" s="18">
        <v>5.5899999999999998E-2</v>
      </c>
    </row>
    <row r="8" spans="1:7" ht="12.95" customHeight="1">
      <c r="A8" s="14" t="s">
        <v>496</v>
      </c>
      <c r="B8" s="15" t="s">
        <v>497</v>
      </c>
      <c r="C8" s="12" t="s">
        <v>498</v>
      </c>
      <c r="D8" s="12" t="s">
        <v>499</v>
      </c>
      <c r="E8" s="16">
        <v>36000</v>
      </c>
      <c r="F8" s="17">
        <v>1524.51</v>
      </c>
      <c r="G8" s="18">
        <v>5.3199999999999997E-2</v>
      </c>
    </row>
    <row r="9" spans="1:7" ht="12.95" customHeight="1">
      <c r="A9" s="14" t="s">
        <v>492</v>
      </c>
      <c r="B9" s="15" t="s">
        <v>493</v>
      </c>
      <c r="C9" s="12" t="s">
        <v>494</v>
      </c>
      <c r="D9" s="12" t="s">
        <v>495</v>
      </c>
      <c r="E9" s="16">
        <v>117000</v>
      </c>
      <c r="F9" s="17">
        <v>1488.36</v>
      </c>
      <c r="G9" s="18">
        <v>5.1999999999999998E-2</v>
      </c>
    </row>
    <row r="10" spans="1:7" ht="12.95" customHeight="1">
      <c r="A10" s="14" t="s">
        <v>488</v>
      </c>
      <c r="B10" s="15" t="s">
        <v>489</v>
      </c>
      <c r="C10" s="12" t="s">
        <v>490</v>
      </c>
      <c r="D10" s="12" t="s">
        <v>491</v>
      </c>
      <c r="E10" s="16">
        <v>64125</v>
      </c>
      <c r="F10" s="17">
        <v>1386.19</v>
      </c>
      <c r="G10" s="18">
        <v>4.8399999999999999E-2</v>
      </c>
    </row>
    <row r="11" spans="1:7" ht="12.95" customHeight="1">
      <c r="A11" s="14" t="s">
        <v>500</v>
      </c>
      <c r="B11" s="15" t="s">
        <v>501</v>
      </c>
      <c r="C11" s="12" t="s">
        <v>502</v>
      </c>
      <c r="D11" s="12" t="s">
        <v>499</v>
      </c>
      <c r="E11" s="16">
        <v>53976</v>
      </c>
      <c r="F11" s="17">
        <v>1302.2</v>
      </c>
      <c r="G11" s="18">
        <v>4.5499999999999999E-2</v>
      </c>
    </row>
    <row r="12" spans="1:7" ht="12.95" customHeight="1">
      <c r="A12" s="14" t="s">
        <v>506</v>
      </c>
      <c r="B12" s="15" t="s">
        <v>507</v>
      </c>
      <c r="C12" s="12" t="s">
        <v>508</v>
      </c>
      <c r="D12" s="12" t="s">
        <v>509</v>
      </c>
      <c r="E12" s="16">
        <v>78000</v>
      </c>
      <c r="F12" s="17">
        <v>1180.96</v>
      </c>
      <c r="G12" s="18">
        <v>4.1200000000000001E-2</v>
      </c>
    </row>
    <row r="13" spans="1:7" ht="12.95" customHeight="1">
      <c r="A13" s="14" t="s">
        <v>503</v>
      </c>
      <c r="B13" s="15" t="s">
        <v>504</v>
      </c>
      <c r="C13" s="12" t="s">
        <v>505</v>
      </c>
      <c r="D13" s="12" t="s">
        <v>495</v>
      </c>
      <c r="E13" s="16">
        <v>214060</v>
      </c>
      <c r="F13" s="17">
        <v>1153.57</v>
      </c>
      <c r="G13" s="18">
        <v>4.0300000000000002E-2</v>
      </c>
    </row>
    <row r="14" spans="1:7" ht="12.95" customHeight="1">
      <c r="A14" s="14" t="s">
        <v>642</v>
      </c>
      <c r="B14" s="15" t="s">
        <v>643</v>
      </c>
      <c r="C14" s="12" t="s">
        <v>644</v>
      </c>
      <c r="D14" s="12" t="s">
        <v>645</v>
      </c>
      <c r="E14" s="16">
        <v>50150</v>
      </c>
      <c r="F14" s="17">
        <v>651.04999999999995</v>
      </c>
      <c r="G14" s="18">
        <v>2.2700000000000001E-2</v>
      </c>
    </row>
    <row r="15" spans="1:7" ht="12.95" customHeight="1">
      <c r="A15" s="14" t="s">
        <v>700</v>
      </c>
      <c r="B15" s="15" t="s">
        <v>701</v>
      </c>
      <c r="C15" s="12" t="s">
        <v>702</v>
      </c>
      <c r="D15" s="12" t="s">
        <v>703</v>
      </c>
      <c r="E15" s="16">
        <v>33956</v>
      </c>
      <c r="F15" s="17">
        <v>624.23</v>
      </c>
      <c r="G15" s="18">
        <v>2.18E-2</v>
      </c>
    </row>
    <row r="16" spans="1:7" ht="12.95" customHeight="1">
      <c r="A16" s="14" t="s">
        <v>524</v>
      </c>
      <c r="B16" s="15" t="s">
        <v>525</v>
      </c>
      <c r="C16" s="12" t="s">
        <v>526</v>
      </c>
      <c r="D16" s="12" t="s">
        <v>491</v>
      </c>
      <c r="E16" s="16">
        <v>83600</v>
      </c>
      <c r="F16" s="17">
        <v>611.24</v>
      </c>
      <c r="G16" s="18">
        <v>2.1299999999999999E-2</v>
      </c>
    </row>
    <row r="17" spans="1:7" ht="12.95" customHeight="1">
      <c r="A17" s="14" t="s">
        <v>662</v>
      </c>
      <c r="B17" s="15" t="s">
        <v>663</v>
      </c>
      <c r="C17" s="12" t="s">
        <v>664</v>
      </c>
      <c r="D17" s="12" t="s">
        <v>499</v>
      </c>
      <c r="E17" s="16">
        <v>6463</v>
      </c>
      <c r="F17" s="17">
        <v>607.09</v>
      </c>
      <c r="G17" s="18">
        <v>2.12E-2</v>
      </c>
    </row>
    <row r="18" spans="1:7" ht="12.95" customHeight="1">
      <c r="A18" s="14" t="s">
        <v>521</v>
      </c>
      <c r="B18" s="15" t="s">
        <v>522</v>
      </c>
      <c r="C18" s="12" t="s">
        <v>523</v>
      </c>
      <c r="D18" s="12" t="s">
        <v>495</v>
      </c>
      <c r="E18" s="16">
        <v>116219</v>
      </c>
      <c r="F18" s="17">
        <v>590.67999999999995</v>
      </c>
      <c r="G18" s="18">
        <v>2.06E-2</v>
      </c>
    </row>
    <row r="19" spans="1:7" ht="12.95" customHeight="1">
      <c r="A19" s="14" t="s">
        <v>527</v>
      </c>
      <c r="B19" s="15" t="s">
        <v>528</v>
      </c>
      <c r="C19" s="12" t="s">
        <v>529</v>
      </c>
      <c r="D19" s="12" t="s">
        <v>530</v>
      </c>
      <c r="E19" s="16">
        <v>35004</v>
      </c>
      <c r="F19" s="17">
        <v>506.12</v>
      </c>
      <c r="G19" s="18">
        <v>1.77E-2</v>
      </c>
    </row>
    <row r="20" spans="1:7" ht="12.95" customHeight="1">
      <c r="A20" s="14" t="s">
        <v>538</v>
      </c>
      <c r="B20" s="15" t="s">
        <v>539</v>
      </c>
      <c r="C20" s="12" t="s">
        <v>540</v>
      </c>
      <c r="D20" s="12" t="s">
        <v>541</v>
      </c>
      <c r="E20" s="16">
        <v>6700</v>
      </c>
      <c r="F20" s="17">
        <v>493.7</v>
      </c>
      <c r="G20" s="18">
        <v>1.72E-2</v>
      </c>
    </row>
    <row r="21" spans="1:7" ht="12.95" customHeight="1">
      <c r="A21" s="14" t="s">
        <v>693</v>
      </c>
      <c r="B21" s="15" t="s">
        <v>694</v>
      </c>
      <c r="C21" s="12" t="s">
        <v>695</v>
      </c>
      <c r="D21" s="12" t="s">
        <v>696</v>
      </c>
      <c r="E21" s="16">
        <v>100000</v>
      </c>
      <c r="F21" s="17">
        <v>455.8</v>
      </c>
      <c r="G21" s="18">
        <v>1.5900000000000001E-2</v>
      </c>
    </row>
    <row r="22" spans="1:7" ht="12.95" customHeight="1">
      <c r="A22" s="14" t="s">
        <v>546</v>
      </c>
      <c r="B22" s="15" t="s">
        <v>547</v>
      </c>
      <c r="C22" s="12" t="s">
        <v>548</v>
      </c>
      <c r="D22" s="12" t="s">
        <v>549</v>
      </c>
      <c r="E22" s="16">
        <v>21850</v>
      </c>
      <c r="F22" s="17">
        <v>420.18</v>
      </c>
      <c r="G22" s="18">
        <v>1.47E-2</v>
      </c>
    </row>
    <row r="23" spans="1:7" ht="12.95" customHeight="1">
      <c r="A23" s="14" t="s">
        <v>697</v>
      </c>
      <c r="B23" s="15" t="s">
        <v>698</v>
      </c>
      <c r="C23" s="12" t="s">
        <v>699</v>
      </c>
      <c r="D23" s="12" t="s">
        <v>534</v>
      </c>
      <c r="E23" s="16">
        <v>35000</v>
      </c>
      <c r="F23" s="17">
        <v>415.78</v>
      </c>
      <c r="G23" s="18">
        <v>1.4500000000000001E-2</v>
      </c>
    </row>
    <row r="24" spans="1:7" ht="12.95" customHeight="1">
      <c r="A24" s="14" t="s">
        <v>510</v>
      </c>
      <c r="B24" s="15" t="s">
        <v>511</v>
      </c>
      <c r="C24" s="12" t="s">
        <v>512</v>
      </c>
      <c r="D24" s="12" t="s">
        <v>513</v>
      </c>
      <c r="E24" s="16">
        <v>22000</v>
      </c>
      <c r="F24" s="17">
        <v>406.08</v>
      </c>
      <c r="G24" s="18">
        <v>1.4200000000000001E-2</v>
      </c>
    </row>
    <row r="25" spans="1:7" ht="12.95" customHeight="1">
      <c r="A25" s="14" t="s">
        <v>550</v>
      </c>
      <c r="B25" s="15" t="s">
        <v>551</v>
      </c>
      <c r="C25" s="12" t="s">
        <v>552</v>
      </c>
      <c r="D25" s="12" t="s">
        <v>553</v>
      </c>
      <c r="E25" s="16">
        <v>467235</v>
      </c>
      <c r="F25" s="17">
        <v>392.71</v>
      </c>
      <c r="G25" s="18">
        <v>1.37E-2</v>
      </c>
    </row>
    <row r="26" spans="1:7" ht="12.95" customHeight="1">
      <c r="A26" s="14" t="s">
        <v>646</v>
      </c>
      <c r="B26" s="15" t="s">
        <v>647</v>
      </c>
      <c r="C26" s="12" t="s">
        <v>648</v>
      </c>
      <c r="D26" s="12" t="s">
        <v>549</v>
      </c>
      <c r="E26" s="16">
        <v>22000</v>
      </c>
      <c r="F26" s="17">
        <v>392.69</v>
      </c>
      <c r="G26" s="18">
        <v>1.37E-2</v>
      </c>
    </row>
    <row r="27" spans="1:7" ht="12.95" customHeight="1">
      <c r="A27" s="14" t="s">
        <v>655</v>
      </c>
      <c r="B27" s="15" t="s">
        <v>656</v>
      </c>
      <c r="C27" s="12" t="s">
        <v>657</v>
      </c>
      <c r="D27" s="12" t="s">
        <v>658</v>
      </c>
      <c r="E27" s="16">
        <v>60043</v>
      </c>
      <c r="F27" s="17">
        <v>372.81</v>
      </c>
      <c r="G27" s="18">
        <v>1.2999999999999999E-2</v>
      </c>
    </row>
    <row r="28" spans="1:7" ht="12.95" customHeight="1">
      <c r="A28" s="14" t="s">
        <v>561</v>
      </c>
      <c r="B28" s="15" t="s">
        <v>562</v>
      </c>
      <c r="C28" s="12" t="s">
        <v>563</v>
      </c>
      <c r="D28" s="12" t="s">
        <v>564</v>
      </c>
      <c r="E28" s="16">
        <v>8800</v>
      </c>
      <c r="F28" s="17">
        <v>356.05</v>
      </c>
      <c r="G28" s="18">
        <v>1.24E-2</v>
      </c>
    </row>
    <row r="29" spans="1:7" ht="12.95" customHeight="1">
      <c r="A29" s="14" t="s">
        <v>605</v>
      </c>
      <c r="B29" s="15" t="s">
        <v>606</v>
      </c>
      <c r="C29" s="12" t="s">
        <v>607</v>
      </c>
      <c r="D29" s="12" t="s">
        <v>608</v>
      </c>
      <c r="E29" s="16">
        <v>18655</v>
      </c>
      <c r="F29" s="17">
        <v>354.15</v>
      </c>
      <c r="G29" s="18">
        <v>1.24E-2</v>
      </c>
    </row>
    <row r="30" spans="1:7" ht="12.95" customHeight="1">
      <c r="A30" s="14" t="s">
        <v>542</v>
      </c>
      <c r="B30" s="15" t="s">
        <v>543</v>
      </c>
      <c r="C30" s="12" t="s">
        <v>544</v>
      </c>
      <c r="D30" s="12" t="s">
        <v>545</v>
      </c>
      <c r="E30" s="16">
        <v>30865</v>
      </c>
      <c r="F30" s="17">
        <v>333.74</v>
      </c>
      <c r="G30" s="18">
        <v>1.17E-2</v>
      </c>
    </row>
    <row r="31" spans="1:7" ht="12.95" customHeight="1">
      <c r="A31" s="14" t="s">
        <v>581</v>
      </c>
      <c r="B31" s="15" t="s">
        <v>582</v>
      </c>
      <c r="C31" s="12" t="s">
        <v>583</v>
      </c>
      <c r="D31" s="12" t="s">
        <v>517</v>
      </c>
      <c r="E31" s="16">
        <v>20000</v>
      </c>
      <c r="F31" s="17">
        <v>329.9</v>
      </c>
      <c r="G31" s="18">
        <v>1.15E-2</v>
      </c>
    </row>
    <row r="32" spans="1:7" ht="12.95" customHeight="1">
      <c r="A32" s="14" t="s">
        <v>565</v>
      </c>
      <c r="B32" s="15" t="s">
        <v>566</v>
      </c>
      <c r="C32" s="12" t="s">
        <v>567</v>
      </c>
      <c r="D32" s="12" t="s">
        <v>513</v>
      </c>
      <c r="E32" s="16">
        <v>27731</v>
      </c>
      <c r="F32" s="17">
        <v>315.08999999999997</v>
      </c>
      <c r="G32" s="18">
        <v>1.0999999999999999E-2</v>
      </c>
    </row>
    <row r="33" spans="1:7" ht="12.95" customHeight="1">
      <c r="A33" s="14" t="s">
        <v>704</v>
      </c>
      <c r="B33" s="15" t="s">
        <v>705</v>
      </c>
      <c r="C33" s="12" t="s">
        <v>706</v>
      </c>
      <c r="D33" s="12" t="s">
        <v>580</v>
      </c>
      <c r="E33" s="16">
        <v>21970</v>
      </c>
      <c r="F33" s="17">
        <v>292.98</v>
      </c>
      <c r="G33" s="18">
        <v>1.0200000000000001E-2</v>
      </c>
    </row>
    <row r="34" spans="1:7" ht="12.95" customHeight="1">
      <c r="A34" s="14" t="s">
        <v>596</v>
      </c>
      <c r="B34" s="15" t="s">
        <v>597</v>
      </c>
      <c r="C34" s="12" t="s">
        <v>598</v>
      </c>
      <c r="D34" s="12" t="s">
        <v>549</v>
      </c>
      <c r="E34" s="16">
        <v>120000</v>
      </c>
      <c r="F34" s="17">
        <v>285.24</v>
      </c>
      <c r="G34" s="18">
        <v>0.01</v>
      </c>
    </row>
    <row r="35" spans="1:7" ht="12.95" customHeight="1">
      <c r="A35" s="14" t="s">
        <v>574</v>
      </c>
      <c r="B35" s="15" t="s">
        <v>575</v>
      </c>
      <c r="C35" s="12" t="s">
        <v>576</v>
      </c>
      <c r="D35" s="12" t="s">
        <v>553</v>
      </c>
      <c r="E35" s="16">
        <v>33534</v>
      </c>
      <c r="F35" s="17">
        <v>278.58</v>
      </c>
      <c r="G35" s="18">
        <v>9.7000000000000003E-3</v>
      </c>
    </row>
    <row r="36" spans="1:7" ht="12.95" customHeight="1">
      <c r="A36" s="14" t="s">
        <v>713</v>
      </c>
      <c r="B36" s="15" t="s">
        <v>714</v>
      </c>
      <c r="C36" s="12" t="s">
        <v>715</v>
      </c>
      <c r="D36" s="12" t="s">
        <v>545</v>
      </c>
      <c r="E36" s="16">
        <v>4022</v>
      </c>
      <c r="F36" s="17">
        <v>260.67</v>
      </c>
      <c r="G36" s="18">
        <v>9.1000000000000004E-3</v>
      </c>
    </row>
    <row r="37" spans="1:7" ht="12.95" customHeight="1">
      <c r="A37" s="14" t="s">
        <v>577</v>
      </c>
      <c r="B37" s="15" t="s">
        <v>578</v>
      </c>
      <c r="C37" s="12" t="s">
        <v>579</v>
      </c>
      <c r="D37" s="12" t="s">
        <v>580</v>
      </c>
      <c r="E37" s="16">
        <v>42993</v>
      </c>
      <c r="F37" s="17">
        <v>245.88</v>
      </c>
      <c r="G37" s="18">
        <v>8.6E-3</v>
      </c>
    </row>
    <row r="38" spans="1:7" ht="12.95" customHeight="1">
      <c r="A38" s="14" t="s">
        <v>587</v>
      </c>
      <c r="B38" s="15" t="s">
        <v>588</v>
      </c>
      <c r="C38" s="12" t="s">
        <v>589</v>
      </c>
      <c r="D38" s="12" t="s">
        <v>545</v>
      </c>
      <c r="E38" s="16">
        <v>140000</v>
      </c>
      <c r="F38" s="17">
        <v>205.17</v>
      </c>
      <c r="G38" s="18">
        <v>7.1999999999999998E-3</v>
      </c>
    </row>
    <row r="39" spans="1:7" ht="12.95" customHeight="1">
      <c r="A39" s="14" t="s">
        <v>593</v>
      </c>
      <c r="B39" s="15" t="s">
        <v>594</v>
      </c>
      <c r="C39" s="12" t="s">
        <v>595</v>
      </c>
      <c r="D39" s="12" t="s">
        <v>545</v>
      </c>
      <c r="E39" s="16">
        <v>35169</v>
      </c>
      <c r="F39" s="17">
        <v>147.01</v>
      </c>
      <c r="G39" s="18">
        <v>5.1000000000000004E-3</v>
      </c>
    </row>
    <row r="40" spans="1:7" ht="12.95" customHeight="1">
      <c r="A40" s="14" t="s">
        <v>1050</v>
      </c>
      <c r="B40" s="15" t="s">
        <v>1051</v>
      </c>
      <c r="C40" s="12" t="s">
        <v>1052</v>
      </c>
      <c r="D40" s="12" t="s">
        <v>893</v>
      </c>
      <c r="E40" s="16">
        <v>36820</v>
      </c>
      <c r="F40" s="17">
        <v>104.57</v>
      </c>
      <c r="G40" s="18">
        <v>3.7000000000000002E-3</v>
      </c>
    </row>
    <row r="41" spans="1:7" ht="12.95" customHeight="1">
      <c r="A41" s="14" t="s">
        <v>716</v>
      </c>
      <c r="B41" s="15" t="s">
        <v>717</v>
      </c>
      <c r="C41" s="12" t="s">
        <v>718</v>
      </c>
      <c r="D41" s="12" t="s">
        <v>564</v>
      </c>
      <c r="E41" s="16">
        <v>25704</v>
      </c>
      <c r="F41" s="17">
        <v>71.959999999999994</v>
      </c>
      <c r="G41" s="18">
        <v>2.5000000000000001E-3</v>
      </c>
    </row>
    <row r="42" spans="1:7" ht="12.95" customHeight="1">
      <c r="A42" s="14" t="s">
        <v>610</v>
      </c>
      <c r="B42" s="15" t="s">
        <v>3221</v>
      </c>
      <c r="C42" s="12" t="s">
        <v>612</v>
      </c>
      <c r="D42" s="12" t="s">
        <v>553</v>
      </c>
      <c r="E42" s="16">
        <v>1677</v>
      </c>
      <c r="F42" s="17">
        <v>7.97</v>
      </c>
      <c r="G42" s="18">
        <v>2.9999999999999997E-4</v>
      </c>
    </row>
    <row r="43" spans="1:7" ht="12.95" customHeight="1">
      <c r="A43" s="1"/>
      <c r="B43" s="11" t="s">
        <v>103</v>
      </c>
      <c r="C43" s="12" t="s">
        <v>53</v>
      </c>
      <c r="D43" s="12" t="s">
        <v>53</v>
      </c>
      <c r="E43" s="12" t="s">
        <v>53</v>
      </c>
      <c r="F43" s="19">
        <f>SUM(F7:F42)</f>
        <v>20165.040000000005</v>
      </c>
      <c r="G43" s="20">
        <f>SUM(G7:G42)</f>
        <v>0.70410000000000006</v>
      </c>
    </row>
    <row r="44" spans="1:7" ht="12.95" customHeight="1">
      <c r="A44" s="1"/>
      <c r="B44" s="21" t="s">
        <v>609</v>
      </c>
      <c r="C44" s="2" t="s">
        <v>53</v>
      </c>
      <c r="D44" s="2" t="s">
        <v>53</v>
      </c>
      <c r="E44" s="2" t="s">
        <v>53</v>
      </c>
      <c r="F44" s="28" t="s">
        <v>137</v>
      </c>
      <c r="G44" s="29" t="s">
        <v>137</v>
      </c>
    </row>
    <row r="45" spans="1:7" ht="12.95" customHeight="1">
      <c r="A45" s="1"/>
      <c r="B45" s="21" t="s">
        <v>103</v>
      </c>
      <c r="C45" s="2" t="s">
        <v>53</v>
      </c>
      <c r="D45" s="2" t="s">
        <v>53</v>
      </c>
      <c r="E45" s="2" t="s">
        <v>53</v>
      </c>
      <c r="F45" s="28" t="s">
        <v>137</v>
      </c>
      <c r="G45" s="29" t="s">
        <v>137</v>
      </c>
    </row>
    <row r="46" spans="1:7" ht="12.95" customHeight="1">
      <c r="A46" s="1"/>
      <c r="B46" s="21" t="s">
        <v>108</v>
      </c>
      <c r="C46" s="22" t="s">
        <v>53</v>
      </c>
      <c r="D46" s="2" t="s">
        <v>53</v>
      </c>
      <c r="E46" s="22" t="s">
        <v>53</v>
      </c>
      <c r="F46" s="19">
        <v>20165.04</v>
      </c>
      <c r="G46" s="20">
        <v>0.70409999999999995</v>
      </c>
    </row>
    <row r="47" spans="1:7" ht="12.95" customHeight="1">
      <c r="A47" s="1"/>
      <c r="B47" s="11" t="s">
        <v>61</v>
      </c>
      <c r="C47" s="12" t="s">
        <v>53</v>
      </c>
      <c r="D47" s="12" t="s">
        <v>53</v>
      </c>
      <c r="E47" s="12" t="s">
        <v>53</v>
      </c>
      <c r="F47" s="1"/>
      <c r="G47" s="13" t="s">
        <v>53</v>
      </c>
    </row>
    <row r="48" spans="1:7" ht="12.95" customHeight="1">
      <c r="A48" s="1"/>
      <c r="B48" s="11" t="s">
        <v>62</v>
      </c>
      <c r="C48" s="12" t="s">
        <v>53</v>
      </c>
      <c r="D48" s="12" t="s">
        <v>53</v>
      </c>
      <c r="E48" s="12" t="s">
        <v>53</v>
      </c>
      <c r="F48" s="1"/>
      <c r="G48" s="13" t="s">
        <v>53</v>
      </c>
    </row>
    <row r="49" spans="1:7" ht="12.95" customHeight="1">
      <c r="A49" s="14" t="s">
        <v>974</v>
      </c>
      <c r="B49" s="15" t="s">
        <v>975</v>
      </c>
      <c r="C49" s="12" t="s">
        <v>976</v>
      </c>
      <c r="D49" s="12" t="s">
        <v>66</v>
      </c>
      <c r="E49" s="16">
        <v>70</v>
      </c>
      <c r="F49" s="17">
        <v>699.94</v>
      </c>
      <c r="G49" s="18">
        <v>2.4400000000000002E-2</v>
      </c>
    </row>
    <row r="50" spans="1:7" ht="12.95" customHeight="1">
      <c r="A50" s="14" t="s">
        <v>794</v>
      </c>
      <c r="B50" s="15" t="s">
        <v>795</v>
      </c>
      <c r="C50" s="12" t="s">
        <v>796</v>
      </c>
      <c r="D50" s="12" t="s">
        <v>66</v>
      </c>
      <c r="E50" s="16">
        <v>50</v>
      </c>
      <c r="F50" s="17">
        <v>528.34</v>
      </c>
      <c r="G50" s="18">
        <v>1.8499999999999999E-2</v>
      </c>
    </row>
    <row r="51" spans="1:7" ht="12.95" customHeight="1">
      <c r="A51" s="14" t="s">
        <v>740</v>
      </c>
      <c r="B51" s="15" t="s">
        <v>741</v>
      </c>
      <c r="C51" s="12" t="s">
        <v>742</v>
      </c>
      <c r="D51" s="12" t="s">
        <v>133</v>
      </c>
      <c r="E51" s="16">
        <v>500000</v>
      </c>
      <c r="F51" s="17">
        <v>516.5</v>
      </c>
      <c r="G51" s="18">
        <v>1.7999999999999999E-2</v>
      </c>
    </row>
    <row r="52" spans="1:7" ht="12.95" customHeight="1">
      <c r="A52" s="14" t="s">
        <v>1378</v>
      </c>
      <c r="B52" s="15" t="s">
        <v>1379</v>
      </c>
      <c r="C52" s="12" t="s">
        <v>1380</v>
      </c>
      <c r="D52" s="12" t="s">
        <v>757</v>
      </c>
      <c r="E52" s="16">
        <v>50</v>
      </c>
      <c r="F52" s="17">
        <v>494.94</v>
      </c>
      <c r="G52" s="18">
        <v>1.7299999999999999E-2</v>
      </c>
    </row>
    <row r="53" spans="1:7" ht="12.95" customHeight="1">
      <c r="A53" s="14" t="s">
        <v>1808</v>
      </c>
      <c r="B53" s="15" t="s">
        <v>1809</v>
      </c>
      <c r="C53" s="12" t="s">
        <v>1810</v>
      </c>
      <c r="D53" s="12" t="s">
        <v>66</v>
      </c>
      <c r="E53" s="16">
        <v>35</v>
      </c>
      <c r="F53" s="17">
        <v>373.48</v>
      </c>
      <c r="G53" s="18">
        <v>1.2999999999999999E-2</v>
      </c>
    </row>
    <row r="54" spans="1:7" ht="12.95" customHeight="1">
      <c r="A54" s="14" t="s">
        <v>860</v>
      </c>
      <c r="B54" s="15" t="s">
        <v>861</v>
      </c>
      <c r="C54" s="12" t="s">
        <v>862</v>
      </c>
      <c r="D54" s="12" t="s">
        <v>66</v>
      </c>
      <c r="E54" s="16">
        <v>25</v>
      </c>
      <c r="F54" s="17">
        <v>282.11</v>
      </c>
      <c r="G54" s="18">
        <v>9.9000000000000008E-3</v>
      </c>
    </row>
    <row r="55" spans="1:7" ht="12.95" customHeight="1">
      <c r="A55" s="14" t="s">
        <v>747</v>
      </c>
      <c r="B55" s="15" t="s">
        <v>748</v>
      </c>
      <c r="C55" s="12" t="s">
        <v>749</v>
      </c>
      <c r="D55" s="12" t="s">
        <v>722</v>
      </c>
      <c r="E55" s="16">
        <v>25</v>
      </c>
      <c r="F55" s="17">
        <v>249.96</v>
      </c>
      <c r="G55" s="18">
        <v>8.6999999999999994E-3</v>
      </c>
    </row>
    <row r="56" spans="1:7" ht="12.95" customHeight="1">
      <c r="A56" s="14" t="s">
        <v>1802</v>
      </c>
      <c r="B56" s="15" t="s">
        <v>1803</v>
      </c>
      <c r="C56" s="12" t="s">
        <v>1804</v>
      </c>
      <c r="D56" s="12" t="s">
        <v>66</v>
      </c>
      <c r="E56" s="16">
        <v>10</v>
      </c>
      <c r="F56" s="17">
        <v>103.97</v>
      </c>
      <c r="G56" s="18">
        <v>3.5999999999999999E-3</v>
      </c>
    </row>
    <row r="57" spans="1:7" ht="12.95" customHeight="1">
      <c r="A57" s="14" t="s">
        <v>1811</v>
      </c>
      <c r="B57" s="15" t="s">
        <v>1812</v>
      </c>
      <c r="C57" s="12" t="s">
        <v>1813</v>
      </c>
      <c r="D57" s="12" t="s">
        <v>624</v>
      </c>
      <c r="E57" s="16">
        <v>5</v>
      </c>
      <c r="F57" s="17">
        <v>51.64</v>
      </c>
      <c r="G57" s="18">
        <v>1.8E-3</v>
      </c>
    </row>
    <row r="58" spans="1:7" ht="12.95" customHeight="1">
      <c r="A58" s="14" t="s">
        <v>2736</v>
      </c>
      <c r="B58" s="15" t="s">
        <v>2737</v>
      </c>
      <c r="C58" s="12" t="s">
        <v>2738</v>
      </c>
      <c r="D58" s="12" t="s">
        <v>133</v>
      </c>
      <c r="E58" s="16">
        <v>14200</v>
      </c>
      <c r="F58" s="17">
        <v>14.88</v>
      </c>
      <c r="G58" s="18">
        <v>5.0000000000000001E-4</v>
      </c>
    </row>
    <row r="59" spans="1:7" ht="12.95" customHeight="1">
      <c r="A59" s="14" t="s">
        <v>2664</v>
      </c>
      <c r="B59" s="15" t="s">
        <v>2665</v>
      </c>
      <c r="C59" s="12" t="s">
        <v>2666</v>
      </c>
      <c r="D59" s="12" t="s">
        <v>133</v>
      </c>
      <c r="E59" s="16">
        <v>7800</v>
      </c>
      <c r="F59" s="17">
        <v>7.98</v>
      </c>
      <c r="G59" s="18">
        <v>2.9999999999999997E-4</v>
      </c>
    </row>
    <row r="60" spans="1:7" ht="12.95" customHeight="1">
      <c r="A60" s="1"/>
      <c r="B60" s="11" t="s">
        <v>103</v>
      </c>
      <c r="C60" s="12" t="s">
        <v>53</v>
      </c>
      <c r="D60" s="12" t="s">
        <v>53</v>
      </c>
      <c r="E60" s="12" t="s">
        <v>53</v>
      </c>
      <c r="F60" s="19">
        <v>3323.74</v>
      </c>
      <c r="G60" s="20">
        <v>0.11600000000000001</v>
      </c>
    </row>
    <row r="61" spans="1:7" ht="12.95" customHeight="1">
      <c r="A61" s="1"/>
      <c r="B61" s="21" t="s">
        <v>104</v>
      </c>
      <c r="C61" s="2" t="s">
        <v>53</v>
      </c>
      <c r="D61" s="2" t="s">
        <v>53</v>
      </c>
      <c r="E61" s="2" t="s">
        <v>53</v>
      </c>
      <c r="F61" s="28" t="s">
        <v>137</v>
      </c>
      <c r="G61" s="29" t="s">
        <v>137</v>
      </c>
    </row>
    <row r="62" spans="1:7" ht="12.95" customHeight="1">
      <c r="A62" s="1"/>
      <c r="B62" s="21" t="s">
        <v>103</v>
      </c>
      <c r="C62" s="2" t="s">
        <v>53</v>
      </c>
      <c r="D62" s="2" t="s">
        <v>53</v>
      </c>
      <c r="E62" s="2" t="s">
        <v>53</v>
      </c>
      <c r="F62" s="28" t="s">
        <v>137</v>
      </c>
      <c r="G62" s="29" t="s">
        <v>137</v>
      </c>
    </row>
    <row r="63" spans="1:7" ht="12.95" customHeight="1">
      <c r="A63" s="1"/>
      <c r="B63" s="21" t="s">
        <v>108</v>
      </c>
      <c r="C63" s="22" t="s">
        <v>53</v>
      </c>
      <c r="D63" s="2" t="s">
        <v>53</v>
      </c>
      <c r="E63" s="22" t="s">
        <v>53</v>
      </c>
      <c r="F63" s="19">
        <v>3323.74</v>
      </c>
      <c r="G63" s="20">
        <v>0.11600000000000001</v>
      </c>
    </row>
    <row r="64" spans="1:7" ht="12.95" customHeight="1">
      <c r="A64" s="1"/>
      <c r="B64" s="11" t="s">
        <v>687</v>
      </c>
      <c r="C64" s="12" t="s">
        <v>53</v>
      </c>
      <c r="D64" s="12" t="s">
        <v>53</v>
      </c>
      <c r="E64" s="12" t="s">
        <v>53</v>
      </c>
      <c r="F64" s="1"/>
      <c r="G64" s="13" t="s">
        <v>53</v>
      </c>
    </row>
    <row r="65" spans="1:7" ht="12.95" customHeight="1">
      <c r="A65" s="1"/>
      <c r="B65" s="11" t="s">
        <v>1423</v>
      </c>
      <c r="C65" s="12" t="s">
        <v>53</v>
      </c>
      <c r="D65" s="12" t="s">
        <v>53</v>
      </c>
      <c r="E65" s="12" t="s">
        <v>53</v>
      </c>
      <c r="F65" s="1"/>
      <c r="G65" s="13" t="s">
        <v>53</v>
      </c>
    </row>
    <row r="66" spans="1:7" ht="12.95" customHeight="1">
      <c r="A66" s="14" t="s">
        <v>1424</v>
      </c>
      <c r="B66" s="15" t="s">
        <v>20</v>
      </c>
      <c r="C66" s="12" t="s">
        <v>1425</v>
      </c>
      <c r="D66" s="12" t="s">
        <v>53</v>
      </c>
      <c r="E66" s="16">
        <v>115504</v>
      </c>
      <c r="F66" s="17">
        <v>3971.14</v>
      </c>
      <c r="G66" s="18">
        <v>0.13869999999999999</v>
      </c>
    </row>
    <row r="67" spans="1:7" ht="12.95" customHeight="1">
      <c r="A67" s="1"/>
      <c r="B67" s="11" t="s">
        <v>103</v>
      </c>
      <c r="C67" s="12" t="s">
        <v>53</v>
      </c>
      <c r="D67" s="12" t="s">
        <v>53</v>
      </c>
      <c r="E67" s="12" t="s">
        <v>53</v>
      </c>
      <c r="F67" s="19">
        <v>3971.14</v>
      </c>
      <c r="G67" s="20">
        <v>0.13869999999999999</v>
      </c>
    </row>
    <row r="68" spans="1:7" ht="12.95" customHeight="1">
      <c r="A68" s="1"/>
      <c r="B68" s="21" t="s">
        <v>108</v>
      </c>
      <c r="C68" s="22" t="s">
        <v>53</v>
      </c>
      <c r="D68" s="2" t="s">
        <v>53</v>
      </c>
      <c r="E68" s="22" t="s">
        <v>53</v>
      </c>
      <c r="F68" s="19">
        <v>3971.14</v>
      </c>
      <c r="G68" s="20">
        <v>0.13869999999999999</v>
      </c>
    </row>
    <row r="69" spans="1:7" ht="12.95" customHeight="1">
      <c r="A69" s="1"/>
      <c r="B69" s="11" t="s">
        <v>109</v>
      </c>
      <c r="C69" s="12" t="s">
        <v>53</v>
      </c>
      <c r="D69" s="12" t="s">
        <v>53</v>
      </c>
      <c r="E69" s="12" t="s">
        <v>53</v>
      </c>
      <c r="F69" s="1"/>
      <c r="G69" s="13" t="s">
        <v>53</v>
      </c>
    </row>
    <row r="70" spans="1:7" ht="12.95" customHeight="1">
      <c r="A70" s="14" t="s">
        <v>110</v>
      </c>
      <c r="B70" s="15" t="s">
        <v>111</v>
      </c>
      <c r="C70" s="12" t="s">
        <v>53</v>
      </c>
      <c r="D70" s="12" t="s">
        <v>53</v>
      </c>
      <c r="E70" s="16"/>
      <c r="F70" s="17">
        <v>979.44</v>
      </c>
      <c r="G70" s="18">
        <v>3.4200000000000001E-2</v>
      </c>
    </row>
    <row r="71" spans="1:7" ht="12.95" customHeight="1">
      <c r="A71" s="1"/>
      <c r="B71" s="11" t="s">
        <v>103</v>
      </c>
      <c r="C71" s="12" t="s">
        <v>53</v>
      </c>
      <c r="D71" s="12" t="s">
        <v>53</v>
      </c>
      <c r="E71" s="12" t="s">
        <v>53</v>
      </c>
      <c r="F71" s="19">
        <v>979.44</v>
      </c>
      <c r="G71" s="20">
        <v>3.4200000000000001E-2</v>
      </c>
    </row>
    <row r="72" spans="1:7" ht="12.95" customHeight="1">
      <c r="A72" s="1"/>
      <c r="B72" s="21" t="s">
        <v>108</v>
      </c>
      <c r="C72" s="22" t="s">
        <v>53</v>
      </c>
      <c r="D72" s="2" t="s">
        <v>53</v>
      </c>
      <c r="E72" s="22" t="s">
        <v>53</v>
      </c>
      <c r="F72" s="19">
        <v>979.44</v>
      </c>
      <c r="G72" s="20">
        <v>3.4200000000000001E-2</v>
      </c>
    </row>
    <row r="73" spans="1:7" ht="12.95" customHeight="1">
      <c r="A73" s="1"/>
      <c r="B73" s="21" t="s">
        <v>112</v>
      </c>
      <c r="C73" s="12" t="s">
        <v>53</v>
      </c>
      <c r="D73" s="2" t="s">
        <v>53</v>
      </c>
      <c r="E73" s="12" t="s">
        <v>53</v>
      </c>
      <c r="F73" s="23">
        <v>196.94</v>
      </c>
      <c r="G73" s="20">
        <v>7.0000000000000001E-3</v>
      </c>
    </row>
    <row r="74" spans="1:7" ht="12.95" customHeight="1">
      <c r="A74" s="1"/>
      <c r="B74" s="24" t="s">
        <v>113</v>
      </c>
      <c r="C74" s="25" t="s">
        <v>53</v>
      </c>
      <c r="D74" s="25" t="s">
        <v>53</v>
      </c>
      <c r="E74" s="25" t="s">
        <v>53</v>
      </c>
      <c r="F74" s="26">
        <v>28636.3</v>
      </c>
      <c r="G74" s="27">
        <v>1</v>
      </c>
    </row>
    <row r="75" spans="1:7" ht="12.95" customHeight="1">
      <c r="A75" s="1"/>
      <c r="B75" s="5" t="s">
        <v>53</v>
      </c>
      <c r="C75" s="1"/>
      <c r="D75" s="1"/>
      <c r="E75" s="1"/>
      <c r="F75" s="1"/>
      <c r="G75" s="1"/>
    </row>
    <row r="76" spans="1:7" ht="12.95" customHeight="1">
      <c r="A76" s="1"/>
      <c r="B76" s="3" t="s">
        <v>692</v>
      </c>
      <c r="C76" s="1"/>
      <c r="D76" s="1"/>
      <c r="E76" s="1"/>
      <c r="F76" s="1"/>
      <c r="G76" s="1"/>
    </row>
    <row r="77" spans="1:7" ht="12.95" customHeight="1">
      <c r="A77" s="1"/>
      <c r="B77" s="3" t="s">
        <v>115</v>
      </c>
      <c r="C77" s="1"/>
      <c r="D77" s="1"/>
      <c r="E77" s="1"/>
      <c r="F77" s="1"/>
      <c r="G77" s="1"/>
    </row>
    <row r="78" spans="1:7" ht="12.95" customHeight="1">
      <c r="A78" s="1"/>
      <c r="B78" s="3"/>
      <c r="C78" s="1"/>
      <c r="D78" s="1"/>
      <c r="E78" s="1"/>
      <c r="F78" s="1"/>
      <c r="G78" s="1"/>
    </row>
    <row r="79" spans="1:7" ht="12.95" customHeight="1">
      <c r="A79" s="1"/>
      <c r="B79" s="3" t="s">
        <v>53</v>
      </c>
      <c r="C79" s="1"/>
      <c r="D79" s="1"/>
      <c r="E79" s="1"/>
      <c r="F79" s="1"/>
      <c r="G79" s="1"/>
    </row>
    <row r="80" spans="1:7" ht="12.95" customHeight="1">
      <c r="A80" s="1"/>
      <c r="B80" s="3" t="s">
        <v>53</v>
      </c>
      <c r="C80" s="1"/>
      <c r="D80" s="1"/>
      <c r="E80" s="1"/>
      <c r="F80" s="1"/>
      <c r="G80" s="1"/>
    </row>
    <row r="81" spans="1:7" ht="12.95" customHeight="1">
      <c r="A81" s="1"/>
      <c r="B81" s="5"/>
      <c r="C81" s="1"/>
      <c r="D81" s="1"/>
      <c r="E81" s="1"/>
      <c r="F81" s="1"/>
      <c r="G8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51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496</v>
      </c>
      <c r="B7" s="15" t="s">
        <v>497</v>
      </c>
      <c r="C7" s="12" t="s">
        <v>498</v>
      </c>
      <c r="D7" s="12" t="s">
        <v>499</v>
      </c>
      <c r="E7" s="16">
        <v>4606153</v>
      </c>
      <c r="F7" s="17">
        <v>195059.06</v>
      </c>
      <c r="G7" s="18">
        <v>9.0800000000000006E-2</v>
      </c>
    </row>
    <row r="8" spans="1:7" ht="12.95" customHeight="1">
      <c r="A8" s="14" t="s">
        <v>630</v>
      </c>
      <c r="B8" s="15" t="s">
        <v>631</v>
      </c>
      <c r="C8" s="12" t="s">
        <v>632</v>
      </c>
      <c r="D8" s="12" t="s">
        <v>495</v>
      </c>
      <c r="E8" s="16">
        <v>10747075</v>
      </c>
      <c r="F8" s="17">
        <v>181018.36</v>
      </c>
      <c r="G8" s="18">
        <v>8.43E-2</v>
      </c>
    </row>
    <row r="9" spans="1:7" ht="12.95" customHeight="1">
      <c r="A9" s="14" t="s">
        <v>492</v>
      </c>
      <c r="B9" s="15" t="s">
        <v>493</v>
      </c>
      <c r="C9" s="12" t="s">
        <v>494</v>
      </c>
      <c r="D9" s="12" t="s">
        <v>495</v>
      </c>
      <c r="E9" s="16">
        <v>13140750</v>
      </c>
      <c r="F9" s="17">
        <v>167163.48000000001</v>
      </c>
      <c r="G9" s="18">
        <v>7.7799999999999994E-2</v>
      </c>
    </row>
    <row r="10" spans="1:7" ht="12.95" customHeight="1">
      <c r="A10" s="14" t="s">
        <v>488</v>
      </c>
      <c r="B10" s="15" t="s">
        <v>489</v>
      </c>
      <c r="C10" s="12" t="s">
        <v>490</v>
      </c>
      <c r="D10" s="12" t="s">
        <v>491</v>
      </c>
      <c r="E10" s="16">
        <v>6568129</v>
      </c>
      <c r="F10" s="17">
        <v>141983.24</v>
      </c>
      <c r="G10" s="18">
        <v>6.6100000000000006E-2</v>
      </c>
    </row>
    <row r="11" spans="1:7" ht="12.95" customHeight="1">
      <c r="A11" s="14" t="s">
        <v>500</v>
      </c>
      <c r="B11" s="15" t="s">
        <v>501</v>
      </c>
      <c r="C11" s="12" t="s">
        <v>502</v>
      </c>
      <c r="D11" s="12" t="s">
        <v>499</v>
      </c>
      <c r="E11" s="16">
        <v>5846662</v>
      </c>
      <c r="F11" s="17">
        <v>141053.64000000001</v>
      </c>
      <c r="G11" s="18">
        <v>6.5699999999999995E-2</v>
      </c>
    </row>
    <row r="12" spans="1:7" ht="12.95" customHeight="1">
      <c r="A12" s="14" t="s">
        <v>700</v>
      </c>
      <c r="B12" s="15" t="s">
        <v>701</v>
      </c>
      <c r="C12" s="12" t="s">
        <v>702</v>
      </c>
      <c r="D12" s="12" t="s">
        <v>703</v>
      </c>
      <c r="E12" s="16">
        <v>7475645</v>
      </c>
      <c r="F12" s="17">
        <v>137428.51999999999</v>
      </c>
      <c r="G12" s="18">
        <v>6.4000000000000001E-2</v>
      </c>
    </row>
    <row r="13" spans="1:7" ht="12.95" customHeight="1">
      <c r="A13" s="14" t="s">
        <v>521</v>
      </c>
      <c r="B13" s="15" t="s">
        <v>522</v>
      </c>
      <c r="C13" s="12" t="s">
        <v>523</v>
      </c>
      <c r="D13" s="12" t="s">
        <v>495</v>
      </c>
      <c r="E13" s="16">
        <v>23238395</v>
      </c>
      <c r="F13" s="17">
        <v>118109.14</v>
      </c>
      <c r="G13" s="18">
        <v>5.5E-2</v>
      </c>
    </row>
    <row r="14" spans="1:7" ht="12.95" customHeight="1">
      <c r="A14" s="14" t="s">
        <v>538</v>
      </c>
      <c r="B14" s="15" t="s">
        <v>539</v>
      </c>
      <c r="C14" s="12" t="s">
        <v>540</v>
      </c>
      <c r="D14" s="12" t="s">
        <v>541</v>
      </c>
      <c r="E14" s="16">
        <v>1600870</v>
      </c>
      <c r="F14" s="17">
        <v>117961.71</v>
      </c>
      <c r="G14" s="18">
        <v>5.4899999999999997E-2</v>
      </c>
    </row>
    <row r="15" spans="1:7" ht="12.95" customHeight="1">
      <c r="A15" s="14" t="s">
        <v>1019</v>
      </c>
      <c r="B15" s="15" t="s">
        <v>1020</v>
      </c>
      <c r="C15" s="12" t="s">
        <v>1021</v>
      </c>
      <c r="D15" s="12" t="s">
        <v>553</v>
      </c>
      <c r="E15" s="16">
        <v>8329997</v>
      </c>
      <c r="F15" s="17">
        <v>115528.73</v>
      </c>
      <c r="G15" s="18">
        <v>5.3800000000000001E-2</v>
      </c>
    </row>
    <row r="16" spans="1:7" ht="12.95" customHeight="1">
      <c r="A16" s="14" t="s">
        <v>1022</v>
      </c>
      <c r="B16" s="15" t="s">
        <v>1023</v>
      </c>
      <c r="C16" s="12" t="s">
        <v>1024</v>
      </c>
      <c r="D16" s="12" t="s">
        <v>491</v>
      </c>
      <c r="E16" s="16">
        <v>4383102</v>
      </c>
      <c r="F16" s="17">
        <v>110894.67</v>
      </c>
      <c r="G16" s="18">
        <v>5.16E-2</v>
      </c>
    </row>
    <row r="17" spans="1:7" ht="12.95" customHeight="1">
      <c r="A17" s="14" t="s">
        <v>649</v>
      </c>
      <c r="B17" s="15" t="s">
        <v>650</v>
      </c>
      <c r="C17" s="12" t="s">
        <v>651</v>
      </c>
      <c r="D17" s="12" t="s">
        <v>549</v>
      </c>
      <c r="E17" s="16">
        <v>643082</v>
      </c>
      <c r="F17" s="17">
        <v>95081.919999999998</v>
      </c>
      <c r="G17" s="18">
        <v>4.4299999999999999E-2</v>
      </c>
    </row>
    <row r="18" spans="1:7" ht="12.95" customHeight="1">
      <c r="A18" s="14" t="s">
        <v>1050</v>
      </c>
      <c r="B18" s="15" t="s">
        <v>1051</v>
      </c>
      <c r="C18" s="12" t="s">
        <v>1052</v>
      </c>
      <c r="D18" s="12" t="s">
        <v>893</v>
      </c>
      <c r="E18" s="16">
        <v>26369779</v>
      </c>
      <c r="F18" s="17">
        <v>74890.17</v>
      </c>
      <c r="G18" s="18">
        <v>3.49E-2</v>
      </c>
    </row>
    <row r="19" spans="1:7" ht="12.95" customHeight="1">
      <c r="A19" s="14" t="s">
        <v>531</v>
      </c>
      <c r="B19" s="15" t="s">
        <v>532</v>
      </c>
      <c r="C19" s="12" t="s">
        <v>533</v>
      </c>
      <c r="D19" s="12" t="s">
        <v>534</v>
      </c>
      <c r="E19" s="16">
        <v>996124</v>
      </c>
      <c r="F19" s="17">
        <v>56909.06</v>
      </c>
      <c r="G19" s="18">
        <v>2.6499999999999999E-2</v>
      </c>
    </row>
    <row r="20" spans="1:7" ht="12.95" customHeight="1">
      <c r="A20" s="14" t="s">
        <v>503</v>
      </c>
      <c r="B20" s="15" t="s">
        <v>504</v>
      </c>
      <c r="C20" s="12" t="s">
        <v>505</v>
      </c>
      <c r="D20" s="12" t="s">
        <v>495</v>
      </c>
      <c r="E20" s="16">
        <v>9639463</v>
      </c>
      <c r="F20" s="17">
        <v>51947.07</v>
      </c>
      <c r="G20" s="18">
        <v>2.4199999999999999E-2</v>
      </c>
    </row>
    <row r="21" spans="1:7" ht="12.95" customHeight="1">
      <c r="A21" s="14" t="s">
        <v>633</v>
      </c>
      <c r="B21" s="15" t="s">
        <v>634</v>
      </c>
      <c r="C21" s="12" t="s">
        <v>635</v>
      </c>
      <c r="D21" s="12" t="s">
        <v>499</v>
      </c>
      <c r="E21" s="16">
        <v>2349941</v>
      </c>
      <c r="F21" s="17">
        <v>38322.839999999997</v>
      </c>
      <c r="G21" s="18">
        <v>1.78E-2</v>
      </c>
    </row>
    <row r="22" spans="1:7" ht="12.95" customHeight="1">
      <c r="A22" s="14" t="s">
        <v>535</v>
      </c>
      <c r="B22" s="15" t="s">
        <v>536</v>
      </c>
      <c r="C22" s="12" t="s">
        <v>537</v>
      </c>
      <c r="D22" s="12" t="s">
        <v>534</v>
      </c>
      <c r="E22" s="16">
        <v>3240060</v>
      </c>
      <c r="F22" s="17">
        <v>37664.080000000002</v>
      </c>
      <c r="G22" s="18">
        <v>1.7500000000000002E-2</v>
      </c>
    </row>
    <row r="23" spans="1:7" ht="12.95" customHeight="1">
      <c r="A23" s="14" t="s">
        <v>1056</v>
      </c>
      <c r="B23" s="15" t="s">
        <v>1057</v>
      </c>
      <c r="C23" s="12" t="s">
        <v>1058</v>
      </c>
      <c r="D23" s="12" t="s">
        <v>517</v>
      </c>
      <c r="E23" s="16">
        <v>6592479</v>
      </c>
      <c r="F23" s="17">
        <v>36314.67</v>
      </c>
      <c r="G23" s="18">
        <v>1.6899999999999998E-2</v>
      </c>
    </row>
    <row r="24" spans="1:7" ht="12.95" customHeight="1">
      <c r="A24" s="14" t="s">
        <v>587</v>
      </c>
      <c r="B24" s="15" t="s">
        <v>588</v>
      </c>
      <c r="C24" s="12" t="s">
        <v>589</v>
      </c>
      <c r="D24" s="12" t="s">
        <v>545</v>
      </c>
      <c r="E24" s="16">
        <v>24747114</v>
      </c>
      <c r="F24" s="17">
        <v>36266.9</v>
      </c>
      <c r="G24" s="18">
        <v>1.6899999999999998E-2</v>
      </c>
    </row>
    <row r="25" spans="1:7" ht="12.95" customHeight="1">
      <c r="A25" s="14" t="s">
        <v>514</v>
      </c>
      <c r="B25" s="15" t="s">
        <v>515</v>
      </c>
      <c r="C25" s="12" t="s">
        <v>516</v>
      </c>
      <c r="D25" s="12" t="s">
        <v>517</v>
      </c>
      <c r="E25" s="16">
        <v>3080175</v>
      </c>
      <c r="F25" s="17">
        <v>36250.58</v>
      </c>
      <c r="G25" s="18">
        <v>1.6899999999999998E-2</v>
      </c>
    </row>
    <row r="26" spans="1:7" ht="12.95" customHeight="1">
      <c r="A26" s="14" t="s">
        <v>713</v>
      </c>
      <c r="B26" s="15" t="s">
        <v>714</v>
      </c>
      <c r="C26" s="12" t="s">
        <v>715</v>
      </c>
      <c r="D26" s="12" t="s">
        <v>545</v>
      </c>
      <c r="E26" s="16">
        <v>555724</v>
      </c>
      <c r="F26" s="17">
        <v>36017.31</v>
      </c>
      <c r="G26" s="18">
        <v>1.6799999999999999E-2</v>
      </c>
    </row>
    <row r="27" spans="1:7" ht="12.95" customHeight="1">
      <c r="A27" s="14" t="s">
        <v>510</v>
      </c>
      <c r="B27" s="15" t="s">
        <v>511</v>
      </c>
      <c r="C27" s="12" t="s">
        <v>512</v>
      </c>
      <c r="D27" s="12" t="s">
        <v>513</v>
      </c>
      <c r="E27" s="16">
        <v>1924324</v>
      </c>
      <c r="F27" s="17">
        <v>35519.17</v>
      </c>
      <c r="G27" s="18">
        <v>1.6500000000000001E-2</v>
      </c>
    </row>
    <row r="28" spans="1:7" ht="12.95" customHeight="1">
      <c r="A28" s="14" t="s">
        <v>558</v>
      </c>
      <c r="B28" s="15" t="s">
        <v>559</v>
      </c>
      <c r="C28" s="12" t="s">
        <v>560</v>
      </c>
      <c r="D28" s="12" t="s">
        <v>491</v>
      </c>
      <c r="E28" s="16">
        <v>3050361</v>
      </c>
      <c r="F28" s="17">
        <v>23252.9</v>
      </c>
      <c r="G28" s="18">
        <v>1.0800000000000001E-2</v>
      </c>
    </row>
    <row r="29" spans="1:7" ht="12.95" customHeight="1">
      <c r="A29" s="14" t="s">
        <v>693</v>
      </c>
      <c r="B29" s="15" t="s">
        <v>694</v>
      </c>
      <c r="C29" s="12" t="s">
        <v>695</v>
      </c>
      <c r="D29" s="12" t="s">
        <v>696</v>
      </c>
      <c r="E29" s="16">
        <v>4885000</v>
      </c>
      <c r="F29" s="17">
        <v>22265.83</v>
      </c>
      <c r="G29" s="18">
        <v>1.04E-2</v>
      </c>
    </row>
    <row r="30" spans="1:7" ht="12.95" customHeight="1">
      <c r="A30" s="14" t="s">
        <v>542</v>
      </c>
      <c r="B30" s="15" t="s">
        <v>543</v>
      </c>
      <c r="C30" s="12" t="s">
        <v>544</v>
      </c>
      <c r="D30" s="12" t="s">
        <v>545</v>
      </c>
      <c r="E30" s="16">
        <v>2056456</v>
      </c>
      <c r="F30" s="17">
        <v>22236.46</v>
      </c>
      <c r="G30" s="18">
        <v>1.04E-2</v>
      </c>
    </row>
    <row r="31" spans="1:7" ht="12.95" customHeight="1">
      <c r="A31" s="14" t="s">
        <v>1955</v>
      </c>
      <c r="B31" s="15" t="s">
        <v>1956</v>
      </c>
      <c r="C31" s="12" t="s">
        <v>1957</v>
      </c>
      <c r="D31" s="12" t="s">
        <v>499</v>
      </c>
      <c r="E31" s="16">
        <v>1667336</v>
      </c>
      <c r="F31" s="17">
        <v>19475.32</v>
      </c>
      <c r="G31" s="18">
        <v>9.1000000000000004E-3</v>
      </c>
    </row>
    <row r="32" spans="1:7" ht="12.95" customHeight="1">
      <c r="A32" s="14" t="s">
        <v>671</v>
      </c>
      <c r="B32" s="15" t="s">
        <v>672</v>
      </c>
      <c r="C32" s="12" t="s">
        <v>673</v>
      </c>
      <c r="D32" s="12" t="s">
        <v>564</v>
      </c>
      <c r="E32" s="16">
        <v>87175</v>
      </c>
      <c r="F32" s="17">
        <v>17752.27</v>
      </c>
      <c r="G32" s="18">
        <v>8.3000000000000001E-3</v>
      </c>
    </row>
    <row r="33" spans="1:7" ht="12.95" customHeight="1">
      <c r="A33" s="14" t="s">
        <v>710</v>
      </c>
      <c r="B33" s="15" t="s">
        <v>711</v>
      </c>
      <c r="C33" s="12" t="s">
        <v>712</v>
      </c>
      <c r="D33" s="12" t="s">
        <v>534</v>
      </c>
      <c r="E33" s="16">
        <v>6654936</v>
      </c>
      <c r="F33" s="17">
        <v>14148.39</v>
      </c>
      <c r="G33" s="18">
        <v>6.6E-3</v>
      </c>
    </row>
    <row r="34" spans="1:7" ht="12.95" customHeight="1">
      <c r="A34" s="14" t="s">
        <v>872</v>
      </c>
      <c r="B34" s="15" t="s">
        <v>873</v>
      </c>
      <c r="C34" s="12" t="s">
        <v>874</v>
      </c>
      <c r="D34" s="12" t="s">
        <v>499</v>
      </c>
      <c r="E34" s="16">
        <v>1547805</v>
      </c>
      <c r="F34" s="17">
        <v>13426.43</v>
      </c>
      <c r="G34" s="18">
        <v>6.3E-3</v>
      </c>
    </row>
    <row r="35" spans="1:7" ht="12.95" customHeight="1">
      <c r="A35" s="14" t="s">
        <v>1062</v>
      </c>
      <c r="B35" s="15" t="s">
        <v>1063</v>
      </c>
      <c r="C35" s="12" t="s">
        <v>1064</v>
      </c>
      <c r="D35" s="12" t="s">
        <v>549</v>
      </c>
      <c r="E35" s="16">
        <v>3237386</v>
      </c>
      <c r="F35" s="17">
        <v>10403.34</v>
      </c>
      <c r="G35" s="18">
        <v>4.7999999999999996E-3</v>
      </c>
    </row>
    <row r="36" spans="1:7" ht="12.95" customHeight="1">
      <c r="A36" s="14" t="s">
        <v>1297</v>
      </c>
      <c r="B36" s="15" t="s">
        <v>1298</v>
      </c>
      <c r="C36" s="12" t="s">
        <v>1299</v>
      </c>
      <c r="D36" s="12" t="s">
        <v>541</v>
      </c>
      <c r="E36" s="16">
        <v>39547</v>
      </c>
      <c r="F36" s="17">
        <v>8904.11</v>
      </c>
      <c r="G36" s="18">
        <v>4.1000000000000003E-3</v>
      </c>
    </row>
    <row r="37" spans="1:7" ht="12.95" customHeight="1">
      <c r="A37" s="14" t="s">
        <v>2959</v>
      </c>
      <c r="B37" s="15" t="s">
        <v>2960</v>
      </c>
      <c r="C37" s="12" t="s">
        <v>2961</v>
      </c>
      <c r="D37" s="12" t="s">
        <v>513</v>
      </c>
      <c r="E37" s="16">
        <v>324803</v>
      </c>
      <c r="F37" s="17">
        <v>1559.54</v>
      </c>
      <c r="G37" s="18">
        <v>6.9999999999999999E-4</v>
      </c>
    </row>
    <row r="38" spans="1:7" ht="12.95" customHeight="1">
      <c r="A38" s="14" t="s">
        <v>2962</v>
      </c>
      <c r="B38" s="15" t="s">
        <v>2963</v>
      </c>
      <c r="C38" s="12" t="s">
        <v>2964</v>
      </c>
      <c r="D38" s="12" t="s">
        <v>499</v>
      </c>
      <c r="E38" s="16">
        <v>1583599</v>
      </c>
      <c r="F38" s="17">
        <v>1178.99</v>
      </c>
      <c r="G38" s="18">
        <v>5.0000000000000001E-4</v>
      </c>
    </row>
    <row r="39" spans="1:7" ht="12.95" customHeight="1">
      <c r="A39" s="1"/>
      <c r="B39" s="11" t="s">
        <v>103</v>
      </c>
      <c r="C39" s="12" t="s">
        <v>53</v>
      </c>
      <c r="D39" s="12" t="s">
        <v>53</v>
      </c>
      <c r="E39" s="12" t="s">
        <v>53</v>
      </c>
      <c r="F39" s="19">
        <v>2115987.9</v>
      </c>
      <c r="G39" s="20">
        <v>0.98519999999999996</v>
      </c>
    </row>
    <row r="40" spans="1:7" ht="12.95" customHeight="1">
      <c r="A40" s="1"/>
      <c r="B40" s="21" t="s">
        <v>609</v>
      </c>
      <c r="C40" s="2" t="s">
        <v>53</v>
      </c>
      <c r="D40" s="2" t="s">
        <v>53</v>
      </c>
      <c r="E40" s="2" t="s">
        <v>53</v>
      </c>
      <c r="F40" s="28" t="s">
        <v>137</v>
      </c>
      <c r="G40" s="29" t="s">
        <v>137</v>
      </c>
    </row>
    <row r="41" spans="1:7" ht="12.95" customHeight="1">
      <c r="A41" s="1"/>
      <c r="B41" s="21" t="s">
        <v>103</v>
      </c>
      <c r="C41" s="2" t="s">
        <v>53</v>
      </c>
      <c r="D41" s="2" t="s">
        <v>53</v>
      </c>
      <c r="E41" s="2" t="s">
        <v>53</v>
      </c>
      <c r="F41" s="28" t="s">
        <v>137</v>
      </c>
      <c r="G41" s="29" t="s">
        <v>137</v>
      </c>
    </row>
    <row r="42" spans="1:7" ht="12.95" customHeight="1">
      <c r="A42" s="1"/>
      <c r="B42" s="21" t="s">
        <v>108</v>
      </c>
      <c r="C42" s="22" t="s">
        <v>53</v>
      </c>
      <c r="D42" s="2" t="s">
        <v>53</v>
      </c>
      <c r="E42" s="22" t="s">
        <v>53</v>
      </c>
      <c r="F42" s="19">
        <v>2115987.9</v>
      </c>
      <c r="G42" s="20">
        <v>0.98519999999999996</v>
      </c>
    </row>
    <row r="43" spans="1:7" ht="12.95" customHeight="1">
      <c r="A43" s="1"/>
      <c r="B43" s="11" t="s">
        <v>109</v>
      </c>
      <c r="C43" s="12" t="s">
        <v>53</v>
      </c>
      <c r="D43" s="12" t="s">
        <v>53</v>
      </c>
      <c r="E43" s="12" t="s">
        <v>53</v>
      </c>
      <c r="F43" s="1"/>
      <c r="G43" s="13" t="s">
        <v>53</v>
      </c>
    </row>
    <row r="44" spans="1:7" ht="12.95" customHeight="1">
      <c r="A44" s="14" t="s">
        <v>110</v>
      </c>
      <c r="B44" s="15" t="s">
        <v>111</v>
      </c>
      <c r="C44" s="12" t="s">
        <v>53</v>
      </c>
      <c r="D44" s="12" t="s">
        <v>53</v>
      </c>
      <c r="E44" s="16"/>
      <c r="F44" s="17">
        <v>31977.23</v>
      </c>
      <c r="G44" s="18">
        <v>1.49E-2</v>
      </c>
    </row>
    <row r="45" spans="1:7" ht="12.95" customHeight="1">
      <c r="A45" s="1"/>
      <c r="B45" s="11" t="s">
        <v>103</v>
      </c>
      <c r="C45" s="12" t="s">
        <v>53</v>
      </c>
      <c r="D45" s="12" t="s">
        <v>53</v>
      </c>
      <c r="E45" s="12" t="s">
        <v>53</v>
      </c>
      <c r="F45" s="19">
        <v>31977.23</v>
      </c>
      <c r="G45" s="20">
        <v>1.49E-2</v>
      </c>
    </row>
    <row r="46" spans="1:7" ht="12.95" customHeight="1">
      <c r="A46" s="1"/>
      <c r="B46" s="21" t="s">
        <v>108</v>
      </c>
      <c r="C46" s="22" t="s">
        <v>53</v>
      </c>
      <c r="D46" s="2" t="s">
        <v>53</v>
      </c>
      <c r="E46" s="22" t="s">
        <v>53</v>
      </c>
      <c r="F46" s="19">
        <v>31977.23</v>
      </c>
      <c r="G46" s="20">
        <v>1.49E-2</v>
      </c>
    </row>
    <row r="47" spans="1:7" ht="12.95" customHeight="1">
      <c r="A47" s="1"/>
      <c r="B47" s="21" t="s">
        <v>112</v>
      </c>
      <c r="C47" s="12" t="s">
        <v>53</v>
      </c>
      <c r="D47" s="2" t="s">
        <v>53</v>
      </c>
      <c r="E47" s="12" t="s">
        <v>53</v>
      </c>
      <c r="F47" s="23">
        <v>-682.94</v>
      </c>
      <c r="G47" s="20">
        <v>-1E-4</v>
      </c>
    </row>
    <row r="48" spans="1:7" ht="12.95" customHeight="1">
      <c r="A48" s="1"/>
      <c r="B48" s="24" t="s">
        <v>113</v>
      </c>
      <c r="C48" s="25" t="s">
        <v>53</v>
      </c>
      <c r="D48" s="25" t="s">
        <v>53</v>
      </c>
      <c r="E48" s="25" t="s">
        <v>53</v>
      </c>
      <c r="F48" s="26">
        <v>2147282.19</v>
      </c>
      <c r="G48" s="27">
        <v>1</v>
      </c>
    </row>
    <row r="49" spans="1:7" ht="12.95" customHeight="1">
      <c r="A49" s="1"/>
      <c r="B49" s="5" t="s">
        <v>53</v>
      </c>
      <c r="C49" s="1"/>
      <c r="D49" s="1"/>
      <c r="E49" s="1"/>
      <c r="F49" s="1"/>
      <c r="G49" s="1"/>
    </row>
    <row r="50" spans="1:7" ht="12.95" customHeight="1">
      <c r="A50" s="1"/>
      <c r="B50" s="3" t="s">
        <v>692</v>
      </c>
      <c r="C50" s="1"/>
      <c r="D50" s="1"/>
      <c r="E50" s="1"/>
      <c r="F50" s="1"/>
      <c r="G50" s="1"/>
    </row>
    <row r="51" spans="1:7" ht="12.95" customHeight="1">
      <c r="A51" s="1"/>
      <c r="B51" s="3" t="s">
        <v>53</v>
      </c>
      <c r="C51" s="1"/>
      <c r="D51" s="1"/>
      <c r="E51" s="1"/>
      <c r="F51" s="1"/>
      <c r="G51" s="1"/>
    </row>
    <row r="52" spans="1:7" ht="12.95" customHeight="1">
      <c r="A52" s="1"/>
      <c r="B52" s="3" t="s">
        <v>53</v>
      </c>
      <c r="C52" s="1"/>
      <c r="D52" s="1"/>
      <c r="E52" s="1"/>
      <c r="F52" s="1"/>
      <c r="G52" s="1"/>
    </row>
    <row r="53" spans="1:7" ht="12.95" customHeight="1">
      <c r="A53" s="1"/>
      <c r="B53" s="5"/>
      <c r="C53" s="1"/>
      <c r="D53" s="1"/>
      <c r="E53" s="1"/>
      <c r="F53" s="1"/>
      <c r="G53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zoomScaleNormal="100" workbookViewId="0"/>
  </sheetViews>
  <sheetFormatPr defaultRowHeight="12.75"/>
  <cols>
    <col min="1" max="1" width="3.42578125" customWidth="1"/>
    <col min="2" max="2" width="69.7109375" customWidth="1"/>
    <col min="3" max="3" width="16.85546875" bestFit="1" customWidth="1"/>
    <col min="4" max="4" width="26.7109375" customWidth="1"/>
    <col min="5" max="5" width="16.85546875" customWidth="1"/>
    <col min="6" max="7" width="25.140625" bestFit="1" customWidth="1"/>
  </cols>
  <sheetData>
    <row r="1" spans="1:7" ht="15.95" customHeight="1">
      <c r="A1" s="1"/>
      <c r="B1" s="3" t="s">
        <v>52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1173</v>
      </c>
      <c r="B7" s="15" t="s">
        <v>1174</v>
      </c>
      <c r="C7" s="12" t="s">
        <v>1175</v>
      </c>
      <c r="D7" s="12" t="s">
        <v>66</v>
      </c>
      <c r="E7" s="16">
        <v>900</v>
      </c>
      <c r="F7" s="17">
        <v>9038.1</v>
      </c>
      <c r="G7" s="18">
        <v>2.64E-2</v>
      </c>
    </row>
    <row r="8" spans="1:7" ht="12.95" customHeight="1">
      <c r="A8" s="14" t="s">
        <v>621</v>
      </c>
      <c r="B8" s="15" t="s">
        <v>622</v>
      </c>
      <c r="C8" s="12" t="s">
        <v>623</v>
      </c>
      <c r="D8" s="12" t="s">
        <v>624</v>
      </c>
      <c r="E8" s="16">
        <v>750</v>
      </c>
      <c r="F8" s="17">
        <v>7506.72</v>
      </c>
      <c r="G8" s="18">
        <v>2.1899999999999999E-2</v>
      </c>
    </row>
    <row r="9" spans="1:7" ht="12.95" customHeight="1">
      <c r="A9" s="14" t="s">
        <v>1147</v>
      </c>
      <c r="B9" s="15" t="s">
        <v>3124</v>
      </c>
      <c r="C9" s="12" t="s">
        <v>1148</v>
      </c>
      <c r="D9" s="12" t="s">
        <v>793</v>
      </c>
      <c r="E9" s="16">
        <v>600</v>
      </c>
      <c r="F9" s="17">
        <v>6023.02</v>
      </c>
      <c r="G9" s="18">
        <v>1.7600000000000001E-2</v>
      </c>
    </row>
    <row r="10" spans="1:7" ht="12.95" customHeight="1">
      <c r="A10" s="14" t="s">
        <v>1595</v>
      </c>
      <c r="B10" s="15" t="s">
        <v>1596</v>
      </c>
      <c r="C10" s="12" t="s">
        <v>1597</v>
      </c>
      <c r="D10" s="12" t="s">
        <v>66</v>
      </c>
      <c r="E10" s="16">
        <v>550</v>
      </c>
      <c r="F10" s="17">
        <v>5508.45</v>
      </c>
      <c r="G10" s="18">
        <v>1.61E-2</v>
      </c>
    </row>
    <row r="11" spans="1:7" ht="12.95" customHeight="1">
      <c r="A11" s="14" t="s">
        <v>1115</v>
      </c>
      <c r="B11" s="15" t="s">
        <v>1116</v>
      </c>
      <c r="C11" s="12" t="s">
        <v>1117</v>
      </c>
      <c r="D11" s="12" t="s">
        <v>66</v>
      </c>
      <c r="E11" s="16">
        <v>500</v>
      </c>
      <c r="F11" s="17">
        <v>5092.99</v>
      </c>
      <c r="G11" s="18">
        <v>1.49E-2</v>
      </c>
    </row>
    <row r="12" spans="1:7" ht="12.95" customHeight="1">
      <c r="A12" s="14" t="s">
        <v>1155</v>
      </c>
      <c r="B12" s="15" t="s">
        <v>1156</v>
      </c>
      <c r="C12" s="12" t="s">
        <v>1157</v>
      </c>
      <c r="D12" s="12" t="s">
        <v>66</v>
      </c>
      <c r="E12" s="16">
        <v>500</v>
      </c>
      <c r="F12" s="17">
        <v>5066.83</v>
      </c>
      <c r="G12" s="18">
        <v>1.4800000000000001E-2</v>
      </c>
    </row>
    <row r="13" spans="1:7" ht="12.95" customHeight="1">
      <c r="A13" s="14" t="s">
        <v>2634</v>
      </c>
      <c r="B13" s="15" t="s">
        <v>2635</v>
      </c>
      <c r="C13" s="12" t="s">
        <v>2636</v>
      </c>
      <c r="D13" s="12" t="s">
        <v>66</v>
      </c>
      <c r="E13" s="16">
        <v>500</v>
      </c>
      <c r="F13" s="17">
        <v>5049.03</v>
      </c>
      <c r="G13" s="18">
        <v>1.4800000000000001E-2</v>
      </c>
    </row>
    <row r="14" spans="1:7" ht="12.95" customHeight="1">
      <c r="A14" s="14" t="s">
        <v>2965</v>
      </c>
      <c r="B14" s="15" t="s">
        <v>2966</v>
      </c>
      <c r="C14" s="12" t="s">
        <v>2967</v>
      </c>
      <c r="D14" s="12" t="s">
        <v>66</v>
      </c>
      <c r="E14" s="16">
        <v>1000</v>
      </c>
      <c r="F14" s="17">
        <v>5040.8500000000004</v>
      </c>
      <c r="G14" s="18">
        <v>1.47E-2</v>
      </c>
    </row>
    <row r="15" spans="1:7" ht="12.95" customHeight="1">
      <c r="A15" s="14" t="s">
        <v>971</v>
      </c>
      <c r="B15" s="15" t="s">
        <v>972</v>
      </c>
      <c r="C15" s="12" t="s">
        <v>973</v>
      </c>
      <c r="D15" s="12" t="s">
        <v>66</v>
      </c>
      <c r="E15" s="16">
        <v>50</v>
      </c>
      <c r="F15" s="17">
        <v>5023.5600000000004</v>
      </c>
      <c r="G15" s="18">
        <v>1.47E-2</v>
      </c>
    </row>
    <row r="16" spans="1:7" ht="12.95" customHeight="1">
      <c r="A16" s="14" t="s">
        <v>1135</v>
      </c>
      <c r="B16" s="15" t="s">
        <v>1136</v>
      </c>
      <c r="C16" s="12" t="s">
        <v>1137</v>
      </c>
      <c r="D16" s="12" t="s">
        <v>129</v>
      </c>
      <c r="E16" s="16">
        <v>500</v>
      </c>
      <c r="F16" s="17">
        <v>5022.51</v>
      </c>
      <c r="G16" s="18">
        <v>1.47E-2</v>
      </c>
    </row>
    <row r="17" spans="1:7" ht="12.95" customHeight="1">
      <c r="A17" s="14" t="s">
        <v>2850</v>
      </c>
      <c r="B17" s="15" t="s">
        <v>2851</v>
      </c>
      <c r="C17" s="12" t="s">
        <v>2852</v>
      </c>
      <c r="D17" s="12" t="s">
        <v>129</v>
      </c>
      <c r="E17" s="16">
        <v>500</v>
      </c>
      <c r="F17" s="17">
        <v>5021.84</v>
      </c>
      <c r="G17" s="18">
        <v>1.47E-2</v>
      </c>
    </row>
    <row r="18" spans="1:7" ht="12.95" customHeight="1">
      <c r="A18" s="14" t="s">
        <v>2968</v>
      </c>
      <c r="B18" s="15" t="s">
        <v>3145</v>
      </c>
      <c r="C18" s="12" t="s">
        <v>2969</v>
      </c>
      <c r="D18" s="12" t="s">
        <v>1223</v>
      </c>
      <c r="E18" s="16">
        <v>500</v>
      </c>
      <c r="F18" s="17">
        <v>5016.74</v>
      </c>
      <c r="G18" s="18">
        <v>1.47E-2</v>
      </c>
    </row>
    <row r="19" spans="1:7" ht="12.95" customHeight="1">
      <c r="A19" s="14" t="s">
        <v>2970</v>
      </c>
      <c r="B19" s="15" t="s">
        <v>2971</v>
      </c>
      <c r="C19" s="12" t="s">
        <v>2972</v>
      </c>
      <c r="D19" s="12" t="s">
        <v>102</v>
      </c>
      <c r="E19" s="16">
        <v>500</v>
      </c>
      <c r="F19" s="17">
        <v>5012.2700000000004</v>
      </c>
      <c r="G19" s="18">
        <v>1.46E-2</v>
      </c>
    </row>
    <row r="20" spans="1:7" ht="12.95" customHeight="1">
      <c r="A20" s="14" t="s">
        <v>1118</v>
      </c>
      <c r="B20" s="15" t="s">
        <v>3123</v>
      </c>
      <c r="C20" s="12" t="s">
        <v>1119</v>
      </c>
      <c r="D20" s="12" t="s">
        <v>66</v>
      </c>
      <c r="E20" s="16">
        <v>45</v>
      </c>
      <c r="F20" s="17">
        <v>4560.05</v>
      </c>
      <c r="G20" s="18">
        <v>1.3299999999999999E-2</v>
      </c>
    </row>
    <row r="21" spans="1:7" ht="12.95" customHeight="1">
      <c r="A21" s="14" t="s">
        <v>2973</v>
      </c>
      <c r="B21" s="15" t="s">
        <v>2974</v>
      </c>
      <c r="C21" s="12" t="s">
        <v>2975</v>
      </c>
      <c r="D21" s="12" t="s">
        <v>620</v>
      </c>
      <c r="E21" s="16">
        <v>450</v>
      </c>
      <c r="F21" s="17">
        <v>4516.83</v>
      </c>
      <c r="G21" s="18">
        <v>1.32E-2</v>
      </c>
    </row>
    <row r="22" spans="1:7" ht="12.95" customHeight="1">
      <c r="A22" s="14" t="s">
        <v>1738</v>
      </c>
      <c r="B22" s="15" t="s">
        <v>1739</v>
      </c>
      <c r="C22" s="12" t="s">
        <v>1740</v>
      </c>
      <c r="D22" s="12" t="s">
        <v>1253</v>
      </c>
      <c r="E22" s="16">
        <v>450</v>
      </c>
      <c r="F22" s="17">
        <v>4490.5</v>
      </c>
      <c r="G22" s="18">
        <v>1.3100000000000001E-2</v>
      </c>
    </row>
    <row r="23" spans="1:7" ht="12.95" customHeight="1">
      <c r="A23" s="14" t="s">
        <v>2976</v>
      </c>
      <c r="B23" s="15" t="s">
        <v>2977</v>
      </c>
      <c r="C23" s="12" t="s">
        <v>2978</v>
      </c>
      <c r="D23" s="12" t="s">
        <v>102</v>
      </c>
      <c r="E23" s="16">
        <v>400</v>
      </c>
      <c r="F23" s="17">
        <v>4473.68</v>
      </c>
      <c r="G23" s="18">
        <v>1.3100000000000001E-2</v>
      </c>
    </row>
    <row r="24" spans="1:7" ht="12.95" customHeight="1">
      <c r="A24" s="14" t="s">
        <v>1161</v>
      </c>
      <c r="B24" s="15" t="s">
        <v>1162</v>
      </c>
      <c r="C24" s="12" t="s">
        <v>1163</v>
      </c>
      <c r="D24" s="12" t="s">
        <v>66</v>
      </c>
      <c r="E24" s="16">
        <v>400</v>
      </c>
      <c r="F24" s="17">
        <v>4008.42</v>
      </c>
      <c r="G24" s="18">
        <v>1.17E-2</v>
      </c>
    </row>
    <row r="25" spans="1:7" ht="12.95" customHeight="1">
      <c r="A25" s="14" t="s">
        <v>2979</v>
      </c>
      <c r="B25" s="15" t="s">
        <v>2980</v>
      </c>
      <c r="C25" s="12" t="s">
        <v>2981</v>
      </c>
      <c r="D25" s="12" t="s">
        <v>66</v>
      </c>
      <c r="E25" s="16">
        <v>350</v>
      </c>
      <c r="F25" s="17">
        <v>3507.43</v>
      </c>
      <c r="G25" s="18">
        <v>1.03E-2</v>
      </c>
    </row>
    <row r="26" spans="1:7" ht="12.95" customHeight="1">
      <c r="A26" s="14" t="s">
        <v>2982</v>
      </c>
      <c r="B26" s="15" t="s">
        <v>2983</v>
      </c>
      <c r="C26" s="12" t="s">
        <v>2984</v>
      </c>
      <c r="D26" s="12" t="s">
        <v>1253</v>
      </c>
      <c r="E26" s="16">
        <v>350</v>
      </c>
      <c r="F26" s="17">
        <v>3499.77</v>
      </c>
      <c r="G26" s="18">
        <v>1.0200000000000001E-2</v>
      </c>
    </row>
    <row r="27" spans="1:7" ht="12.95" customHeight="1">
      <c r="A27" s="14" t="s">
        <v>1170</v>
      </c>
      <c r="B27" s="15" t="s">
        <v>1171</v>
      </c>
      <c r="C27" s="12" t="s">
        <v>1172</v>
      </c>
      <c r="D27" s="12" t="s">
        <v>102</v>
      </c>
      <c r="E27" s="16">
        <v>290</v>
      </c>
      <c r="F27" s="17">
        <v>3313.55</v>
      </c>
      <c r="G27" s="18">
        <v>9.7000000000000003E-3</v>
      </c>
    </row>
    <row r="28" spans="1:7" ht="12.95" customHeight="1">
      <c r="A28" s="14" t="s">
        <v>2881</v>
      </c>
      <c r="B28" s="15" t="s">
        <v>2882</v>
      </c>
      <c r="C28" s="12" t="s">
        <v>2883</v>
      </c>
      <c r="D28" s="12" t="s">
        <v>66</v>
      </c>
      <c r="E28" s="16">
        <v>300</v>
      </c>
      <c r="F28" s="17">
        <v>3017.72</v>
      </c>
      <c r="G28" s="18">
        <v>8.8000000000000005E-3</v>
      </c>
    </row>
    <row r="29" spans="1:7" ht="12.95" customHeight="1">
      <c r="A29" s="14" t="s">
        <v>1233</v>
      </c>
      <c r="B29" s="15" t="s">
        <v>3125</v>
      </c>
      <c r="C29" s="12" t="s">
        <v>1234</v>
      </c>
      <c r="D29" s="12" t="s">
        <v>1223</v>
      </c>
      <c r="E29" s="16">
        <v>280</v>
      </c>
      <c r="F29" s="17">
        <v>2801.18</v>
      </c>
      <c r="G29" s="18">
        <v>8.2000000000000007E-3</v>
      </c>
    </row>
    <row r="30" spans="1:7" ht="12.95" customHeight="1">
      <c r="A30" s="14" t="s">
        <v>2985</v>
      </c>
      <c r="B30" s="15" t="s">
        <v>2986</v>
      </c>
      <c r="C30" s="12" t="s">
        <v>2987</v>
      </c>
      <c r="D30" s="12" t="s">
        <v>66</v>
      </c>
      <c r="E30" s="16">
        <v>2677</v>
      </c>
      <c r="F30" s="17">
        <v>2682.78</v>
      </c>
      <c r="G30" s="18">
        <v>7.7999999999999996E-3</v>
      </c>
    </row>
    <row r="31" spans="1:7" ht="12.95" customHeight="1">
      <c r="A31" s="14" t="s">
        <v>150</v>
      </c>
      <c r="B31" s="15" t="s">
        <v>151</v>
      </c>
      <c r="C31" s="12" t="s">
        <v>152</v>
      </c>
      <c r="D31" s="12" t="s">
        <v>66</v>
      </c>
      <c r="E31" s="16">
        <v>250</v>
      </c>
      <c r="F31" s="17">
        <v>2555.61</v>
      </c>
      <c r="G31" s="18">
        <v>7.4999999999999997E-3</v>
      </c>
    </row>
    <row r="32" spans="1:7" ht="12.95" customHeight="1">
      <c r="A32" s="14" t="s">
        <v>425</v>
      </c>
      <c r="B32" s="15" t="s">
        <v>426</v>
      </c>
      <c r="C32" s="12" t="s">
        <v>427</v>
      </c>
      <c r="D32" s="12" t="s">
        <v>66</v>
      </c>
      <c r="E32" s="16">
        <v>250</v>
      </c>
      <c r="F32" s="17">
        <v>2543.73</v>
      </c>
      <c r="G32" s="18">
        <v>7.4000000000000003E-3</v>
      </c>
    </row>
    <row r="33" spans="1:7" ht="12.95" customHeight="1">
      <c r="A33" s="14" t="s">
        <v>2988</v>
      </c>
      <c r="B33" s="15" t="s">
        <v>2989</v>
      </c>
      <c r="C33" s="12" t="s">
        <v>2990</v>
      </c>
      <c r="D33" s="12" t="s">
        <v>66</v>
      </c>
      <c r="E33" s="16">
        <v>25</v>
      </c>
      <c r="F33" s="17">
        <v>2514.6</v>
      </c>
      <c r="G33" s="18">
        <v>7.3000000000000001E-3</v>
      </c>
    </row>
    <row r="34" spans="1:7" ht="12.95" customHeight="1">
      <c r="A34" s="14" t="s">
        <v>1132</v>
      </c>
      <c r="B34" s="15" t="s">
        <v>1133</v>
      </c>
      <c r="C34" s="12" t="s">
        <v>1134</v>
      </c>
      <c r="D34" s="12" t="s">
        <v>66</v>
      </c>
      <c r="E34" s="16">
        <v>250</v>
      </c>
      <c r="F34" s="17">
        <v>2513.62</v>
      </c>
      <c r="G34" s="18">
        <v>7.3000000000000001E-3</v>
      </c>
    </row>
    <row r="35" spans="1:7" ht="12.95" customHeight="1">
      <c r="A35" s="14" t="s">
        <v>2991</v>
      </c>
      <c r="B35" s="15" t="s">
        <v>2992</v>
      </c>
      <c r="C35" s="12" t="s">
        <v>2993</v>
      </c>
      <c r="D35" s="12" t="s">
        <v>76</v>
      </c>
      <c r="E35" s="16">
        <v>250</v>
      </c>
      <c r="F35" s="17">
        <v>2512.9299999999998</v>
      </c>
      <c r="G35" s="18">
        <v>7.3000000000000001E-3</v>
      </c>
    </row>
    <row r="36" spans="1:7" ht="12.95" customHeight="1">
      <c r="A36" s="14" t="s">
        <v>977</v>
      </c>
      <c r="B36" s="15" t="s">
        <v>978</v>
      </c>
      <c r="C36" s="12" t="s">
        <v>979</v>
      </c>
      <c r="D36" s="12" t="s">
        <v>66</v>
      </c>
      <c r="E36" s="16">
        <v>250</v>
      </c>
      <c r="F36" s="17">
        <v>2509.34</v>
      </c>
      <c r="G36" s="18">
        <v>7.3000000000000001E-3</v>
      </c>
    </row>
    <row r="37" spans="1:7" ht="12.95" customHeight="1">
      <c r="A37" s="14" t="s">
        <v>1887</v>
      </c>
      <c r="B37" s="15" t="s">
        <v>3139</v>
      </c>
      <c r="C37" s="12" t="s">
        <v>1888</v>
      </c>
      <c r="D37" s="12" t="s">
        <v>1223</v>
      </c>
      <c r="E37" s="16">
        <v>250</v>
      </c>
      <c r="F37" s="17">
        <v>2500.15</v>
      </c>
      <c r="G37" s="18">
        <v>7.3000000000000001E-3</v>
      </c>
    </row>
    <row r="38" spans="1:7" ht="12.95" customHeight="1">
      <c r="A38" s="14" t="s">
        <v>2994</v>
      </c>
      <c r="B38" s="15" t="s">
        <v>2995</v>
      </c>
      <c r="C38" s="12" t="s">
        <v>2996</v>
      </c>
      <c r="D38" s="12" t="s">
        <v>1613</v>
      </c>
      <c r="E38" s="16">
        <v>250</v>
      </c>
      <c r="F38" s="17">
        <v>2499.4499999999998</v>
      </c>
      <c r="G38" s="18">
        <v>7.3000000000000001E-3</v>
      </c>
    </row>
    <row r="39" spans="1:7" ht="12.95" customHeight="1">
      <c r="A39" s="14" t="s">
        <v>1659</v>
      </c>
      <c r="B39" s="15" t="s">
        <v>1660</v>
      </c>
      <c r="C39" s="12" t="s">
        <v>1661</v>
      </c>
      <c r="D39" s="12" t="s">
        <v>624</v>
      </c>
      <c r="E39" s="16">
        <v>240000</v>
      </c>
      <c r="F39" s="17">
        <v>2407.13</v>
      </c>
      <c r="G39" s="18">
        <v>7.0000000000000001E-3</v>
      </c>
    </row>
    <row r="40" spans="1:7" ht="12.95" customHeight="1">
      <c r="A40" s="14" t="s">
        <v>363</v>
      </c>
      <c r="B40" s="15" t="s">
        <v>217</v>
      </c>
      <c r="C40" s="12" t="s">
        <v>364</v>
      </c>
      <c r="D40" s="12" t="s">
        <v>133</v>
      </c>
      <c r="E40" s="16">
        <v>2000000</v>
      </c>
      <c r="F40" s="17">
        <v>2075.9299999999998</v>
      </c>
      <c r="G40" s="18">
        <v>6.1000000000000004E-3</v>
      </c>
    </row>
    <row r="41" spans="1:7" ht="12.95" customHeight="1">
      <c r="A41" s="14" t="s">
        <v>1729</v>
      </c>
      <c r="B41" s="15" t="s">
        <v>3134</v>
      </c>
      <c r="C41" s="12" t="s">
        <v>1730</v>
      </c>
      <c r="D41" s="12" t="s">
        <v>1731</v>
      </c>
      <c r="E41" s="16">
        <v>200</v>
      </c>
      <c r="F41" s="17">
        <v>2012.92</v>
      </c>
      <c r="G41" s="18">
        <v>5.8999999999999999E-3</v>
      </c>
    </row>
    <row r="42" spans="1:7" ht="12.95" customHeight="1">
      <c r="A42" s="14" t="s">
        <v>2997</v>
      </c>
      <c r="B42" s="15" t="s">
        <v>2998</v>
      </c>
      <c r="C42" s="12" t="s">
        <v>2999</v>
      </c>
      <c r="D42" s="12" t="s">
        <v>628</v>
      </c>
      <c r="E42" s="16">
        <v>200</v>
      </c>
      <c r="F42" s="17">
        <v>2008.28</v>
      </c>
      <c r="G42" s="18">
        <v>5.8999999999999999E-3</v>
      </c>
    </row>
    <row r="43" spans="1:7" ht="12.95" customHeight="1">
      <c r="A43" s="14" t="s">
        <v>3000</v>
      </c>
      <c r="B43" s="15" t="s">
        <v>3001</v>
      </c>
      <c r="C43" s="12" t="s">
        <v>3002</v>
      </c>
      <c r="D43" s="12" t="s">
        <v>102</v>
      </c>
      <c r="E43" s="16">
        <v>200</v>
      </c>
      <c r="F43" s="17">
        <v>2003.48</v>
      </c>
      <c r="G43" s="18">
        <v>5.8999999999999999E-3</v>
      </c>
    </row>
    <row r="44" spans="1:7" ht="12.95" customHeight="1">
      <c r="A44" s="14" t="s">
        <v>3003</v>
      </c>
      <c r="B44" s="15" t="s">
        <v>3004</v>
      </c>
      <c r="C44" s="12" t="s">
        <v>3005</v>
      </c>
      <c r="D44" s="12" t="s">
        <v>746</v>
      </c>
      <c r="E44" s="16">
        <v>200</v>
      </c>
      <c r="F44" s="17">
        <v>1996.66</v>
      </c>
      <c r="G44" s="18">
        <v>5.7999999999999996E-3</v>
      </c>
    </row>
    <row r="45" spans="1:7" ht="12.95" customHeight="1">
      <c r="A45" s="14" t="s">
        <v>3006</v>
      </c>
      <c r="B45" s="15" t="s">
        <v>3007</v>
      </c>
      <c r="C45" s="12" t="s">
        <v>3008</v>
      </c>
      <c r="D45" s="12" t="s">
        <v>66</v>
      </c>
      <c r="E45" s="16">
        <v>180</v>
      </c>
      <c r="F45" s="17">
        <v>1820.95</v>
      </c>
      <c r="G45" s="18">
        <v>5.3E-3</v>
      </c>
    </row>
    <row r="46" spans="1:7" ht="12.95" customHeight="1">
      <c r="A46" s="14" t="s">
        <v>3009</v>
      </c>
      <c r="B46" s="15" t="s">
        <v>3010</v>
      </c>
      <c r="C46" s="12" t="s">
        <v>3011</v>
      </c>
      <c r="D46" s="12" t="s">
        <v>730</v>
      </c>
      <c r="E46" s="16">
        <v>180</v>
      </c>
      <c r="F46" s="17">
        <v>1800.63</v>
      </c>
      <c r="G46" s="18">
        <v>5.3E-3</v>
      </c>
    </row>
    <row r="47" spans="1:7" ht="12.95" customHeight="1">
      <c r="A47" s="14" t="s">
        <v>1565</v>
      </c>
      <c r="B47" s="15" t="s">
        <v>1566</v>
      </c>
      <c r="C47" s="12" t="s">
        <v>1567</v>
      </c>
      <c r="D47" s="12" t="s">
        <v>624</v>
      </c>
      <c r="E47" s="16">
        <v>172</v>
      </c>
      <c r="F47" s="17">
        <v>1716.42</v>
      </c>
      <c r="G47" s="18">
        <v>5.0000000000000001E-3</v>
      </c>
    </row>
    <row r="48" spans="1:7" ht="12.95" customHeight="1">
      <c r="A48" s="14" t="s">
        <v>1708</v>
      </c>
      <c r="B48" s="15" t="s">
        <v>3133</v>
      </c>
      <c r="C48" s="12" t="s">
        <v>1709</v>
      </c>
      <c r="D48" s="12" t="s">
        <v>1710</v>
      </c>
      <c r="E48" s="16">
        <v>260</v>
      </c>
      <c r="F48" s="17">
        <v>1566</v>
      </c>
      <c r="G48" s="18">
        <v>4.5999999999999999E-3</v>
      </c>
    </row>
    <row r="49" spans="1:7" ht="12.95" customHeight="1">
      <c r="A49" s="14" t="s">
        <v>1241</v>
      </c>
      <c r="B49" s="15" t="s">
        <v>1242</v>
      </c>
      <c r="C49" s="12" t="s">
        <v>1243</v>
      </c>
      <c r="D49" s="12" t="s">
        <v>726</v>
      </c>
      <c r="E49" s="16">
        <v>150</v>
      </c>
      <c r="F49" s="17">
        <v>1503.54</v>
      </c>
      <c r="G49" s="18">
        <v>4.4000000000000003E-3</v>
      </c>
    </row>
    <row r="50" spans="1:7" ht="12.95" customHeight="1">
      <c r="A50" s="14" t="s">
        <v>3012</v>
      </c>
      <c r="B50" s="15" t="s">
        <v>3013</v>
      </c>
      <c r="C50" s="12" t="s">
        <v>3014</v>
      </c>
      <c r="D50" s="12" t="s">
        <v>624</v>
      </c>
      <c r="E50" s="16">
        <v>150000</v>
      </c>
      <c r="F50" s="17">
        <v>1502.33</v>
      </c>
      <c r="G50" s="18">
        <v>4.4000000000000003E-3</v>
      </c>
    </row>
    <row r="51" spans="1:7" ht="12.95" customHeight="1">
      <c r="A51" s="14" t="s">
        <v>1747</v>
      </c>
      <c r="B51" s="15" t="s">
        <v>1748</v>
      </c>
      <c r="C51" s="12" t="s">
        <v>1749</v>
      </c>
      <c r="D51" s="12" t="s">
        <v>1652</v>
      </c>
      <c r="E51" s="16">
        <v>120</v>
      </c>
      <c r="F51" s="17">
        <v>1213.82</v>
      </c>
      <c r="G51" s="18">
        <v>3.5000000000000001E-3</v>
      </c>
    </row>
    <row r="52" spans="1:7" ht="12.95" customHeight="1">
      <c r="A52" s="14" t="s">
        <v>2703</v>
      </c>
      <c r="B52" s="15" t="s">
        <v>2704</v>
      </c>
      <c r="C52" s="12" t="s">
        <v>2705</v>
      </c>
      <c r="D52" s="12" t="s">
        <v>66</v>
      </c>
      <c r="E52" s="16">
        <v>100</v>
      </c>
      <c r="F52" s="17">
        <v>1020.95</v>
      </c>
      <c r="G52" s="18">
        <v>3.0000000000000001E-3</v>
      </c>
    </row>
    <row r="53" spans="1:7" ht="12.95" customHeight="1">
      <c r="A53" s="14" t="s">
        <v>3015</v>
      </c>
      <c r="B53" s="15" t="s">
        <v>3016</v>
      </c>
      <c r="C53" s="12" t="s">
        <v>3017</v>
      </c>
      <c r="D53" s="12" t="s">
        <v>66</v>
      </c>
      <c r="E53" s="16">
        <v>100</v>
      </c>
      <c r="F53" s="17">
        <v>1001.86</v>
      </c>
      <c r="G53" s="18">
        <v>2.8999999999999998E-3</v>
      </c>
    </row>
    <row r="54" spans="1:7" ht="12.95" customHeight="1">
      <c r="A54" s="14" t="s">
        <v>1772</v>
      </c>
      <c r="B54" s="15" t="s">
        <v>3135</v>
      </c>
      <c r="C54" s="12" t="s">
        <v>1773</v>
      </c>
      <c r="D54" s="12" t="s">
        <v>1710</v>
      </c>
      <c r="E54" s="16">
        <v>100</v>
      </c>
      <c r="F54" s="17">
        <v>1001.52</v>
      </c>
      <c r="G54" s="18">
        <v>2.8999999999999998E-3</v>
      </c>
    </row>
    <row r="55" spans="1:7" ht="12.95" customHeight="1">
      <c r="A55" s="14" t="s">
        <v>3018</v>
      </c>
      <c r="B55" s="15" t="s">
        <v>3019</v>
      </c>
      <c r="C55" s="12" t="s">
        <v>3020</v>
      </c>
      <c r="D55" s="12" t="s">
        <v>66</v>
      </c>
      <c r="E55" s="16">
        <v>100</v>
      </c>
      <c r="F55" s="17">
        <v>999.99</v>
      </c>
      <c r="G55" s="18">
        <v>2.8999999999999998E-3</v>
      </c>
    </row>
    <row r="56" spans="1:7" ht="12.95" customHeight="1">
      <c r="A56" s="14" t="s">
        <v>1797</v>
      </c>
      <c r="B56" s="15" t="s">
        <v>1798</v>
      </c>
      <c r="C56" s="12" t="s">
        <v>1799</v>
      </c>
      <c r="D56" s="12" t="s">
        <v>628</v>
      </c>
      <c r="E56" s="16">
        <v>100</v>
      </c>
      <c r="F56" s="17">
        <v>998.29</v>
      </c>
      <c r="G56" s="18">
        <v>2.8999999999999998E-3</v>
      </c>
    </row>
    <row r="57" spans="1:7" ht="12.95" customHeight="1">
      <c r="A57" s="14" t="s">
        <v>1610</v>
      </c>
      <c r="B57" s="15" t="s">
        <v>1611</v>
      </c>
      <c r="C57" s="12" t="s">
        <v>1612</v>
      </c>
      <c r="D57" s="12" t="s">
        <v>1613</v>
      </c>
      <c r="E57" s="16">
        <v>100</v>
      </c>
      <c r="F57" s="17">
        <v>995.08</v>
      </c>
      <c r="G57" s="18">
        <v>2.8999999999999998E-3</v>
      </c>
    </row>
    <row r="58" spans="1:7" ht="12.95" customHeight="1">
      <c r="A58" s="14" t="s">
        <v>1777</v>
      </c>
      <c r="B58" s="15" t="s">
        <v>3136</v>
      </c>
      <c r="C58" s="12" t="s">
        <v>1778</v>
      </c>
      <c r="D58" s="12" t="s">
        <v>1710</v>
      </c>
      <c r="E58" s="16">
        <v>84</v>
      </c>
      <c r="F58" s="17">
        <v>506.83</v>
      </c>
      <c r="G58" s="18">
        <v>1.5E-3</v>
      </c>
    </row>
    <row r="59" spans="1:7" ht="12.95" customHeight="1">
      <c r="A59" s="14" t="s">
        <v>3021</v>
      </c>
      <c r="B59" s="15" t="s">
        <v>3022</v>
      </c>
      <c r="C59" s="12" t="s">
        <v>3023</v>
      </c>
      <c r="D59" s="12" t="s">
        <v>66</v>
      </c>
      <c r="E59" s="16">
        <v>5</v>
      </c>
      <c r="F59" s="17">
        <v>506.57</v>
      </c>
      <c r="G59" s="18">
        <v>1.5E-3</v>
      </c>
    </row>
    <row r="60" spans="1:7" ht="12.95" customHeight="1">
      <c r="A60" s="14" t="s">
        <v>3024</v>
      </c>
      <c r="B60" s="15" t="s">
        <v>3025</v>
      </c>
      <c r="C60" s="12" t="s">
        <v>3026</v>
      </c>
      <c r="D60" s="12" t="s">
        <v>66</v>
      </c>
      <c r="E60" s="16">
        <v>50</v>
      </c>
      <c r="F60" s="17">
        <v>503.61</v>
      </c>
      <c r="G60" s="18">
        <v>1.5E-3</v>
      </c>
    </row>
    <row r="61" spans="1:7" ht="12.95" customHeight="1">
      <c r="A61" s="14" t="s">
        <v>2688</v>
      </c>
      <c r="B61" s="15" t="s">
        <v>2689</v>
      </c>
      <c r="C61" s="12" t="s">
        <v>2690</v>
      </c>
      <c r="D61" s="12" t="s">
        <v>66</v>
      </c>
      <c r="E61" s="16">
        <v>50</v>
      </c>
      <c r="F61" s="17">
        <v>502.85</v>
      </c>
      <c r="G61" s="18">
        <v>1.5E-3</v>
      </c>
    </row>
    <row r="62" spans="1:7" ht="12.95" customHeight="1">
      <c r="A62" s="14" t="s">
        <v>3027</v>
      </c>
      <c r="B62" s="15" t="s">
        <v>3028</v>
      </c>
      <c r="C62" s="12" t="s">
        <v>3029</v>
      </c>
      <c r="D62" s="12" t="s">
        <v>66</v>
      </c>
      <c r="E62" s="16">
        <v>50</v>
      </c>
      <c r="F62" s="17">
        <v>502.38</v>
      </c>
      <c r="G62" s="18">
        <v>1.5E-3</v>
      </c>
    </row>
    <row r="63" spans="1:7" ht="12.95" customHeight="1">
      <c r="A63" s="14" t="s">
        <v>731</v>
      </c>
      <c r="B63" s="15" t="s">
        <v>732</v>
      </c>
      <c r="C63" s="12" t="s">
        <v>733</v>
      </c>
      <c r="D63" s="12" t="s">
        <v>66</v>
      </c>
      <c r="E63" s="16">
        <v>50</v>
      </c>
      <c r="F63" s="17">
        <v>501.96</v>
      </c>
      <c r="G63" s="18">
        <v>1.5E-3</v>
      </c>
    </row>
    <row r="64" spans="1:7" ht="12.95" customHeight="1">
      <c r="A64" s="14" t="s">
        <v>1699</v>
      </c>
      <c r="B64" s="15" t="s">
        <v>3132</v>
      </c>
      <c r="C64" s="12" t="s">
        <v>1700</v>
      </c>
      <c r="D64" s="12" t="s">
        <v>1701</v>
      </c>
      <c r="E64" s="16">
        <v>50</v>
      </c>
      <c r="F64" s="17">
        <v>501.36</v>
      </c>
      <c r="G64" s="18">
        <v>1.5E-3</v>
      </c>
    </row>
    <row r="65" spans="1:7" ht="12.95" customHeight="1">
      <c r="A65" s="14" t="s">
        <v>3030</v>
      </c>
      <c r="B65" s="15" t="s">
        <v>3031</v>
      </c>
      <c r="C65" s="12" t="s">
        <v>3032</v>
      </c>
      <c r="D65" s="12" t="s">
        <v>102</v>
      </c>
      <c r="E65" s="16">
        <v>50</v>
      </c>
      <c r="F65" s="17">
        <v>501.29</v>
      </c>
      <c r="G65" s="18">
        <v>1.5E-3</v>
      </c>
    </row>
    <row r="66" spans="1:7" ht="12.95" customHeight="1">
      <c r="A66" s="14" t="s">
        <v>1714</v>
      </c>
      <c r="B66" s="15" t="s">
        <v>1715</v>
      </c>
      <c r="C66" s="12" t="s">
        <v>1716</v>
      </c>
      <c r="D66" s="12" t="s">
        <v>1253</v>
      </c>
      <c r="E66" s="16">
        <v>49</v>
      </c>
      <c r="F66" s="17">
        <v>485.06</v>
      </c>
      <c r="G66" s="18">
        <v>1.4E-3</v>
      </c>
    </row>
    <row r="67" spans="1:7" ht="12.95" customHeight="1">
      <c r="A67" s="14" t="s">
        <v>1826</v>
      </c>
      <c r="B67" s="15" t="s">
        <v>3138</v>
      </c>
      <c r="C67" s="12" t="s">
        <v>1827</v>
      </c>
      <c r="D67" s="12" t="s">
        <v>628</v>
      </c>
      <c r="E67" s="16">
        <v>100</v>
      </c>
      <c r="F67" s="17">
        <v>250.16</v>
      </c>
      <c r="G67" s="18">
        <v>6.9999999999999999E-4</v>
      </c>
    </row>
    <row r="68" spans="1:7" ht="12.95" customHeight="1">
      <c r="A68" s="1"/>
      <c r="B68" s="11" t="s">
        <v>103</v>
      </c>
      <c r="C68" s="12" t="s">
        <v>53</v>
      </c>
      <c r="D68" s="12" t="s">
        <v>53</v>
      </c>
      <c r="E68" s="12" t="s">
        <v>53</v>
      </c>
      <c r="F68" s="19">
        <v>168852.1</v>
      </c>
      <c r="G68" s="20">
        <v>0.49340000000000001</v>
      </c>
    </row>
    <row r="69" spans="1:7" ht="12.95" customHeight="1">
      <c r="A69" s="1"/>
      <c r="B69" s="11" t="s">
        <v>104</v>
      </c>
      <c r="C69" s="12" t="s">
        <v>53</v>
      </c>
      <c r="D69" s="12" t="s">
        <v>53</v>
      </c>
      <c r="E69" s="12" t="s">
        <v>53</v>
      </c>
      <c r="F69" s="1"/>
      <c r="G69" s="13" t="s">
        <v>53</v>
      </c>
    </row>
    <row r="70" spans="1:7" ht="12.95" customHeight="1">
      <c r="A70" s="14" t="s">
        <v>1250</v>
      </c>
      <c r="B70" s="15" t="s">
        <v>1251</v>
      </c>
      <c r="C70" s="12" t="s">
        <v>1252</v>
      </c>
      <c r="D70" s="12" t="s">
        <v>1253</v>
      </c>
      <c r="E70" s="16">
        <v>450</v>
      </c>
      <c r="F70" s="17">
        <v>4503.59</v>
      </c>
      <c r="G70" s="18">
        <v>1.32E-2</v>
      </c>
    </row>
    <row r="71" spans="1:7" ht="12.95" customHeight="1">
      <c r="A71" s="14" t="s">
        <v>1940</v>
      </c>
      <c r="B71" s="15" t="s">
        <v>1941</v>
      </c>
      <c r="C71" s="12" t="s">
        <v>1942</v>
      </c>
      <c r="D71" s="12" t="s">
        <v>628</v>
      </c>
      <c r="E71" s="16">
        <v>400</v>
      </c>
      <c r="F71" s="17">
        <v>4006.72</v>
      </c>
      <c r="G71" s="18">
        <v>1.17E-2</v>
      </c>
    </row>
    <row r="72" spans="1:7" ht="12.95" customHeight="1">
      <c r="A72" s="14" t="s">
        <v>625</v>
      </c>
      <c r="B72" s="15" t="s">
        <v>626</v>
      </c>
      <c r="C72" s="12" t="s">
        <v>627</v>
      </c>
      <c r="D72" s="12" t="s">
        <v>628</v>
      </c>
      <c r="E72" s="16">
        <v>194</v>
      </c>
      <c r="F72" s="17">
        <v>2472.4899999999998</v>
      </c>
      <c r="G72" s="18">
        <v>7.1999999999999998E-3</v>
      </c>
    </row>
    <row r="73" spans="1:7" ht="12.95" customHeight="1">
      <c r="A73" s="14" t="s">
        <v>994</v>
      </c>
      <c r="B73" s="15" t="s">
        <v>995</v>
      </c>
      <c r="C73" s="12" t="s">
        <v>996</v>
      </c>
      <c r="D73" s="12" t="s">
        <v>66</v>
      </c>
      <c r="E73" s="16">
        <v>200</v>
      </c>
      <c r="F73" s="17">
        <v>2005.95</v>
      </c>
      <c r="G73" s="18">
        <v>5.8999999999999999E-3</v>
      </c>
    </row>
    <row r="74" spans="1:7" ht="12.95" customHeight="1">
      <c r="A74" s="1"/>
      <c r="B74" s="11" t="s">
        <v>103</v>
      </c>
      <c r="C74" s="12" t="s">
        <v>53</v>
      </c>
      <c r="D74" s="12" t="s">
        <v>53</v>
      </c>
      <c r="E74" s="12" t="s">
        <v>53</v>
      </c>
      <c r="F74" s="19">
        <v>12988.75</v>
      </c>
      <c r="G74" s="20">
        <v>3.7999999999999999E-2</v>
      </c>
    </row>
    <row r="75" spans="1:7" ht="12.95" customHeight="1">
      <c r="A75" s="1"/>
      <c r="B75" s="11" t="s">
        <v>776</v>
      </c>
      <c r="C75" s="12" t="s">
        <v>53</v>
      </c>
      <c r="D75" s="12" t="s">
        <v>53</v>
      </c>
      <c r="E75" s="12" t="s">
        <v>53</v>
      </c>
      <c r="F75" s="1"/>
      <c r="G75" s="13" t="s">
        <v>53</v>
      </c>
    </row>
    <row r="76" spans="1:7" ht="12.95" customHeight="1">
      <c r="A76" s="14" t="s">
        <v>1949</v>
      </c>
      <c r="B76" s="15" t="s">
        <v>1950</v>
      </c>
      <c r="C76" s="12" t="s">
        <v>1951</v>
      </c>
      <c r="D76" s="12" t="s">
        <v>1859</v>
      </c>
      <c r="E76" s="16">
        <v>490</v>
      </c>
      <c r="F76" s="17">
        <v>4979.74</v>
      </c>
      <c r="G76" s="18">
        <v>1.46E-2</v>
      </c>
    </row>
    <row r="77" spans="1:7" ht="12.95" customHeight="1">
      <c r="A77" s="14" t="s">
        <v>2826</v>
      </c>
      <c r="B77" s="15" t="s">
        <v>2827</v>
      </c>
      <c r="C77" s="12" t="s">
        <v>2828</v>
      </c>
      <c r="D77" s="12" t="s">
        <v>1859</v>
      </c>
      <c r="E77" s="16">
        <v>387</v>
      </c>
      <c r="F77" s="17">
        <v>3904.91</v>
      </c>
      <c r="G77" s="18">
        <v>1.14E-2</v>
      </c>
    </row>
    <row r="78" spans="1:7" ht="12.95" customHeight="1">
      <c r="A78" s="14" t="s">
        <v>1863</v>
      </c>
      <c r="B78" s="15" t="s">
        <v>1864</v>
      </c>
      <c r="C78" s="12" t="s">
        <v>1865</v>
      </c>
      <c r="D78" s="12" t="s">
        <v>1859</v>
      </c>
      <c r="E78" s="16">
        <v>250</v>
      </c>
      <c r="F78" s="17">
        <v>2559.2399999999998</v>
      </c>
      <c r="G78" s="18">
        <v>7.4999999999999997E-3</v>
      </c>
    </row>
    <row r="79" spans="1:7" ht="12.95" customHeight="1">
      <c r="A79" s="14" t="s">
        <v>1866</v>
      </c>
      <c r="B79" s="15" t="s">
        <v>1867</v>
      </c>
      <c r="C79" s="12" t="s">
        <v>1868</v>
      </c>
      <c r="D79" s="12" t="s">
        <v>1869</v>
      </c>
      <c r="E79" s="16">
        <v>425</v>
      </c>
      <c r="F79" s="17">
        <v>2488.85</v>
      </c>
      <c r="G79" s="18">
        <v>7.3000000000000001E-3</v>
      </c>
    </row>
    <row r="80" spans="1:7" ht="12.95" customHeight="1">
      <c r="A80" s="14" t="s">
        <v>1846</v>
      </c>
      <c r="B80" s="15" t="s">
        <v>1847</v>
      </c>
      <c r="C80" s="12" t="s">
        <v>1848</v>
      </c>
      <c r="D80" s="12" t="s">
        <v>1849</v>
      </c>
      <c r="E80" s="16">
        <v>260</v>
      </c>
      <c r="F80" s="17">
        <v>2083.65</v>
      </c>
      <c r="G80" s="18">
        <v>6.1000000000000004E-3</v>
      </c>
    </row>
    <row r="81" spans="1:7" ht="12.95" customHeight="1">
      <c r="A81" s="14" t="s">
        <v>3033</v>
      </c>
      <c r="B81" s="15" t="s">
        <v>3034</v>
      </c>
      <c r="C81" s="12" t="s">
        <v>3035</v>
      </c>
      <c r="D81" s="12" t="s">
        <v>780</v>
      </c>
      <c r="E81" s="16">
        <f>160000000/10000000</f>
        <v>16</v>
      </c>
      <c r="F81" s="17">
        <v>1462.91</v>
      </c>
      <c r="G81" s="18">
        <v>4.3E-3</v>
      </c>
    </row>
    <row r="82" spans="1:7" ht="12.95" customHeight="1">
      <c r="A82" s="14" t="s">
        <v>3036</v>
      </c>
      <c r="B82" s="15" t="s">
        <v>3037</v>
      </c>
      <c r="C82" s="12" t="s">
        <v>3038</v>
      </c>
      <c r="D82" s="12" t="s">
        <v>780</v>
      </c>
      <c r="E82" s="16">
        <f>1/10000000*160000000</f>
        <v>16</v>
      </c>
      <c r="F82" s="17">
        <v>1435.94</v>
      </c>
      <c r="G82" s="18">
        <v>4.1999999999999997E-3</v>
      </c>
    </row>
    <row r="83" spans="1:7" ht="12.95" customHeight="1">
      <c r="A83" s="14" t="s">
        <v>3039</v>
      </c>
      <c r="B83" s="15" t="s">
        <v>3040</v>
      </c>
      <c r="C83" s="12" t="s">
        <v>3041</v>
      </c>
      <c r="D83" s="12" t="s">
        <v>780</v>
      </c>
      <c r="E83" s="16">
        <f>1/10000000*140000000</f>
        <v>14</v>
      </c>
      <c r="F83" s="17">
        <v>1376.17</v>
      </c>
      <c r="G83" s="18">
        <v>4.0000000000000001E-3</v>
      </c>
    </row>
    <row r="84" spans="1:7" ht="12.95" customHeight="1">
      <c r="A84" s="14" t="s">
        <v>3042</v>
      </c>
      <c r="B84" s="15" t="s">
        <v>3043</v>
      </c>
      <c r="C84" s="12" t="s">
        <v>3044</v>
      </c>
      <c r="D84" s="12" t="s">
        <v>780</v>
      </c>
      <c r="E84" s="16">
        <f>1/10000000*140000000</f>
        <v>14</v>
      </c>
      <c r="F84" s="17">
        <v>1353.73</v>
      </c>
      <c r="G84" s="18">
        <v>4.0000000000000001E-3</v>
      </c>
    </row>
    <row r="85" spans="1:7" ht="12.95" customHeight="1">
      <c r="A85" s="14" t="s">
        <v>3045</v>
      </c>
      <c r="B85" s="15" t="s">
        <v>3046</v>
      </c>
      <c r="C85" s="12" t="s">
        <v>3047</v>
      </c>
      <c r="D85" s="12" t="s">
        <v>780</v>
      </c>
      <c r="E85" s="16">
        <f>1/10000000*140000000</f>
        <v>14</v>
      </c>
      <c r="F85" s="17">
        <v>1331.58</v>
      </c>
      <c r="G85" s="18">
        <v>3.8999999999999998E-3</v>
      </c>
    </row>
    <row r="86" spans="1:7" ht="12.95" customHeight="1">
      <c r="A86" s="14" t="s">
        <v>3048</v>
      </c>
      <c r="B86" s="15" t="s">
        <v>3049</v>
      </c>
      <c r="C86" s="12" t="s">
        <v>3050</v>
      </c>
      <c r="D86" s="12" t="s">
        <v>780</v>
      </c>
      <c r="E86" s="16">
        <f>1/10000000*140000000</f>
        <v>14</v>
      </c>
      <c r="F86" s="17">
        <v>1301.43</v>
      </c>
      <c r="G86" s="18">
        <v>3.8E-3</v>
      </c>
    </row>
    <row r="87" spans="1:7" ht="12.95" customHeight="1">
      <c r="A87" s="14" t="s">
        <v>1850</v>
      </c>
      <c r="B87" s="15" t="s">
        <v>1851</v>
      </c>
      <c r="C87" s="12" t="s">
        <v>1852</v>
      </c>
      <c r="D87" s="12" t="s">
        <v>780</v>
      </c>
      <c r="E87" s="16">
        <v>150</v>
      </c>
      <c r="F87" s="17">
        <v>1036.69</v>
      </c>
      <c r="G87" s="18">
        <v>3.0000000000000001E-3</v>
      </c>
    </row>
    <row r="88" spans="1:7" ht="12.95" customHeight="1">
      <c r="A88" s="14" t="s">
        <v>1870</v>
      </c>
      <c r="B88" s="15" t="s">
        <v>1871</v>
      </c>
      <c r="C88" s="12" t="s">
        <v>1872</v>
      </c>
      <c r="D88" s="12" t="s">
        <v>780</v>
      </c>
      <c r="E88" s="16">
        <v>200</v>
      </c>
      <c r="F88" s="17">
        <v>601.48</v>
      </c>
      <c r="G88" s="18">
        <v>1.8E-3</v>
      </c>
    </row>
    <row r="89" spans="1:7" ht="12.95" customHeight="1">
      <c r="A89" s="14" t="s">
        <v>777</v>
      </c>
      <c r="B89" s="15" t="s">
        <v>778</v>
      </c>
      <c r="C89" s="12" t="s">
        <v>779</v>
      </c>
      <c r="D89" s="12" t="s">
        <v>780</v>
      </c>
      <c r="E89" s="16">
        <v>48</v>
      </c>
      <c r="F89" s="17">
        <v>366.19</v>
      </c>
      <c r="G89" s="18">
        <v>1.1000000000000001E-3</v>
      </c>
    </row>
    <row r="90" spans="1:7" ht="12.95" customHeight="1">
      <c r="A90" s="1"/>
      <c r="B90" s="11" t="s">
        <v>103</v>
      </c>
      <c r="C90" s="12" t="s">
        <v>53</v>
      </c>
      <c r="D90" s="12" t="s">
        <v>53</v>
      </c>
      <c r="E90" s="12" t="s">
        <v>53</v>
      </c>
      <c r="F90" s="19">
        <v>26282.51</v>
      </c>
      <c r="G90" s="20">
        <v>7.6999999999999999E-2</v>
      </c>
    </row>
    <row r="91" spans="1:7" ht="12.95" customHeight="1">
      <c r="A91" s="1"/>
      <c r="B91" s="21" t="s">
        <v>108</v>
      </c>
      <c r="C91" s="22" t="s">
        <v>53</v>
      </c>
      <c r="D91" s="2" t="s">
        <v>53</v>
      </c>
      <c r="E91" s="22" t="s">
        <v>53</v>
      </c>
      <c r="F91" s="19">
        <v>208123.36</v>
      </c>
      <c r="G91" s="20">
        <v>0.60840000000000005</v>
      </c>
    </row>
    <row r="92" spans="1:7" ht="12.95" customHeight="1">
      <c r="A92" s="1"/>
      <c r="B92" s="11" t="s">
        <v>462</v>
      </c>
      <c r="C92" s="12" t="s">
        <v>53</v>
      </c>
      <c r="D92" s="12" t="s">
        <v>53</v>
      </c>
      <c r="E92" s="12" t="s">
        <v>53</v>
      </c>
      <c r="F92" s="1"/>
      <c r="G92" s="13" t="s">
        <v>53</v>
      </c>
    </row>
    <row r="93" spans="1:7" ht="12.95" customHeight="1">
      <c r="A93" s="1"/>
      <c r="B93" s="11" t="s">
        <v>463</v>
      </c>
      <c r="C93" s="12" t="s">
        <v>53</v>
      </c>
      <c r="D93" s="12" t="s">
        <v>53</v>
      </c>
      <c r="E93" s="12" t="s">
        <v>53</v>
      </c>
      <c r="F93" s="1"/>
      <c r="G93" s="13" t="s">
        <v>53</v>
      </c>
    </row>
    <row r="94" spans="1:7" ht="12.95" customHeight="1">
      <c r="A94" s="14" t="s">
        <v>2025</v>
      </c>
      <c r="B94" s="15" t="s">
        <v>2026</v>
      </c>
      <c r="C94" s="12" t="s">
        <v>2027</v>
      </c>
      <c r="D94" s="12" t="s">
        <v>467</v>
      </c>
      <c r="E94" s="16">
        <v>12500</v>
      </c>
      <c r="F94" s="17">
        <v>12387.83</v>
      </c>
      <c r="G94" s="18">
        <v>3.6200000000000003E-2</v>
      </c>
    </row>
    <row r="95" spans="1:7" ht="12.95" customHeight="1">
      <c r="A95" s="14" t="s">
        <v>2367</v>
      </c>
      <c r="B95" s="15" t="s">
        <v>2368</v>
      </c>
      <c r="C95" s="12" t="s">
        <v>2369</v>
      </c>
      <c r="D95" s="12" t="s">
        <v>471</v>
      </c>
      <c r="E95" s="16">
        <v>12500</v>
      </c>
      <c r="F95" s="17">
        <v>12325.7</v>
      </c>
      <c r="G95" s="18">
        <v>3.5999999999999997E-2</v>
      </c>
    </row>
    <row r="96" spans="1:7" ht="12.95" customHeight="1">
      <c r="A96" s="14" t="s">
        <v>3051</v>
      </c>
      <c r="B96" s="15" t="s">
        <v>3052</v>
      </c>
      <c r="C96" s="12" t="s">
        <v>3053</v>
      </c>
      <c r="D96" s="12" t="s">
        <v>467</v>
      </c>
      <c r="E96" s="16">
        <v>7500</v>
      </c>
      <c r="F96" s="17">
        <v>7451.66</v>
      </c>
      <c r="G96" s="18">
        <v>2.18E-2</v>
      </c>
    </row>
    <row r="97" spans="1:7" ht="12.95" customHeight="1">
      <c r="A97" s="14" t="s">
        <v>3054</v>
      </c>
      <c r="B97" s="15" t="s">
        <v>3055</v>
      </c>
      <c r="C97" s="12" t="s">
        <v>3056</v>
      </c>
      <c r="D97" s="12" t="s">
        <v>467</v>
      </c>
      <c r="E97" s="16">
        <v>5000</v>
      </c>
      <c r="F97" s="17">
        <v>4960.54</v>
      </c>
      <c r="G97" s="18">
        <v>1.4500000000000001E-2</v>
      </c>
    </row>
    <row r="98" spans="1:7" ht="12.95" customHeight="1">
      <c r="A98" s="14" t="s">
        <v>2926</v>
      </c>
      <c r="B98" s="15" t="s">
        <v>2927</v>
      </c>
      <c r="C98" s="12" t="s">
        <v>2928</v>
      </c>
      <c r="D98" s="12" t="s">
        <v>467</v>
      </c>
      <c r="E98" s="16">
        <v>5000</v>
      </c>
      <c r="F98" s="17">
        <v>4730.1899999999996</v>
      </c>
      <c r="G98" s="18">
        <v>1.38E-2</v>
      </c>
    </row>
    <row r="99" spans="1:7" ht="12.95" customHeight="1">
      <c r="A99" s="14" t="s">
        <v>3057</v>
      </c>
      <c r="B99" s="15" t="s">
        <v>3058</v>
      </c>
      <c r="C99" s="12" t="s">
        <v>3059</v>
      </c>
      <c r="D99" s="12" t="s">
        <v>475</v>
      </c>
      <c r="E99" s="16">
        <v>2500</v>
      </c>
      <c r="F99" s="17">
        <v>2471.87</v>
      </c>
      <c r="G99" s="18">
        <v>7.1999999999999998E-3</v>
      </c>
    </row>
    <row r="100" spans="1:7" ht="12.95" customHeight="1">
      <c r="A100" s="14" t="s">
        <v>3060</v>
      </c>
      <c r="B100" s="15" t="s">
        <v>3061</v>
      </c>
      <c r="C100" s="12" t="s">
        <v>3062</v>
      </c>
      <c r="D100" s="12" t="s">
        <v>471</v>
      </c>
      <c r="E100" s="16">
        <v>2500</v>
      </c>
      <c r="F100" s="17">
        <v>2470.69</v>
      </c>
      <c r="G100" s="18">
        <v>7.1999999999999998E-3</v>
      </c>
    </row>
    <row r="101" spans="1:7" ht="12.95" customHeight="1">
      <c r="A101" s="14" t="s">
        <v>3063</v>
      </c>
      <c r="B101" s="15" t="s">
        <v>3064</v>
      </c>
      <c r="C101" s="12" t="s">
        <v>3065</v>
      </c>
      <c r="D101" s="12" t="s">
        <v>475</v>
      </c>
      <c r="E101" s="16">
        <v>2500</v>
      </c>
      <c r="F101" s="17">
        <v>2430.56</v>
      </c>
      <c r="G101" s="18">
        <v>7.1000000000000004E-3</v>
      </c>
    </row>
    <row r="102" spans="1:7" ht="12.95" customHeight="1">
      <c r="A102" s="14" t="s">
        <v>3066</v>
      </c>
      <c r="B102" s="15" t="s">
        <v>3067</v>
      </c>
      <c r="C102" s="12" t="s">
        <v>3068</v>
      </c>
      <c r="D102" s="12" t="s">
        <v>1988</v>
      </c>
      <c r="E102" s="16">
        <v>2500</v>
      </c>
      <c r="F102" s="17">
        <v>2415.2800000000002</v>
      </c>
      <c r="G102" s="18">
        <v>7.1000000000000004E-3</v>
      </c>
    </row>
    <row r="103" spans="1:7" ht="12.95" customHeight="1">
      <c r="A103" s="14" t="s">
        <v>2938</v>
      </c>
      <c r="B103" s="15" t="s">
        <v>2939</v>
      </c>
      <c r="C103" s="12" t="s">
        <v>2940</v>
      </c>
      <c r="D103" s="12" t="s">
        <v>471</v>
      </c>
      <c r="E103" s="16">
        <v>2000</v>
      </c>
      <c r="F103" s="17">
        <v>1900.65</v>
      </c>
      <c r="G103" s="18">
        <v>5.5999999999999999E-3</v>
      </c>
    </row>
    <row r="104" spans="1:7" ht="12.95" customHeight="1">
      <c r="A104" s="14" t="s">
        <v>3069</v>
      </c>
      <c r="B104" s="15" t="s">
        <v>3070</v>
      </c>
      <c r="C104" s="12" t="s">
        <v>3071</v>
      </c>
      <c r="D104" s="12" t="s">
        <v>467</v>
      </c>
      <c r="E104" s="16">
        <v>1500</v>
      </c>
      <c r="F104" s="17">
        <v>1490.04</v>
      </c>
      <c r="G104" s="18">
        <v>4.4000000000000003E-3</v>
      </c>
    </row>
    <row r="105" spans="1:7" ht="12.95" customHeight="1">
      <c r="A105" s="14" t="s">
        <v>2370</v>
      </c>
      <c r="B105" s="15" t="s">
        <v>2371</v>
      </c>
      <c r="C105" s="12" t="s">
        <v>2372</v>
      </c>
      <c r="D105" s="12" t="s">
        <v>1988</v>
      </c>
      <c r="E105" s="16">
        <v>800</v>
      </c>
      <c r="F105" s="17">
        <v>783.62</v>
      </c>
      <c r="G105" s="18">
        <v>2.3E-3</v>
      </c>
    </row>
    <row r="106" spans="1:7" ht="12.95" customHeight="1">
      <c r="A106" s="1"/>
      <c r="B106" s="11" t="s">
        <v>103</v>
      </c>
      <c r="C106" s="12" t="s">
        <v>53</v>
      </c>
      <c r="D106" s="12" t="s">
        <v>53</v>
      </c>
      <c r="E106" s="12" t="s">
        <v>53</v>
      </c>
      <c r="F106" s="19">
        <v>55818.63</v>
      </c>
      <c r="G106" s="20">
        <v>0.16320000000000001</v>
      </c>
    </row>
    <row r="107" spans="1:7" ht="12.95" customHeight="1">
      <c r="A107" s="1"/>
      <c r="B107" s="11" t="s">
        <v>479</v>
      </c>
      <c r="C107" s="12" t="s">
        <v>53</v>
      </c>
      <c r="D107" s="12" t="s">
        <v>53</v>
      </c>
      <c r="E107" s="12" t="s">
        <v>53</v>
      </c>
      <c r="F107" s="1"/>
      <c r="G107" s="13" t="s">
        <v>53</v>
      </c>
    </row>
    <row r="108" spans="1:7" ht="12.95" customHeight="1">
      <c r="A108" s="14" t="s">
        <v>2373</v>
      </c>
      <c r="B108" s="15" t="s">
        <v>2374</v>
      </c>
      <c r="C108" s="12" t="s">
        <v>2375</v>
      </c>
      <c r="D108" s="12" t="s">
        <v>467</v>
      </c>
      <c r="E108" s="16">
        <v>2000</v>
      </c>
      <c r="F108" s="17">
        <v>9873.41</v>
      </c>
      <c r="G108" s="18">
        <v>2.8899999999999999E-2</v>
      </c>
    </row>
    <row r="109" spans="1:7" ht="12.95" customHeight="1">
      <c r="A109" s="14" t="s">
        <v>784</v>
      </c>
      <c r="B109" s="15" t="s">
        <v>785</v>
      </c>
      <c r="C109" s="12" t="s">
        <v>786</v>
      </c>
      <c r="D109" s="12" t="s">
        <v>467</v>
      </c>
      <c r="E109" s="16">
        <v>1800</v>
      </c>
      <c r="F109" s="17">
        <v>8927.2800000000007</v>
      </c>
      <c r="G109" s="18">
        <v>2.6100000000000002E-2</v>
      </c>
    </row>
    <row r="110" spans="1:7" ht="12.95" customHeight="1">
      <c r="A110" s="14" t="s">
        <v>2847</v>
      </c>
      <c r="B110" s="15" t="s">
        <v>2848</v>
      </c>
      <c r="C110" s="12" t="s">
        <v>2849</v>
      </c>
      <c r="D110" s="12" t="s">
        <v>467</v>
      </c>
      <c r="E110" s="16">
        <v>1500</v>
      </c>
      <c r="F110" s="17">
        <v>7425.85</v>
      </c>
      <c r="G110" s="18">
        <v>2.1700000000000001E-2</v>
      </c>
    </row>
    <row r="111" spans="1:7" ht="12.95" customHeight="1">
      <c r="A111" s="14" t="s">
        <v>2941</v>
      </c>
      <c r="B111" s="15" t="s">
        <v>2942</v>
      </c>
      <c r="C111" s="12" t="s">
        <v>2943</v>
      </c>
      <c r="D111" s="12" t="s">
        <v>467</v>
      </c>
      <c r="E111" s="16">
        <v>1500</v>
      </c>
      <c r="F111" s="17">
        <v>7395.8</v>
      </c>
      <c r="G111" s="18">
        <v>2.1600000000000001E-2</v>
      </c>
    </row>
    <row r="112" spans="1:7" ht="12.95" customHeight="1">
      <c r="A112" s="14" t="s">
        <v>2397</v>
      </c>
      <c r="B112" s="15" t="s">
        <v>2398</v>
      </c>
      <c r="C112" s="12" t="s">
        <v>2399</v>
      </c>
      <c r="D112" s="12" t="s">
        <v>467</v>
      </c>
      <c r="E112" s="16">
        <v>800</v>
      </c>
      <c r="F112" s="17">
        <v>3905.87</v>
      </c>
      <c r="G112" s="18">
        <v>1.14E-2</v>
      </c>
    </row>
    <row r="113" spans="1:7" ht="12.95" customHeight="1">
      <c r="A113" s="14" t="s">
        <v>2250</v>
      </c>
      <c r="B113" s="15" t="s">
        <v>2251</v>
      </c>
      <c r="C113" s="12" t="s">
        <v>2252</v>
      </c>
      <c r="D113" s="12" t="s">
        <v>475</v>
      </c>
      <c r="E113" s="16">
        <v>500</v>
      </c>
      <c r="F113" s="17">
        <v>2485.44</v>
      </c>
      <c r="G113" s="18">
        <v>7.3000000000000001E-3</v>
      </c>
    </row>
    <row r="114" spans="1:7" ht="12.95" customHeight="1">
      <c r="A114" s="14" t="s">
        <v>3072</v>
      </c>
      <c r="B114" s="15" t="s">
        <v>3073</v>
      </c>
      <c r="C114" s="12" t="s">
        <v>3074</v>
      </c>
      <c r="D114" s="12" t="s">
        <v>467</v>
      </c>
      <c r="E114" s="16">
        <v>500</v>
      </c>
      <c r="F114" s="17">
        <v>2476.92</v>
      </c>
      <c r="G114" s="18">
        <v>7.1999999999999998E-3</v>
      </c>
    </row>
    <row r="115" spans="1:7" ht="12.95" customHeight="1">
      <c r="A115" s="14" t="s">
        <v>3075</v>
      </c>
      <c r="B115" s="15" t="s">
        <v>3076</v>
      </c>
      <c r="C115" s="12" t="s">
        <v>3077</v>
      </c>
      <c r="D115" s="12" t="s">
        <v>467</v>
      </c>
      <c r="E115" s="16">
        <v>500</v>
      </c>
      <c r="F115" s="17">
        <v>2476.63</v>
      </c>
      <c r="G115" s="18">
        <v>7.1999999999999998E-3</v>
      </c>
    </row>
    <row r="116" spans="1:7" ht="12.95" customHeight="1">
      <c r="A116" s="14" t="s">
        <v>2379</v>
      </c>
      <c r="B116" s="15" t="s">
        <v>2380</v>
      </c>
      <c r="C116" s="12" t="s">
        <v>2381</v>
      </c>
      <c r="D116" s="12" t="s">
        <v>467</v>
      </c>
      <c r="E116" s="16">
        <v>500</v>
      </c>
      <c r="F116" s="17">
        <v>2472.39</v>
      </c>
      <c r="G116" s="18">
        <v>7.1999999999999998E-3</v>
      </c>
    </row>
    <row r="117" spans="1:7" ht="12.95" customHeight="1">
      <c r="A117" s="14" t="s">
        <v>2956</v>
      </c>
      <c r="B117" s="15" t="s">
        <v>2957</v>
      </c>
      <c r="C117" s="12" t="s">
        <v>2958</v>
      </c>
      <c r="D117" s="12" t="s">
        <v>467</v>
      </c>
      <c r="E117" s="16">
        <v>500</v>
      </c>
      <c r="F117" s="17">
        <v>2430.8000000000002</v>
      </c>
      <c r="G117" s="18">
        <v>7.1000000000000004E-3</v>
      </c>
    </row>
    <row r="118" spans="1:7" ht="12.95" customHeight="1">
      <c r="A118" s="14" t="s">
        <v>2950</v>
      </c>
      <c r="B118" s="15" t="s">
        <v>2951</v>
      </c>
      <c r="C118" s="12" t="s">
        <v>2952</v>
      </c>
      <c r="D118" s="12" t="s">
        <v>467</v>
      </c>
      <c r="E118" s="16">
        <v>500</v>
      </c>
      <c r="F118" s="17">
        <v>2422.42</v>
      </c>
      <c r="G118" s="18">
        <v>7.1000000000000004E-3</v>
      </c>
    </row>
    <row r="119" spans="1:7" ht="12.95" customHeight="1">
      <c r="A119" s="14" t="s">
        <v>2202</v>
      </c>
      <c r="B119" s="15" t="s">
        <v>2203</v>
      </c>
      <c r="C119" s="12" t="s">
        <v>2204</v>
      </c>
      <c r="D119" s="12" t="s">
        <v>467</v>
      </c>
      <c r="E119" s="16">
        <v>200</v>
      </c>
      <c r="F119" s="17">
        <v>991.58</v>
      </c>
      <c r="G119" s="18">
        <v>2.8999999999999998E-3</v>
      </c>
    </row>
    <row r="120" spans="1:7" ht="12.95" customHeight="1">
      <c r="A120" s="1"/>
      <c r="B120" s="11" t="s">
        <v>103</v>
      </c>
      <c r="C120" s="12" t="s">
        <v>53</v>
      </c>
      <c r="D120" s="12" t="s">
        <v>53</v>
      </c>
      <c r="E120" s="12" t="s">
        <v>53</v>
      </c>
      <c r="F120" s="19">
        <v>53284.39</v>
      </c>
      <c r="G120" s="20">
        <v>0.15570000000000001</v>
      </c>
    </row>
    <row r="121" spans="1:7" ht="12.95" customHeight="1">
      <c r="A121" s="1"/>
      <c r="B121" s="11" t="s">
        <v>1000</v>
      </c>
      <c r="C121" s="12" t="s">
        <v>53</v>
      </c>
      <c r="D121" s="12" t="s">
        <v>53</v>
      </c>
      <c r="E121" s="12" t="s">
        <v>53</v>
      </c>
      <c r="F121" s="1"/>
      <c r="G121" s="13" t="s">
        <v>53</v>
      </c>
    </row>
    <row r="122" spans="1:7" ht="12.95" customHeight="1">
      <c r="A122" s="14" t="s">
        <v>1001</v>
      </c>
      <c r="B122" s="15" t="s">
        <v>1002</v>
      </c>
      <c r="C122" s="12" t="s">
        <v>1003</v>
      </c>
      <c r="D122" s="12" t="s">
        <v>133</v>
      </c>
      <c r="E122" s="16">
        <v>16000000</v>
      </c>
      <c r="F122" s="17">
        <v>15833.5</v>
      </c>
      <c r="G122" s="18">
        <v>4.6300000000000001E-2</v>
      </c>
    </row>
    <row r="123" spans="1:7" ht="12.95" customHeight="1">
      <c r="A123" s="1"/>
      <c r="B123" s="11" t="s">
        <v>103</v>
      </c>
      <c r="C123" s="12" t="s">
        <v>53</v>
      </c>
      <c r="D123" s="12" t="s">
        <v>53</v>
      </c>
      <c r="E123" s="12" t="s">
        <v>53</v>
      </c>
      <c r="F123" s="19">
        <v>15833.5</v>
      </c>
      <c r="G123" s="20">
        <v>4.6300000000000001E-2</v>
      </c>
    </row>
    <row r="124" spans="1:7" ht="12.95" customHeight="1">
      <c r="A124" s="1"/>
      <c r="B124" s="21" t="s">
        <v>108</v>
      </c>
      <c r="C124" s="22" t="s">
        <v>53</v>
      </c>
      <c r="D124" s="2" t="s">
        <v>53</v>
      </c>
      <c r="E124" s="22" t="s">
        <v>53</v>
      </c>
      <c r="F124" s="19">
        <v>124936.52</v>
      </c>
      <c r="G124" s="20">
        <v>0.36520000000000002</v>
      </c>
    </row>
    <row r="125" spans="1:7" ht="12.95" customHeight="1">
      <c r="A125" s="1"/>
      <c r="B125" s="11" t="s">
        <v>109</v>
      </c>
      <c r="C125" s="12" t="s">
        <v>53</v>
      </c>
      <c r="D125" s="12" t="s">
        <v>53</v>
      </c>
      <c r="E125" s="12" t="s">
        <v>53</v>
      </c>
      <c r="F125" s="1"/>
      <c r="G125" s="13" t="s">
        <v>53</v>
      </c>
    </row>
    <row r="126" spans="1:7" ht="12.95" customHeight="1">
      <c r="A126" s="14" t="s">
        <v>483</v>
      </c>
      <c r="B126" s="15" t="s">
        <v>111</v>
      </c>
      <c r="C126" s="12" t="s">
        <v>53</v>
      </c>
      <c r="D126" s="12" t="s">
        <v>53</v>
      </c>
      <c r="E126" s="16"/>
      <c r="F126" s="17">
        <v>20834.990000000002</v>
      </c>
      <c r="G126" s="18">
        <v>6.0900000000000003E-2</v>
      </c>
    </row>
    <row r="127" spans="1:7" ht="12.95" customHeight="1">
      <c r="A127" s="14" t="s">
        <v>110</v>
      </c>
      <c r="B127" s="15" t="s">
        <v>111</v>
      </c>
      <c r="C127" s="12" t="s">
        <v>53</v>
      </c>
      <c r="D127" s="12" t="s">
        <v>53</v>
      </c>
      <c r="E127" s="16"/>
      <c r="F127" s="17">
        <v>602.89</v>
      </c>
      <c r="G127" s="18">
        <v>1.8E-3</v>
      </c>
    </row>
    <row r="128" spans="1:7" ht="12.95" customHeight="1">
      <c r="A128" s="1"/>
      <c r="B128" s="11" t="s">
        <v>103</v>
      </c>
      <c r="C128" s="12" t="s">
        <v>53</v>
      </c>
      <c r="D128" s="12" t="s">
        <v>53</v>
      </c>
      <c r="E128" s="12" t="s">
        <v>53</v>
      </c>
      <c r="F128" s="19">
        <v>21437.88</v>
      </c>
      <c r="G128" s="20">
        <v>6.2700000000000006E-2</v>
      </c>
    </row>
    <row r="129" spans="1:7" ht="12.95" customHeight="1">
      <c r="A129" s="1"/>
      <c r="B129" s="21" t="s">
        <v>108</v>
      </c>
      <c r="C129" s="22" t="s">
        <v>53</v>
      </c>
      <c r="D129" s="2" t="s">
        <v>53</v>
      </c>
      <c r="E129" s="22" t="s">
        <v>53</v>
      </c>
      <c r="F129" s="19">
        <v>21437.88</v>
      </c>
      <c r="G129" s="20">
        <v>6.2700000000000006E-2</v>
      </c>
    </row>
    <row r="130" spans="1:7" ht="12.95" customHeight="1">
      <c r="A130" s="1"/>
      <c r="B130" s="21" t="s">
        <v>112</v>
      </c>
      <c r="C130" s="12" t="s">
        <v>53</v>
      </c>
      <c r="D130" s="2" t="s">
        <v>53</v>
      </c>
      <c r="E130" s="12" t="s">
        <v>53</v>
      </c>
      <c r="F130" s="23">
        <v>-12358.67</v>
      </c>
      <c r="G130" s="20">
        <v>-3.6299999999999999E-2</v>
      </c>
    </row>
    <row r="131" spans="1:7" ht="12.95" customHeight="1">
      <c r="A131" s="1"/>
      <c r="B131" s="24" t="s">
        <v>113</v>
      </c>
      <c r="C131" s="25" t="s">
        <v>53</v>
      </c>
      <c r="D131" s="25" t="s">
        <v>53</v>
      </c>
      <c r="E131" s="25" t="s">
        <v>53</v>
      </c>
      <c r="F131" s="26">
        <v>342139.09</v>
      </c>
      <c r="G131" s="27">
        <v>1</v>
      </c>
    </row>
    <row r="132" spans="1:7" ht="12.95" customHeight="1">
      <c r="A132" s="1"/>
      <c r="B132" s="5" t="s">
        <v>53</v>
      </c>
      <c r="C132" s="1"/>
      <c r="D132" s="1"/>
      <c r="E132" s="1"/>
      <c r="F132" s="1"/>
      <c r="G132" s="1"/>
    </row>
    <row r="133" spans="1:7" ht="12.95" customHeight="1">
      <c r="A133" s="1"/>
      <c r="B133" s="3" t="s">
        <v>3078</v>
      </c>
      <c r="C133" s="1"/>
      <c r="D133" s="1"/>
      <c r="E133" s="1"/>
      <c r="F133" s="1"/>
      <c r="G133" s="1"/>
    </row>
    <row r="134" spans="1:7" ht="12.95" customHeight="1">
      <c r="A134" s="1"/>
      <c r="B134" s="3" t="s">
        <v>115</v>
      </c>
      <c r="C134" s="1"/>
      <c r="D134" s="1"/>
      <c r="E134" s="1"/>
      <c r="F134" s="1"/>
      <c r="G134" s="1"/>
    </row>
    <row r="135" spans="1:7" ht="12.95" customHeight="1">
      <c r="A135" s="1"/>
      <c r="B135" s="3" t="s">
        <v>116</v>
      </c>
      <c r="C135" s="1"/>
      <c r="D135" s="1"/>
      <c r="E135" s="1"/>
      <c r="F135" s="1"/>
      <c r="G135" s="1"/>
    </row>
    <row r="136" spans="1:7" ht="12.95" customHeight="1">
      <c r="A136" s="1"/>
      <c r="B136" s="3" t="s">
        <v>53</v>
      </c>
      <c r="C136" s="1"/>
      <c r="D136" s="1"/>
      <c r="E136" s="1"/>
      <c r="F136" s="1"/>
      <c r="G136" s="1"/>
    </row>
    <row r="137" spans="1:7" ht="12.95" customHeight="1">
      <c r="A137" s="1"/>
      <c r="B137" s="3" t="s">
        <v>53</v>
      </c>
      <c r="C137" s="1"/>
      <c r="D137" s="1"/>
      <c r="E137" s="1"/>
      <c r="F137" s="1"/>
      <c r="G137" s="1"/>
    </row>
    <row r="138" spans="1:7" ht="12.95" customHeight="1">
      <c r="A138" s="1"/>
      <c r="B138" s="5"/>
      <c r="C138" s="1"/>
      <c r="D138" s="1"/>
      <c r="E138" s="1"/>
      <c r="F138" s="1"/>
      <c r="G138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4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57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61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62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156</v>
      </c>
      <c r="B7" s="15" t="s">
        <v>157</v>
      </c>
      <c r="C7" s="12" t="s">
        <v>158</v>
      </c>
      <c r="D7" s="12" t="s">
        <v>66</v>
      </c>
      <c r="E7" s="16">
        <v>6590</v>
      </c>
      <c r="F7" s="17">
        <v>68866.820000000007</v>
      </c>
      <c r="G7" s="18">
        <v>5.3800000000000001E-2</v>
      </c>
    </row>
    <row r="8" spans="1:7" ht="12.95" customHeight="1">
      <c r="A8" s="14" t="s">
        <v>89</v>
      </c>
      <c r="B8" s="15" t="s">
        <v>90</v>
      </c>
      <c r="C8" s="12" t="s">
        <v>91</v>
      </c>
      <c r="D8" s="12" t="s">
        <v>92</v>
      </c>
      <c r="E8" s="16">
        <v>6458</v>
      </c>
      <c r="F8" s="17">
        <v>68798.490000000005</v>
      </c>
      <c r="G8" s="18">
        <v>5.3699999999999998E-2</v>
      </c>
    </row>
    <row r="9" spans="1:7" ht="12.95" customHeight="1">
      <c r="A9" s="14" t="s">
        <v>159</v>
      </c>
      <c r="B9" s="15" t="s">
        <v>160</v>
      </c>
      <c r="C9" s="12" t="s">
        <v>161</v>
      </c>
      <c r="D9" s="12" t="s">
        <v>66</v>
      </c>
      <c r="E9" s="16">
        <v>6270</v>
      </c>
      <c r="F9" s="17">
        <v>63073.07</v>
      </c>
      <c r="G9" s="18">
        <v>4.9299999999999997E-2</v>
      </c>
    </row>
    <row r="10" spans="1:7" ht="12.95" customHeight="1">
      <c r="A10" s="14" t="s">
        <v>162</v>
      </c>
      <c r="B10" s="15" t="s">
        <v>163</v>
      </c>
      <c r="C10" s="12" t="s">
        <v>164</v>
      </c>
      <c r="D10" s="12" t="s">
        <v>102</v>
      </c>
      <c r="E10" s="16">
        <v>4750</v>
      </c>
      <c r="F10" s="17">
        <v>47643.59</v>
      </c>
      <c r="G10" s="18">
        <v>3.7199999999999997E-2</v>
      </c>
    </row>
    <row r="11" spans="1:7" ht="12.95" customHeight="1">
      <c r="A11" s="14" t="s">
        <v>165</v>
      </c>
      <c r="B11" s="15" t="s">
        <v>166</v>
      </c>
      <c r="C11" s="12" t="s">
        <v>167</v>
      </c>
      <c r="D11" s="12" t="s">
        <v>66</v>
      </c>
      <c r="E11" s="16">
        <v>4480</v>
      </c>
      <c r="F11" s="17">
        <v>47614.96</v>
      </c>
      <c r="G11" s="18">
        <v>3.7199999999999997E-2</v>
      </c>
    </row>
    <row r="12" spans="1:7" ht="12.95" customHeight="1">
      <c r="A12" s="14" t="s">
        <v>73</v>
      </c>
      <c r="B12" s="15" t="s">
        <v>74</v>
      </c>
      <c r="C12" s="12" t="s">
        <v>75</v>
      </c>
      <c r="D12" s="12" t="s">
        <v>76</v>
      </c>
      <c r="E12" s="16">
        <v>3893</v>
      </c>
      <c r="F12" s="17">
        <v>40575.300000000003</v>
      </c>
      <c r="G12" s="18">
        <v>3.1699999999999999E-2</v>
      </c>
    </row>
    <row r="13" spans="1:7" ht="12.95" customHeight="1">
      <c r="A13" s="14" t="s">
        <v>168</v>
      </c>
      <c r="B13" s="15" t="s">
        <v>169</v>
      </c>
      <c r="C13" s="12" t="s">
        <v>170</v>
      </c>
      <c r="D13" s="12" t="s">
        <v>66</v>
      </c>
      <c r="E13" s="16">
        <v>3750</v>
      </c>
      <c r="F13" s="17">
        <v>38664.449999999997</v>
      </c>
      <c r="G13" s="18">
        <v>3.0200000000000001E-2</v>
      </c>
    </row>
    <row r="14" spans="1:7" ht="12.95" customHeight="1">
      <c r="A14" s="14" t="s">
        <v>153</v>
      </c>
      <c r="B14" s="15" t="s">
        <v>154</v>
      </c>
      <c r="C14" s="12" t="s">
        <v>155</v>
      </c>
      <c r="D14" s="12" t="s">
        <v>66</v>
      </c>
      <c r="E14" s="16">
        <v>3472</v>
      </c>
      <c r="F14" s="17">
        <v>35518.32</v>
      </c>
      <c r="G14" s="18">
        <v>2.7699999999999999E-2</v>
      </c>
    </row>
    <row r="15" spans="1:7" ht="12.95" customHeight="1">
      <c r="A15" s="14" t="s">
        <v>171</v>
      </c>
      <c r="B15" s="15" t="s">
        <v>172</v>
      </c>
      <c r="C15" s="12" t="s">
        <v>173</v>
      </c>
      <c r="D15" s="12" t="s">
        <v>66</v>
      </c>
      <c r="E15" s="16">
        <v>3350</v>
      </c>
      <c r="F15" s="17">
        <v>33284.6</v>
      </c>
      <c r="G15" s="18">
        <v>2.5999999999999999E-2</v>
      </c>
    </row>
    <row r="16" spans="1:7" ht="12.95" customHeight="1">
      <c r="A16" s="14" t="s">
        <v>138</v>
      </c>
      <c r="B16" s="15" t="s">
        <v>139</v>
      </c>
      <c r="C16" s="12" t="s">
        <v>140</v>
      </c>
      <c r="D16" s="12" t="s">
        <v>66</v>
      </c>
      <c r="E16" s="16">
        <v>3045</v>
      </c>
      <c r="F16" s="17">
        <v>30901.45</v>
      </c>
      <c r="G16" s="18">
        <v>2.41E-2</v>
      </c>
    </row>
    <row r="17" spans="1:7" ht="12.95" customHeight="1">
      <c r="A17" s="14" t="s">
        <v>174</v>
      </c>
      <c r="B17" s="15" t="s">
        <v>175</v>
      </c>
      <c r="C17" s="12" t="s">
        <v>176</v>
      </c>
      <c r="D17" s="12" t="s">
        <v>66</v>
      </c>
      <c r="E17" s="16">
        <v>3050</v>
      </c>
      <c r="F17" s="17">
        <v>30901.11</v>
      </c>
      <c r="G17" s="18">
        <v>2.41E-2</v>
      </c>
    </row>
    <row r="18" spans="1:7" ht="12.95" customHeight="1">
      <c r="A18" s="14" t="s">
        <v>177</v>
      </c>
      <c r="B18" s="15" t="s">
        <v>178</v>
      </c>
      <c r="C18" s="12" t="s">
        <v>179</v>
      </c>
      <c r="D18" s="12" t="s">
        <v>102</v>
      </c>
      <c r="E18" s="16">
        <v>2600</v>
      </c>
      <c r="F18" s="17">
        <v>26446.89</v>
      </c>
      <c r="G18" s="18">
        <v>2.07E-2</v>
      </c>
    </row>
    <row r="19" spans="1:7" ht="12.95" customHeight="1">
      <c r="A19" s="14" t="s">
        <v>180</v>
      </c>
      <c r="B19" s="15" t="s">
        <v>181</v>
      </c>
      <c r="C19" s="12" t="s">
        <v>182</v>
      </c>
      <c r="D19" s="12" t="s">
        <v>66</v>
      </c>
      <c r="E19" s="16">
        <v>2630</v>
      </c>
      <c r="F19" s="17">
        <v>26412.7</v>
      </c>
      <c r="G19" s="18">
        <v>2.06E-2</v>
      </c>
    </row>
    <row r="20" spans="1:7" ht="12.95" customHeight="1">
      <c r="A20" s="14" t="s">
        <v>183</v>
      </c>
      <c r="B20" s="15" t="s">
        <v>184</v>
      </c>
      <c r="C20" s="12" t="s">
        <v>185</v>
      </c>
      <c r="D20" s="12" t="s">
        <v>76</v>
      </c>
      <c r="E20" s="16">
        <v>2500</v>
      </c>
      <c r="F20" s="17">
        <v>25223.279999999999</v>
      </c>
      <c r="G20" s="18">
        <v>1.9699999999999999E-2</v>
      </c>
    </row>
    <row r="21" spans="1:7" ht="12.95" customHeight="1">
      <c r="A21" s="14" t="s">
        <v>186</v>
      </c>
      <c r="B21" s="15" t="s">
        <v>187</v>
      </c>
      <c r="C21" s="12" t="s">
        <v>188</v>
      </c>
      <c r="D21" s="12" t="s">
        <v>66</v>
      </c>
      <c r="E21" s="16">
        <v>2450</v>
      </c>
      <c r="F21" s="17">
        <v>24610.86</v>
      </c>
      <c r="G21" s="18">
        <v>1.9199999999999998E-2</v>
      </c>
    </row>
    <row r="22" spans="1:7" ht="12.95" customHeight="1">
      <c r="A22" s="14" t="s">
        <v>189</v>
      </c>
      <c r="B22" s="15" t="s">
        <v>190</v>
      </c>
      <c r="C22" s="12" t="s">
        <v>191</v>
      </c>
      <c r="D22" s="12" t="s">
        <v>66</v>
      </c>
      <c r="E22" s="16">
        <v>2260</v>
      </c>
      <c r="F22" s="17">
        <v>23264.98</v>
      </c>
      <c r="G22" s="18">
        <v>1.8200000000000001E-2</v>
      </c>
    </row>
    <row r="23" spans="1:7" ht="12.95" customHeight="1">
      <c r="A23" s="14" t="s">
        <v>77</v>
      </c>
      <c r="B23" s="15" t="s">
        <v>78</v>
      </c>
      <c r="C23" s="12" t="s">
        <v>79</v>
      </c>
      <c r="D23" s="12" t="s">
        <v>66</v>
      </c>
      <c r="E23" s="16">
        <v>1940</v>
      </c>
      <c r="F23" s="17">
        <v>20070.11</v>
      </c>
      <c r="G23" s="18">
        <v>1.5699999999999999E-2</v>
      </c>
    </row>
    <row r="24" spans="1:7" ht="12.95" customHeight="1">
      <c r="A24" s="14" t="s">
        <v>192</v>
      </c>
      <c r="B24" s="15" t="s">
        <v>193</v>
      </c>
      <c r="C24" s="12" t="s">
        <v>194</v>
      </c>
      <c r="D24" s="12" t="s">
        <v>66</v>
      </c>
      <c r="E24" s="16">
        <v>1900</v>
      </c>
      <c r="F24" s="17">
        <v>19007.54</v>
      </c>
      <c r="G24" s="18">
        <v>1.4800000000000001E-2</v>
      </c>
    </row>
    <row r="25" spans="1:7" ht="12.95" customHeight="1">
      <c r="A25" s="14" t="s">
        <v>195</v>
      </c>
      <c r="B25" s="15" t="s">
        <v>196</v>
      </c>
      <c r="C25" s="12" t="s">
        <v>197</v>
      </c>
      <c r="D25" s="12" t="s">
        <v>66</v>
      </c>
      <c r="E25" s="16">
        <v>1800</v>
      </c>
      <c r="F25" s="17">
        <v>18327.650000000001</v>
      </c>
      <c r="G25" s="18">
        <v>1.43E-2</v>
      </c>
    </row>
    <row r="26" spans="1:7" ht="12.95" customHeight="1">
      <c r="A26" s="14" t="s">
        <v>198</v>
      </c>
      <c r="B26" s="15" t="s">
        <v>199</v>
      </c>
      <c r="C26" s="12" t="s">
        <v>200</v>
      </c>
      <c r="D26" s="12" t="s">
        <v>66</v>
      </c>
      <c r="E26" s="16">
        <v>1800</v>
      </c>
      <c r="F26" s="17">
        <v>17956.310000000001</v>
      </c>
      <c r="G26" s="18">
        <v>1.4E-2</v>
      </c>
    </row>
    <row r="27" spans="1:7" ht="12.95" customHeight="1">
      <c r="A27" s="14" t="s">
        <v>86</v>
      </c>
      <c r="B27" s="15" t="s">
        <v>87</v>
      </c>
      <c r="C27" s="12" t="s">
        <v>88</v>
      </c>
      <c r="D27" s="12" t="s">
        <v>66</v>
      </c>
      <c r="E27" s="16">
        <v>1730</v>
      </c>
      <c r="F27" s="17">
        <v>17715.39</v>
      </c>
      <c r="G27" s="18">
        <v>1.38E-2</v>
      </c>
    </row>
    <row r="28" spans="1:7" ht="12.95" customHeight="1">
      <c r="A28" s="14" t="s">
        <v>201</v>
      </c>
      <c r="B28" s="15" t="s">
        <v>202</v>
      </c>
      <c r="C28" s="12" t="s">
        <v>203</v>
      </c>
      <c r="D28" s="12" t="s">
        <v>66</v>
      </c>
      <c r="E28" s="16">
        <v>1750</v>
      </c>
      <c r="F28" s="17">
        <v>17671.89</v>
      </c>
      <c r="G28" s="18">
        <v>1.38E-2</v>
      </c>
    </row>
    <row r="29" spans="1:7" ht="12.95" customHeight="1">
      <c r="A29" s="14" t="s">
        <v>204</v>
      </c>
      <c r="B29" s="15" t="s">
        <v>205</v>
      </c>
      <c r="C29" s="12" t="s">
        <v>206</v>
      </c>
      <c r="D29" s="12" t="s">
        <v>76</v>
      </c>
      <c r="E29" s="16">
        <v>1750</v>
      </c>
      <c r="F29" s="17">
        <v>17585.66</v>
      </c>
      <c r="G29" s="18">
        <v>1.37E-2</v>
      </c>
    </row>
    <row r="30" spans="1:7" ht="12.95" customHeight="1">
      <c r="A30" s="14" t="s">
        <v>207</v>
      </c>
      <c r="B30" s="15" t="s">
        <v>208</v>
      </c>
      <c r="C30" s="12" t="s">
        <v>209</v>
      </c>
      <c r="D30" s="12" t="s">
        <v>66</v>
      </c>
      <c r="E30" s="16">
        <v>1650</v>
      </c>
      <c r="F30" s="17">
        <v>16914.400000000001</v>
      </c>
      <c r="G30" s="18">
        <v>1.32E-2</v>
      </c>
    </row>
    <row r="31" spans="1:7" ht="12.95" customHeight="1">
      <c r="A31" s="14" t="s">
        <v>150</v>
      </c>
      <c r="B31" s="15" t="s">
        <v>151</v>
      </c>
      <c r="C31" s="12" t="s">
        <v>152</v>
      </c>
      <c r="D31" s="12" t="s">
        <v>66</v>
      </c>
      <c r="E31" s="16">
        <v>1445</v>
      </c>
      <c r="F31" s="17">
        <v>14771.43</v>
      </c>
      <c r="G31" s="18">
        <v>1.15E-2</v>
      </c>
    </row>
    <row r="32" spans="1:7" ht="12.95" customHeight="1">
      <c r="A32" s="14" t="s">
        <v>210</v>
      </c>
      <c r="B32" s="15" t="s">
        <v>211</v>
      </c>
      <c r="C32" s="12" t="s">
        <v>212</v>
      </c>
      <c r="D32" s="12" t="s">
        <v>66</v>
      </c>
      <c r="E32" s="16">
        <v>1370</v>
      </c>
      <c r="F32" s="17">
        <v>13746.4</v>
      </c>
      <c r="G32" s="18">
        <v>1.0699999999999999E-2</v>
      </c>
    </row>
    <row r="33" spans="1:7" ht="12.95" customHeight="1">
      <c r="A33" s="14" t="s">
        <v>213</v>
      </c>
      <c r="B33" s="15" t="s">
        <v>214</v>
      </c>
      <c r="C33" s="12" t="s">
        <v>215</v>
      </c>
      <c r="D33" s="12" t="s">
        <v>66</v>
      </c>
      <c r="E33" s="16">
        <v>1350</v>
      </c>
      <c r="F33" s="17">
        <v>13547.99</v>
      </c>
      <c r="G33" s="18">
        <v>1.06E-2</v>
      </c>
    </row>
    <row r="34" spans="1:7" ht="12.95" customHeight="1">
      <c r="A34" s="14" t="s">
        <v>216</v>
      </c>
      <c r="B34" s="15" t="s">
        <v>217</v>
      </c>
      <c r="C34" s="12" t="s">
        <v>218</v>
      </c>
      <c r="D34" s="12" t="s">
        <v>133</v>
      </c>
      <c r="E34" s="16">
        <v>12500000</v>
      </c>
      <c r="F34" s="17">
        <v>12981.7</v>
      </c>
      <c r="G34" s="18">
        <v>1.01E-2</v>
      </c>
    </row>
    <row r="35" spans="1:7" ht="12.95" customHeight="1">
      <c r="A35" s="14" t="s">
        <v>219</v>
      </c>
      <c r="B35" s="15" t="s">
        <v>220</v>
      </c>
      <c r="C35" s="12" t="s">
        <v>221</v>
      </c>
      <c r="D35" s="12" t="s">
        <v>66</v>
      </c>
      <c r="E35" s="16">
        <v>1250</v>
      </c>
      <c r="F35" s="17">
        <v>12772.88</v>
      </c>
      <c r="G35" s="18">
        <v>0.01</v>
      </c>
    </row>
    <row r="36" spans="1:7" ht="12.95" customHeight="1">
      <c r="A36" s="14" t="s">
        <v>93</v>
      </c>
      <c r="B36" s="15" t="s">
        <v>94</v>
      </c>
      <c r="C36" s="12" t="s">
        <v>95</v>
      </c>
      <c r="D36" s="12" t="s">
        <v>66</v>
      </c>
      <c r="E36" s="16">
        <v>1256</v>
      </c>
      <c r="F36" s="17">
        <v>12758.18</v>
      </c>
      <c r="G36" s="18">
        <v>0.01</v>
      </c>
    </row>
    <row r="37" spans="1:7" ht="12.95" customHeight="1">
      <c r="A37" s="14" t="s">
        <v>222</v>
      </c>
      <c r="B37" s="15" t="s">
        <v>223</v>
      </c>
      <c r="C37" s="12" t="s">
        <v>224</v>
      </c>
      <c r="D37" s="12" t="s">
        <v>66</v>
      </c>
      <c r="E37" s="16">
        <v>1195</v>
      </c>
      <c r="F37" s="17">
        <v>11957.11</v>
      </c>
      <c r="G37" s="18">
        <v>9.2999999999999992E-3</v>
      </c>
    </row>
    <row r="38" spans="1:7" ht="12.95" customHeight="1">
      <c r="A38" s="14" t="s">
        <v>225</v>
      </c>
      <c r="B38" s="15" t="s">
        <v>226</v>
      </c>
      <c r="C38" s="12" t="s">
        <v>227</v>
      </c>
      <c r="D38" s="12" t="s">
        <v>66</v>
      </c>
      <c r="E38" s="16">
        <v>1150</v>
      </c>
      <c r="F38" s="17">
        <v>11542.96</v>
      </c>
      <c r="G38" s="18">
        <v>8.9999999999999993E-3</v>
      </c>
    </row>
    <row r="39" spans="1:7" ht="12.95" customHeight="1">
      <c r="A39" s="14" t="s">
        <v>96</v>
      </c>
      <c r="B39" s="15" t="s">
        <v>97</v>
      </c>
      <c r="C39" s="12" t="s">
        <v>98</v>
      </c>
      <c r="D39" s="12" t="s">
        <v>66</v>
      </c>
      <c r="E39" s="16">
        <v>1110</v>
      </c>
      <c r="F39" s="17">
        <v>11407.98</v>
      </c>
      <c r="G39" s="18">
        <v>8.8999999999999999E-3</v>
      </c>
    </row>
    <row r="40" spans="1:7" ht="12.95" customHeight="1">
      <c r="A40" s="14" t="s">
        <v>228</v>
      </c>
      <c r="B40" s="15" t="s">
        <v>229</v>
      </c>
      <c r="C40" s="12" t="s">
        <v>230</v>
      </c>
      <c r="D40" s="12" t="s">
        <v>66</v>
      </c>
      <c r="E40" s="16">
        <v>1100</v>
      </c>
      <c r="F40" s="17">
        <v>11299.06</v>
      </c>
      <c r="G40" s="18">
        <v>8.8000000000000005E-3</v>
      </c>
    </row>
    <row r="41" spans="1:7" ht="12.95" customHeight="1">
      <c r="A41" s="14" t="s">
        <v>231</v>
      </c>
      <c r="B41" s="15" t="s">
        <v>232</v>
      </c>
      <c r="C41" s="12" t="s">
        <v>233</v>
      </c>
      <c r="D41" s="12" t="s">
        <v>102</v>
      </c>
      <c r="E41" s="16">
        <v>1000</v>
      </c>
      <c r="F41" s="17">
        <v>10283.02</v>
      </c>
      <c r="G41" s="18">
        <v>8.0000000000000002E-3</v>
      </c>
    </row>
    <row r="42" spans="1:7" ht="12.95" customHeight="1">
      <c r="A42" s="14" t="s">
        <v>234</v>
      </c>
      <c r="B42" s="15" t="s">
        <v>235</v>
      </c>
      <c r="C42" s="12" t="s">
        <v>236</v>
      </c>
      <c r="D42" s="12" t="s">
        <v>66</v>
      </c>
      <c r="E42" s="16">
        <v>950</v>
      </c>
      <c r="F42" s="17">
        <v>10058.870000000001</v>
      </c>
      <c r="G42" s="18">
        <v>7.9000000000000008E-3</v>
      </c>
    </row>
    <row r="43" spans="1:7" ht="12.95" customHeight="1">
      <c r="A43" s="14" t="s">
        <v>237</v>
      </c>
      <c r="B43" s="15" t="s">
        <v>238</v>
      </c>
      <c r="C43" s="12" t="s">
        <v>239</v>
      </c>
      <c r="D43" s="12" t="s">
        <v>129</v>
      </c>
      <c r="E43" s="16">
        <v>950</v>
      </c>
      <c r="F43" s="17">
        <v>9800.5</v>
      </c>
      <c r="G43" s="18">
        <v>7.7000000000000002E-3</v>
      </c>
    </row>
    <row r="44" spans="1:7" ht="12.95" customHeight="1">
      <c r="A44" s="14" t="s">
        <v>240</v>
      </c>
      <c r="B44" s="15" t="s">
        <v>241</v>
      </c>
      <c r="C44" s="12" t="s">
        <v>242</v>
      </c>
      <c r="D44" s="12" t="s">
        <v>66</v>
      </c>
      <c r="E44" s="16">
        <v>900</v>
      </c>
      <c r="F44" s="17">
        <v>9075.4</v>
      </c>
      <c r="G44" s="18">
        <v>7.1000000000000004E-3</v>
      </c>
    </row>
    <row r="45" spans="1:7" ht="12.95" customHeight="1">
      <c r="A45" s="14" t="s">
        <v>243</v>
      </c>
      <c r="B45" s="15" t="s">
        <v>244</v>
      </c>
      <c r="C45" s="12" t="s">
        <v>245</v>
      </c>
      <c r="D45" s="12" t="s">
        <v>66</v>
      </c>
      <c r="E45" s="16">
        <v>800</v>
      </c>
      <c r="F45" s="17">
        <v>8220.19</v>
      </c>
      <c r="G45" s="18">
        <v>6.4000000000000003E-3</v>
      </c>
    </row>
    <row r="46" spans="1:7" ht="12.95" customHeight="1">
      <c r="A46" s="14" t="s">
        <v>63</v>
      </c>
      <c r="B46" s="15" t="s">
        <v>64</v>
      </c>
      <c r="C46" s="12" t="s">
        <v>65</v>
      </c>
      <c r="D46" s="12" t="s">
        <v>66</v>
      </c>
      <c r="E46" s="16">
        <v>716</v>
      </c>
      <c r="F46" s="17">
        <v>8168.98</v>
      </c>
      <c r="G46" s="18">
        <v>6.4000000000000003E-3</v>
      </c>
    </row>
    <row r="47" spans="1:7" ht="12.95" customHeight="1">
      <c r="A47" s="14" t="s">
        <v>246</v>
      </c>
      <c r="B47" s="15" t="s">
        <v>247</v>
      </c>
      <c r="C47" s="12" t="s">
        <v>248</v>
      </c>
      <c r="D47" s="12" t="s">
        <v>66</v>
      </c>
      <c r="E47" s="16">
        <v>750</v>
      </c>
      <c r="F47" s="17">
        <v>7506.05</v>
      </c>
      <c r="G47" s="18">
        <v>5.8999999999999999E-3</v>
      </c>
    </row>
    <row r="48" spans="1:7" ht="12.95" customHeight="1">
      <c r="A48" s="14" t="s">
        <v>249</v>
      </c>
      <c r="B48" s="15" t="s">
        <v>250</v>
      </c>
      <c r="C48" s="12" t="s">
        <v>251</v>
      </c>
      <c r="D48" s="12" t="s">
        <v>66</v>
      </c>
      <c r="E48" s="16">
        <v>750</v>
      </c>
      <c r="F48" s="17">
        <v>7481</v>
      </c>
      <c r="G48" s="18">
        <v>5.7999999999999996E-3</v>
      </c>
    </row>
    <row r="49" spans="1:7" ht="12.95" customHeight="1">
      <c r="A49" s="14" t="s">
        <v>134</v>
      </c>
      <c r="B49" s="15" t="s">
        <v>135</v>
      </c>
      <c r="C49" s="12" t="s">
        <v>136</v>
      </c>
      <c r="D49" s="12" t="s">
        <v>76</v>
      </c>
      <c r="E49" s="16">
        <v>704</v>
      </c>
      <c r="F49" s="17">
        <v>7241.65</v>
      </c>
      <c r="G49" s="18">
        <v>5.7000000000000002E-3</v>
      </c>
    </row>
    <row r="50" spans="1:7" ht="12.95" customHeight="1">
      <c r="A50" s="14" t="s">
        <v>252</v>
      </c>
      <c r="B50" s="15" t="s">
        <v>3119</v>
      </c>
      <c r="C50" s="12" t="s">
        <v>253</v>
      </c>
      <c r="D50" s="12" t="s">
        <v>76</v>
      </c>
      <c r="E50" s="16">
        <v>700</v>
      </c>
      <c r="F50" s="17">
        <v>7167.84</v>
      </c>
      <c r="G50" s="18">
        <v>5.5999999999999999E-3</v>
      </c>
    </row>
    <row r="51" spans="1:7" ht="12.95" customHeight="1">
      <c r="A51" s="14" t="s">
        <v>254</v>
      </c>
      <c r="B51" s="15" t="s">
        <v>3120</v>
      </c>
      <c r="C51" s="12" t="s">
        <v>255</v>
      </c>
      <c r="D51" s="12" t="s">
        <v>66</v>
      </c>
      <c r="E51" s="16">
        <v>700</v>
      </c>
      <c r="F51" s="17">
        <v>6991.94</v>
      </c>
      <c r="G51" s="18">
        <v>5.4999999999999997E-3</v>
      </c>
    </row>
    <row r="52" spans="1:7" ht="12.95" customHeight="1">
      <c r="A52" s="14" t="s">
        <v>147</v>
      </c>
      <c r="B52" s="15" t="s">
        <v>148</v>
      </c>
      <c r="C52" s="12" t="s">
        <v>149</v>
      </c>
      <c r="D52" s="12" t="s">
        <v>66</v>
      </c>
      <c r="E52" s="16">
        <v>663</v>
      </c>
      <c r="F52" s="17">
        <v>6680.18</v>
      </c>
      <c r="G52" s="18">
        <v>5.1999999999999998E-3</v>
      </c>
    </row>
    <row r="53" spans="1:7" ht="12.95" customHeight="1">
      <c r="A53" s="14" t="s">
        <v>256</v>
      </c>
      <c r="B53" s="15" t="s">
        <v>257</v>
      </c>
      <c r="C53" s="12" t="s">
        <v>258</v>
      </c>
      <c r="D53" s="12" t="s">
        <v>66</v>
      </c>
      <c r="E53" s="16">
        <v>635</v>
      </c>
      <c r="F53" s="17">
        <v>6493.85</v>
      </c>
      <c r="G53" s="18">
        <v>5.1000000000000004E-3</v>
      </c>
    </row>
    <row r="54" spans="1:7" ht="12.95" customHeight="1">
      <c r="A54" s="14" t="s">
        <v>259</v>
      </c>
      <c r="B54" s="15" t="s">
        <v>260</v>
      </c>
      <c r="C54" s="12" t="s">
        <v>261</v>
      </c>
      <c r="D54" s="12" t="s">
        <v>66</v>
      </c>
      <c r="E54" s="16">
        <v>610</v>
      </c>
      <c r="F54" s="17">
        <v>6454.56</v>
      </c>
      <c r="G54" s="18">
        <v>5.0000000000000001E-3</v>
      </c>
    </row>
    <row r="55" spans="1:7" ht="12.95" customHeight="1">
      <c r="A55" s="14" t="s">
        <v>262</v>
      </c>
      <c r="B55" s="15" t="s">
        <v>263</v>
      </c>
      <c r="C55" s="12" t="s">
        <v>264</v>
      </c>
      <c r="D55" s="12" t="s">
        <v>76</v>
      </c>
      <c r="E55" s="16">
        <v>600</v>
      </c>
      <c r="F55" s="17">
        <v>6155.8</v>
      </c>
      <c r="G55" s="18">
        <v>4.7999999999999996E-3</v>
      </c>
    </row>
    <row r="56" spans="1:7" ht="12.95" customHeight="1">
      <c r="A56" s="14" t="s">
        <v>265</v>
      </c>
      <c r="B56" s="15" t="s">
        <v>266</v>
      </c>
      <c r="C56" s="12" t="s">
        <v>267</v>
      </c>
      <c r="D56" s="12" t="s">
        <v>66</v>
      </c>
      <c r="E56" s="16">
        <v>550</v>
      </c>
      <c r="F56" s="17">
        <v>5820.17</v>
      </c>
      <c r="G56" s="18">
        <v>4.4999999999999997E-3</v>
      </c>
    </row>
    <row r="57" spans="1:7" ht="12.95" customHeight="1">
      <c r="A57" s="14" t="s">
        <v>268</v>
      </c>
      <c r="B57" s="15" t="s">
        <v>269</v>
      </c>
      <c r="C57" s="12" t="s">
        <v>270</v>
      </c>
      <c r="D57" s="12" t="s">
        <v>66</v>
      </c>
      <c r="E57" s="16">
        <v>570</v>
      </c>
      <c r="F57" s="17">
        <v>5719.67</v>
      </c>
      <c r="G57" s="18">
        <v>4.4999999999999997E-3</v>
      </c>
    </row>
    <row r="58" spans="1:7" ht="12.95" customHeight="1">
      <c r="A58" s="14" t="s">
        <v>271</v>
      </c>
      <c r="B58" s="15" t="s">
        <v>272</v>
      </c>
      <c r="C58" s="12" t="s">
        <v>273</v>
      </c>
      <c r="D58" s="12" t="s">
        <v>66</v>
      </c>
      <c r="E58" s="16">
        <v>550</v>
      </c>
      <c r="F58" s="17">
        <v>5617.99</v>
      </c>
      <c r="G58" s="18">
        <v>4.4000000000000003E-3</v>
      </c>
    </row>
    <row r="59" spans="1:7" ht="12.95" customHeight="1">
      <c r="A59" s="14" t="s">
        <v>274</v>
      </c>
      <c r="B59" s="15" t="s">
        <v>275</v>
      </c>
      <c r="C59" s="12" t="s">
        <v>276</v>
      </c>
      <c r="D59" s="12" t="s">
        <v>66</v>
      </c>
      <c r="E59" s="16">
        <v>500</v>
      </c>
      <c r="F59" s="17">
        <v>5534.91</v>
      </c>
      <c r="G59" s="18">
        <v>4.3E-3</v>
      </c>
    </row>
    <row r="60" spans="1:7" ht="12.95" customHeight="1">
      <c r="A60" s="14" t="s">
        <v>277</v>
      </c>
      <c r="B60" s="15" t="s">
        <v>278</v>
      </c>
      <c r="C60" s="12" t="s">
        <v>279</v>
      </c>
      <c r="D60" s="12" t="s">
        <v>102</v>
      </c>
      <c r="E60" s="16">
        <v>550</v>
      </c>
      <c r="F60" s="17">
        <v>5532.52</v>
      </c>
      <c r="G60" s="18">
        <v>4.3E-3</v>
      </c>
    </row>
    <row r="61" spans="1:7" ht="12.95" customHeight="1">
      <c r="A61" s="14" t="s">
        <v>280</v>
      </c>
      <c r="B61" s="15" t="s">
        <v>281</v>
      </c>
      <c r="C61" s="12" t="s">
        <v>282</v>
      </c>
      <c r="D61" s="12" t="s">
        <v>66</v>
      </c>
      <c r="E61" s="16">
        <v>550</v>
      </c>
      <c r="F61" s="17">
        <v>5479.55</v>
      </c>
      <c r="G61" s="18">
        <v>4.3E-3</v>
      </c>
    </row>
    <row r="62" spans="1:7" ht="12.95" customHeight="1">
      <c r="A62" s="14" t="s">
        <v>283</v>
      </c>
      <c r="B62" s="15" t="s">
        <v>284</v>
      </c>
      <c r="C62" s="12" t="s">
        <v>285</v>
      </c>
      <c r="D62" s="12" t="s">
        <v>66</v>
      </c>
      <c r="E62" s="16">
        <v>500</v>
      </c>
      <c r="F62" s="17">
        <v>5098.72</v>
      </c>
      <c r="G62" s="18">
        <v>4.0000000000000001E-3</v>
      </c>
    </row>
    <row r="63" spans="1:7" ht="12.95" customHeight="1">
      <c r="A63" s="14" t="s">
        <v>286</v>
      </c>
      <c r="B63" s="15" t="s">
        <v>287</v>
      </c>
      <c r="C63" s="12" t="s">
        <v>288</v>
      </c>
      <c r="D63" s="12" t="s">
        <v>76</v>
      </c>
      <c r="E63" s="16">
        <v>500</v>
      </c>
      <c r="F63" s="17">
        <v>5091.59</v>
      </c>
      <c r="G63" s="18">
        <v>4.0000000000000001E-3</v>
      </c>
    </row>
    <row r="64" spans="1:7" ht="12.95" customHeight="1">
      <c r="A64" s="14" t="s">
        <v>289</v>
      </c>
      <c r="B64" s="15" t="s">
        <v>290</v>
      </c>
      <c r="C64" s="12" t="s">
        <v>291</v>
      </c>
      <c r="D64" s="12" t="s">
        <v>66</v>
      </c>
      <c r="E64" s="16">
        <v>500</v>
      </c>
      <c r="F64" s="17">
        <v>5088.43</v>
      </c>
      <c r="G64" s="18">
        <v>4.0000000000000001E-3</v>
      </c>
    </row>
    <row r="65" spans="1:7" ht="12.95" customHeight="1">
      <c r="A65" s="14" t="s">
        <v>292</v>
      </c>
      <c r="B65" s="15" t="s">
        <v>293</v>
      </c>
      <c r="C65" s="12" t="s">
        <v>294</v>
      </c>
      <c r="D65" s="12" t="s">
        <v>76</v>
      </c>
      <c r="E65" s="16">
        <v>500</v>
      </c>
      <c r="F65" s="17">
        <v>5078.7700000000004</v>
      </c>
      <c r="G65" s="18">
        <v>4.0000000000000001E-3</v>
      </c>
    </row>
    <row r="66" spans="1:7" ht="12.95" customHeight="1">
      <c r="A66" s="14" t="s">
        <v>295</v>
      </c>
      <c r="B66" s="15" t="s">
        <v>296</v>
      </c>
      <c r="C66" s="12" t="s">
        <v>297</v>
      </c>
      <c r="D66" s="12" t="s">
        <v>133</v>
      </c>
      <c r="E66" s="16">
        <v>4525000</v>
      </c>
      <c r="F66" s="17">
        <v>4717.8900000000003</v>
      </c>
      <c r="G66" s="18">
        <v>3.7000000000000002E-3</v>
      </c>
    </row>
    <row r="67" spans="1:7" ht="12.95" customHeight="1">
      <c r="A67" s="14" t="s">
        <v>298</v>
      </c>
      <c r="B67" s="15" t="s">
        <v>299</v>
      </c>
      <c r="C67" s="12" t="s">
        <v>300</v>
      </c>
      <c r="D67" s="12" t="s">
        <v>66</v>
      </c>
      <c r="E67" s="16">
        <v>450</v>
      </c>
      <c r="F67" s="17">
        <v>4614.28</v>
      </c>
      <c r="G67" s="18">
        <v>3.5999999999999999E-3</v>
      </c>
    </row>
    <row r="68" spans="1:7" ht="12.95" customHeight="1">
      <c r="A68" s="14" t="s">
        <v>123</v>
      </c>
      <c r="B68" s="15" t="s">
        <v>124</v>
      </c>
      <c r="C68" s="12" t="s">
        <v>125</v>
      </c>
      <c r="D68" s="12" t="s">
        <v>66</v>
      </c>
      <c r="E68" s="16">
        <v>444</v>
      </c>
      <c r="F68" s="17">
        <v>4474.08</v>
      </c>
      <c r="G68" s="18">
        <v>3.5000000000000001E-3</v>
      </c>
    </row>
    <row r="69" spans="1:7" ht="12.95" customHeight="1">
      <c r="A69" s="14" t="s">
        <v>301</v>
      </c>
      <c r="B69" s="15" t="s">
        <v>302</v>
      </c>
      <c r="C69" s="12" t="s">
        <v>303</v>
      </c>
      <c r="D69" s="12" t="s">
        <v>66</v>
      </c>
      <c r="E69" s="16">
        <v>400</v>
      </c>
      <c r="F69" s="17">
        <v>4264.24</v>
      </c>
      <c r="G69" s="18">
        <v>3.3E-3</v>
      </c>
    </row>
    <row r="70" spans="1:7" ht="12.95" customHeight="1">
      <c r="A70" s="14" t="s">
        <v>304</v>
      </c>
      <c r="B70" s="15" t="s">
        <v>305</v>
      </c>
      <c r="C70" s="12" t="s">
        <v>306</v>
      </c>
      <c r="D70" s="12" t="s">
        <v>66</v>
      </c>
      <c r="E70" s="16">
        <v>400</v>
      </c>
      <c r="F70" s="17">
        <v>3984.68</v>
      </c>
      <c r="G70" s="18">
        <v>3.0999999999999999E-3</v>
      </c>
    </row>
    <row r="71" spans="1:7" ht="12.95" customHeight="1">
      <c r="A71" s="14" t="s">
        <v>307</v>
      </c>
      <c r="B71" s="15" t="s">
        <v>308</v>
      </c>
      <c r="C71" s="12" t="s">
        <v>309</v>
      </c>
      <c r="D71" s="12" t="s">
        <v>66</v>
      </c>
      <c r="E71" s="16">
        <v>350</v>
      </c>
      <c r="F71" s="17">
        <v>3703.96</v>
      </c>
      <c r="G71" s="18">
        <v>2.8999999999999998E-3</v>
      </c>
    </row>
    <row r="72" spans="1:7" ht="12.95" customHeight="1">
      <c r="A72" s="14" t="s">
        <v>310</v>
      </c>
      <c r="B72" s="15" t="s">
        <v>311</v>
      </c>
      <c r="C72" s="12" t="s">
        <v>312</v>
      </c>
      <c r="D72" s="12" t="s">
        <v>66</v>
      </c>
      <c r="E72" s="16">
        <v>350</v>
      </c>
      <c r="F72" s="17">
        <v>3580.29</v>
      </c>
      <c r="G72" s="18">
        <v>2.8E-3</v>
      </c>
    </row>
    <row r="73" spans="1:7" ht="12.95" customHeight="1">
      <c r="A73" s="14" t="s">
        <v>313</v>
      </c>
      <c r="B73" s="15" t="s">
        <v>314</v>
      </c>
      <c r="C73" s="12" t="s">
        <v>315</v>
      </c>
      <c r="D73" s="12" t="s">
        <v>66</v>
      </c>
      <c r="E73" s="16">
        <v>350</v>
      </c>
      <c r="F73" s="17">
        <v>3555.93</v>
      </c>
      <c r="G73" s="18">
        <v>2.8E-3</v>
      </c>
    </row>
    <row r="74" spans="1:7" ht="12.95" customHeight="1">
      <c r="A74" s="14" t="s">
        <v>316</v>
      </c>
      <c r="B74" s="15" t="s">
        <v>317</v>
      </c>
      <c r="C74" s="12" t="s">
        <v>318</v>
      </c>
      <c r="D74" s="12" t="s">
        <v>66</v>
      </c>
      <c r="E74" s="16">
        <v>337</v>
      </c>
      <c r="F74" s="17">
        <v>3540.63</v>
      </c>
      <c r="G74" s="18">
        <v>2.8E-3</v>
      </c>
    </row>
    <row r="75" spans="1:7" ht="12.95" customHeight="1">
      <c r="A75" s="14" t="s">
        <v>319</v>
      </c>
      <c r="B75" s="15" t="s">
        <v>320</v>
      </c>
      <c r="C75" s="12" t="s">
        <v>321</v>
      </c>
      <c r="D75" s="12" t="s">
        <v>66</v>
      </c>
      <c r="E75" s="16">
        <v>240</v>
      </c>
      <c r="F75" s="17">
        <v>3171.15</v>
      </c>
      <c r="G75" s="18">
        <v>2.5000000000000001E-3</v>
      </c>
    </row>
    <row r="76" spans="1:7" ht="12.95" customHeight="1">
      <c r="A76" s="14" t="s">
        <v>322</v>
      </c>
      <c r="B76" s="15" t="s">
        <v>323</v>
      </c>
      <c r="C76" s="12" t="s">
        <v>324</v>
      </c>
      <c r="D76" s="12" t="s">
        <v>66</v>
      </c>
      <c r="E76" s="16">
        <v>300</v>
      </c>
      <c r="F76" s="17">
        <v>3137.63</v>
      </c>
      <c r="G76" s="18">
        <v>2.5000000000000001E-3</v>
      </c>
    </row>
    <row r="77" spans="1:7" ht="12.95" customHeight="1">
      <c r="A77" s="14" t="s">
        <v>325</v>
      </c>
      <c r="B77" s="15" t="s">
        <v>326</v>
      </c>
      <c r="C77" s="12" t="s">
        <v>327</v>
      </c>
      <c r="D77" s="12" t="s">
        <v>66</v>
      </c>
      <c r="E77" s="16">
        <v>250</v>
      </c>
      <c r="F77" s="17">
        <v>2657.03</v>
      </c>
      <c r="G77" s="18">
        <v>2.0999999999999999E-3</v>
      </c>
    </row>
    <row r="78" spans="1:7" ht="12.95" customHeight="1">
      <c r="A78" s="14" t="s">
        <v>328</v>
      </c>
      <c r="B78" s="15" t="s">
        <v>329</v>
      </c>
      <c r="C78" s="12" t="s">
        <v>330</v>
      </c>
      <c r="D78" s="12" t="s">
        <v>66</v>
      </c>
      <c r="E78" s="16">
        <v>250</v>
      </c>
      <c r="F78" s="17">
        <v>2600.85</v>
      </c>
      <c r="G78" s="18">
        <v>2E-3</v>
      </c>
    </row>
    <row r="79" spans="1:7" ht="12.95" customHeight="1">
      <c r="A79" s="14" t="s">
        <v>331</v>
      </c>
      <c r="B79" s="15" t="s">
        <v>3121</v>
      </c>
      <c r="C79" s="12" t="s">
        <v>332</v>
      </c>
      <c r="D79" s="12" t="s">
        <v>66</v>
      </c>
      <c r="E79" s="16">
        <v>250</v>
      </c>
      <c r="F79" s="17">
        <v>2571.0500000000002</v>
      </c>
      <c r="G79" s="18">
        <v>2E-3</v>
      </c>
    </row>
    <row r="80" spans="1:7" ht="12.95" customHeight="1">
      <c r="A80" s="14" t="s">
        <v>333</v>
      </c>
      <c r="B80" s="15" t="s">
        <v>334</v>
      </c>
      <c r="C80" s="12" t="s">
        <v>335</v>
      </c>
      <c r="D80" s="12" t="s">
        <v>66</v>
      </c>
      <c r="E80" s="16">
        <v>250</v>
      </c>
      <c r="F80" s="17">
        <v>2553.4499999999998</v>
      </c>
      <c r="G80" s="18">
        <v>2E-3</v>
      </c>
    </row>
    <row r="81" spans="1:7" ht="12.95" customHeight="1">
      <c r="A81" s="14" t="s">
        <v>336</v>
      </c>
      <c r="B81" s="15" t="s">
        <v>337</v>
      </c>
      <c r="C81" s="12" t="s">
        <v>338</v>
      </c>
      <c r="D81" s="12" t="s">
        <v>66</v>
      </c>
      <c r="E81" s="16">
        <v>250</v>
      </c>
      <c r="F81" s="17">
        <v>2521.38</v>
      </c>
      <c r="G81" s="18">
        <v>2E-3</v>
      </c>
    </row>
    <row r="82" spans="1:7" ht="12.95" customHeight="1">
      <c r="A82" s="14" t="s">
        <v>339</v>
      </c>
      <c r="B82" s="15" t="s">
        <v>340</v>
      </c>
      <c r="C82" s="12" t="s">
        <v>341</v>
      </c>
      <c r="D82" s="12" t="s">
        <v>129</v>
      </c>
      <c r="E82" s="16">
        <v>250</v>
      </c>
      <c r="F82" s="17">
        <v>2520.4299999999998</v>
      </c>
      <c r="G82" s="18">
        <v>2E-3</v>
      </c>
    </row>
    <row r="83" spans="1:7" ht="12.95" customHeight="1">
      <c r="A83" s="14" t="s">
        <v>342</v>
      </c>
      <c r="B83" s="15" t="s">
        <v>343</v>
      </c>
      <c r="C83" s="12" t="s">
        <v>344</v>
      </c>
      <c r="D83" s="12" t="s">
        <v>66</v>
      </c>
      <c r="E83" s="16">
        <v>250</v>
      </c>
      <c r="F83" s="17">
        <v>2510.14</v>
      </c>
      <c r="G83" s="18">
        <v>2E-3</v>
      </c>
    </row>
    <row r="84" spans="1:7" ht="12.95" customHeight="1">
      <c r="A84" s="14" t="s">
        <v>345</v>
      </c>
      <c r="B84" s="15" t="s">
        <v>346</v>
      </c>
      <c r="C84" s="12" t="s">
        <v>347</v>
      </c>
      <c r="D84" s="12" t="s">
        <v>102</v>
      </c>
      <c r="E84" s="16">
        <v>2360</v>
      </c>
      <c r="F84" s="17">
        <v>2494.38</v>
      </c>
      <c r="G84" s="18">
        <v>1.9E-3</v>
      </c>
    </row>
    <row r="85" spans="1:7" ht="12.95" customHeight="1">
      <c r="A85" s="14" t="s">
        <v>144</v>
      </c>
      <c r="B85" s="15" t="s">
        <v>145</v>
      </c>
      <c r="C85" s="12" t="s">
        <v>146</v>
      </c>
      <c r="D85" s="12" t="s">
        <v>76</v>
      </c>
      <c r="E85" s="16">
        <v>218</v>
      </c>
      <c r="F85" s="17">
        <v>2244.94</v>
      </c>
      <c r="G85" s="18">
        <v>1.8E-3</v>
      </c>
    </row>
    <row r="86" spans="1:7" ht="12.95" customHeight="1">
      <c r="A86" s="14" t="s">
        <v>348</v>
      </c>
      <c r="B86" s="15" t="s">
        <v>349</v>
      </c>
      <c r="C86" s="12" t="s">
        <v>350</v>
      </c>
      <c r="D86" s="12" t="s">
        <v>66</v>
      </c>
      <c r="E86" s="16">
        <v>200</v>
      </c>
      <c r="F86" s="17">
        <v>2123.39</v>
      </c>
      <c r="G86" s="18">
        <v>1.6999999999999999E-3</v>
      </c>
    </row>
    <row r="87" spans="1:7" ht="12.95" customHeight="1">
      <c r="A87" s="14" t="s">
        <v>120</v>
      </c>
      <c r="B87" s="15" t="s">
        <v>121</v>
      </c>
      <c r="C87" s="12" t="s">
        <v>122</v>
      </c>
      <c r="D87" s="12" t="s">
        <v>66</v>
      </c>
      <c r="E87" s="16">
        <v>206</v>
      </c>
      <c r="F87" s="17">
        <v>2118.69</v>
      </c>
      <c r="G87" s="18">
        <v>1.6999999999999999E-3</v>
      </c>
    </row>
    <row r="88" spans="1:7" ht="12.95" customHeight="1">
      <c r="A88" s="14" t="s">
        <v>351</v>
      </c>
      <c r="B88" s="15" t="s">
        <v>352</v>
      </c>
      <c r="C88" s="12" t="s">
        <v>353</v>
      </c>
      <c r="D88" s="12" t="s">
        <v>66</v>
      </c>
      <c r="E88" s="16">
        <v>200</v>
      </c>
      <c r="F88" s="17">
        <v>2118.52</v>
      </c>
      <c r="G88" s="18">
        <v>1.6999999999999999E-3</v>
      </c>
    </row>
    <row r="89" spans="1:7" ht="12.95" customHeight="1">
      <c r="A89" s="14" t="s">
        <v>354</v>
      </c>
      <c r="B89" s="15" t="s">
        <v>355</v>
      </c>
      <c r="C89" s="12" t="s">
        <v>356</v>
      </c>
      <c r="D89" s="12" t="s">
        <v>66</v>
      </c>
      <c r="E89" s="16">
        <v>200</v>
      </c>
      <c r="F89" s="17">
        <v>2118.0300000000002</v>
      </c>
      <c r="G89" s="18">
        <v>1.6999999999999999E-3</v>
      </c>
    </row>
    <row r="90" spans="1:7" ht="12.95" customHeight="1">
      <c r="A90" s="14" t="s">
        <v>357</v>
      </c>
      <c r="B90" s="15" t="s">
        <v>358</v>
      </c>
      <c r="C90" s="12" t="s">
        <v>359</v>
      </c>
      <c r="D90" s="12" t="s">
        <v>66</v>
      </c>
      <c r="E90" s="16">
        <v>187</v>
      </c>
      <c r="F90" s="17">
        <v>1927.6</v>
      </c>
      <c r="G90" s="18">
        <v>1.5E-3</v>
      </c>
    </row>
    <row r="91" spans="1:7" ht="12.95" customHeight="1">
      <c r="A91" s="14" t="s">
        <v>83</v>
      </c>
      <c r="B91" s="15" t="s">
        <v>84</v>
      </c>
      <c r="C91" s="12" t="s">
        <v>85</v>
      </c>
      <c r="D91" s="12" t="s">
        <v>66</v>
      </c>
      <c r="E91" s="16">
        <v>179</v>
      </c>
      <c r="F91" s="17">
        <v>1799.9</v>
      </c>
      <c r="G91" s="18">
        <v>1.4E-3</v>
      </c>
    </row>
    <row r="92" spans="1:7" ht="12.95" customHeight="1">
      <c r="A92" s="14" t="s">
        <v>360</v>
      </c>
      <c r="B92" s="15" t="s">
        <v>361</v>
      </c>
      <c r="C92" s="12" t="s">
        <v>362</v>
      </c>
      <c r="D92" s="12" t="s">
        <v>129</v>
      </c>
      <c r="E92" s="16">
        <v>1500</v>
      </c>
      <c r="F92" s="17">
        <v>1572.49</v>
      </c>
      <c r="G92" s="18">
        <v>1.1999999999999999E-3</v>
      </c>
    </row>
    <row r="93" spans="1:7" ht="12.95" customHeight="1">
      <c r="A93" s="14" t="s">
        <v>363</v>
      </c>
      <c r="B93" s="15" t="s">
        <v>217</v>
      </c>
      <c r="C93" s="12" t="s">
        <v>364</v>
      </c>
      <c r="D93" s="12" t="s">
        <v>133</v>
      </c>
      <c r="E93" s="16">
        <v>1471000</v>
      </c>
      <c r="F93" s="17">
        <v>1526.84</v>
      </c>
      <c r="G93" s="18">
        <v>1.1999999999999999E-3</v>
      </c>
    </row>
    <row r="94" spans="1:7" ht="12.95" customHeight="1">
      <c r="A94" s="14" t="s">
        <v>365</v>
      </c>
      <c r="B94" s="15" t="s">
        <v>366</v>
      </c>
      <c r="C94" s="12" t="s">
        <v>367</v>
      </c>
      <c r="D94" s="12" t="s">
        <v>66</v>
      </c>
      <c r="E94" s="16">
        <v>150</v>
      </c>
      <c r="F94" s="17">
        <v>1498.21</v>
      </c>
      <c r="G94" s="18">
        <v>1.1999999999999999E-3</v>
      </c>
    </row>
    <row r="95" spans="1:7" ht="12.95" customHeight="1">
      <c r="A95" s="14" t="s">
        <v>368</v>
      </c>
      <c r="B95" s="15" t="s">
        <v>369</v>
      </c>
      <c r="C95" s="12" t="s">
        <v>370</v>
      </c>
      <c r="D95" s="12" t="s">
        <v>66</v>
      </c>
      <c r="E95" s="16">
        <v>100</v>
      </c>
      <c r="F95" s="17">
        <v>1072.92</v>
      </c>
      <c r="G95" s="18">
        <v>8.0000000000000004E-4</v>
      </c>
    </row>
    <row r="96" spans="1:7" ht="12.95" customHeight="1">
      <c r="A96" s="14" t="s">
        <v>371</v>
      </c>
      <c r="B96" s="15" t="s">
        <v>372</v>
      </c>
      <c r="C96" s="12" t="s">
        <v>373</v>
      </c>
      <c r="D96" s="12" t="s">
        <v>66</v>
      </c>
      <c r="E96" s="16">
        <v>80</v>
      </c>
      <c r="F96" s="17">
        <v>1067.3</v>
      </c>
      <c r="G96" s="18">
        <v>8.0000000000000004E-4</v>
      </c>
    </row>
    <row r="97" spans="1:7" ht="12.95" customHeight="1">
      <c r="A97" s="14" t="s">
        <v>374</v>
      </c>
      <c r="B97" s="15" t="s">
        <v>375</v>
      </c>
      <c r="C97" s="12" t="s">
        <v>376</v>
      </c>
      <c r="D97" s="12" t="s">
        <v>66</v>
      </c>
      <c r="E97" s="16">
        <v>100</v>
      </c>
      <c r="F97" s="17">
        <v>1061.82</v>
      </c>
      <c r="G97" s="18">
        <v>8.0000000000000004E-4</v>
      </c>
    </row>
    <row r="98" spans="1:7" ht="12.95" customHeight="1">
      <c r="A98" s="14" t="s">
        <v>377</v>
      </c>
      <c r="B98" s="15" t="s">
        <v>378</v>
      </c>
      <c r="C98" s="12" t="s">
        <v>379</v>
      </c>
      <c r="D98" s="12" t="s">
        <v>66</v>
      </c>
      <c r="E98" s="16">
        <v>100</v>
      </c>
      <c r="F98" s="17">
        <v>1060.42</v>
      </c>
      <c r="G98" s="18">
        <v>8.0000000000000004E-4</v>
      </c>
    </row>
    <row r="99" spans="1:7" ht="12.95" customHeight="1">
      <c r="A99" s="14" t="s">
        <v>380</v>
      </c>
      <c r="B99" s="15" t="s">
        <v>381</v>
      </c>
      <c r="C99" s="12" t="s">
        <v>382</v>
      </c>
      <c r="D99" s="12" t="s">
        <v>66</v>
      </c>
      <c r="E99" s="16">
        <v>80</v>
      </c>
      <c r="F99" s="17">
        <v>1041.3399999999999</v>
      </c>
      <c r="G99" s="18">
        <v>8.0000000000000004E-4</v>
      </c>
    </row>
    <row r="100" spans="1:7" ht="12.95" customHeight="1">
      <c r="A100" s="14" t="s">
        <v>383</v>
      </c>
      <c r="B100" s="15" t="s">
        <v>384</v>
      </c>
      <c r="C100" s="12" t="s">
        <v>385</v>
      </c>
      <c r="D100" s="12" t="s">
        <v>129</v>
      </c>
      <c r="E100" s="16">
        <v>100</v>
      </c>
      <c r="F100" s="17">
        <v>1029.48</v>
      </c>
      <c r="G100" s="18">
        <v>8.0000000000000004E-4</v>
      </c>
    </row>
    <row r="101" spans="1:7" ht="12.95" customHeight="1">
      <c r="A101" s="14" t="s">
        <v>386</v>
      </c>
      <c r="B101" s="15" t="s">
        <v>387</v>
      </c>
      <c r="C101" s="12" t="s">
        <v>388</v>
      </c>
      <c r="D101" s="12" t="s">
        <v>66</v>
      </c>
      <c r="E101" s="16">
        <v>100</v>
      </c>
      <c r="F101" s="17">
        <v>1016.98</v>
      </c>
      <c r="G101" s="18">
        <v>8.0000000000000004E-4</v>
      </c>
    </row>
    <row r="102" spans="1:7" ht="12.95" customHeight="1">
      <c r="A102" s="14" t="s">
        <v>389</v>
      </c>
      <c r="B102" s="15" t="s">
        <v>390</v>
      </c>
      <c r="C102" s="12" t="s">
        <v>391</v>
      </c>
      <c r="D102" s="12" t="s">
        <v>66</v>
      </c>
      <c r="E102" s="16">
        <v>100</v>
      </c>
      <c r="F102" s="17">
        <v>990.55</v>
      </c>
      <c r="G102" s="18">
        <v>8.0000000000000004E-4</v>
      </c>
    </row>
    <row r="103" spans="1:7" ht="12.95" customHeight="1">
      <c r="A103" s="14" t="s">
        <v>392</v>
      </c>
      <c r="B103" s="15" t="s">
        <v>393</v>
      </c>
      <c r="C103" s="12" t="s">
        <v>394</v>
      </c>
      <c r="D103" s="12" t="s">
        <v>66</v>
      </c>
      <c r="E103" s="16">
        <v>100</v>
      </c>
      <c r="F103" s="17">
        <v>989.87</v>
      </c>
      <c r="G103" s="18">
        <v>8.0000000000000004E-4</v>
      </c>
    </row>
    <row r="104" spans="1:7" ht="12.95" customHeight="1">
      <c r="A104" s="14" t="s">
        <v>395</v>
      </c>
      <c r="B104" s="15" t="s">
        <v>396</v>
      </c>
      <c r="C104" s="12" t="s">
        <v>397</v>
      </c>
      <c r="D104" s="12" t="s">
        <v>66</v>
      </c>
      <c r="E104" s="16">
        <v>60</v>
      </c>
      <c r="F104" s="17">
        <v>606.86</v>
      </c>
      <c r="G104" s="18">
        <v>5.0000000000000001E-4</v>
      </c>
    </row>
    <row r="105" spans="1:7" ht="12.95" customHeight="1">
      <c r="A105" s="14" t="s">
        <v>398</v>
      </c>
      <c r="B105" s="15" t="s">
        <v>399</v>
      </c>
      <c r="C105" s="12" t="s">
        <v>400</v>
      </c>
      <c r="D105" s="12" t="s">
        <v>66</v>
      </c>
      <c r="E105" s="16">
        <v>40</v>
      </c>
      <c r="F105" s="17">
        <v>535.73</v>
      </c>
      <c r="G105" s="18">
        <v>4.0000000000000002E-4</v>
      </c>
    </row>
    <row r="106" spans="1:7" ht="12.95" customHeight="1">
      <c r="A106" s="14" t="s">
        <v>401</v>
      </c>
      <c r="B106" s="15" t="s">
        <v>402</v>
      </c>
      <c r="C106" s="12" t="s">
        <v>403</v>
      </c>
      <c r="D106" s="12" t="s">
        <v>66</v>
      </c>
      <c r="E106" s="16">
        <v>50</v>
      </c>
      <c r="F106" s="17">
        <v>531.66999999999996</v>
      </c>
      <c r="G106" s="18">
        <v>4.0000000000000002E-4</v>
      </c>
    </row>
    <row r="107" spans="1:7" ht="12.95" customHeight="1">
      <c r="A107" s="14" t="s">
        <v>404</v>
      </c>
      <c r="B107" s="15" t="s">
        <v>405</v>
      </c>
      <c r="C107" s="12" t="s">
        <v>406</v>
      </c>
      <c r="D107" s="12" t="s">
        <v>66</v>
      </c>
      <c r="E107" s="16">
        <v>50</v>
      </c>
      <c r="F107" s="17">
        <v>530.58000000000004</v>
      </c>
      <c r="G107" s="18">
        <v>4.0000000000000002E-4</v>
      </c>
    </row>
    <row r="108" spans="1:7" ht="12.95" customHeight="1">
      <c r="A108" s="14" t="s">
        <v>407</v>
      </c>
      <c r="B108" s="15" t="s">
        <v>408</v>
      </c>
      <c r="C108" s="12" t="s">
        <v>409</v>
      </c>
      <c r="D108" s="12" t="s">
        <v>66</v>
      </c>
      <c r="E108" s="16">
        <v>50</v>
      </c>
      <c r="F108" s="17">
        <v>529.54999999999995</v>
      </c>
      <c r="G108" s="18">
        <v>4.0000000000000002E-4</v>
      </c>
    </row>
    <row r="109" spans="1:7" ht="12.95" customHeight="1">
      <c r="A109" s="14" t="s">
        <v>410</v>
      </c>
      <c r="B109" s="15" t="s">
        <v>411</v>
      </c>
      <c r="C109" s="12" t="s">
        <v>412</v>
      </c>
      <c r="D109" s="12" t="s">
        <v>129</v>
      </c>
      <c r="E109" s="16">
        <v>500</v>
      </c>
      <c r="F109" s="17">
        <v>520.65</v>
      </c>
      <c r="G109" s="18">
        <v>4.0000000000000002E-4</v>
      </c>
    </row>
    <row r="110" spans="1:7" ht="12.95" customHeight="1">
      <c r="A110" s="14" t="s">
        <v>413</v>
      </c>
      <c r="B110" s="15" t="s">
        <v>414</v>
      </c>
      <c r="C110" s="12" t="s">
        <v>415</v>
      </c>
      <c r="D110" s="12" t="s">
        <v>66</v>
      </c>
      <c r="E110" s="16">
        <v>50</v>
      </c>
      <c r="F110" s="17">
        <v>520.64</v>
      </c>
      <c r="G110" s="18">
        <v>4.0000000000000002E-4</v>
      </c>
    </row>
    <row r="111" spans="1:7" ht="12.95" customHeight="1">
      <c r="A111" s="14" t="s">
        <v>416</v>
      </c>
      <c r="B111" s="15" t="s">
        <v>417</v>
      </c>
      <c r="C111" s="12" t="s">
        <v>418</v>
      </c>
      <c r="D111" s="12" t="s">
        <v>66</v>
      </c>
      <c r="E111" s="16">
        <v>50</v>
      </c>
      <c r="F111" s="17">
        <v>520.12</v>
      </c>
      <c r="G111" s="18">
        <v>4.0000000000000002E-4</v>
      </c>
    </row>
    <row r="112" spans="1:7" ht="12.95" customHeight="1">
      <c r="A112" s="14" t="s">
        <v>419</v>
      </c>
      <c r="B112" s="15" t="s">
        <v>420</v>
      </c>
      <c r="C112" s="12" t="s">
        <v>421</v>
      </c>
      <c r="D112" s="12" t="s">
        <v>66</v>
      </c>
      <c r="E112" s="16">
        <v>50</v>
      </c>
      <c r="F112" s="17">
        <v>516.70000000000005</v>
      </c>
      <c r="G112" s="18">
        <v>4.0000000000000002E-4</v>
      </c>
    </row>
    <row r="113" spans="1:7" ht="12.95" customHeight="1">
      <c r="A113" s="14" t="s">
        <v>422</v>
      </c>
      <c r="B113" s="15" t="s">
        <v>423</v>
      </c>
      <c r="C113" s="12" t="s">
        <v>424</v>
      </c>
      <c r="D113" s="12" t="s">
        <v>66</v>
      </c>
      <c r="E113" s="16">
        <v>50</v>
      </c>
      <c r="F113" s="17">
        <v>511.49</v>
      </c>
      <c r="G113" s="18">
        <v>4.0000000000000002E-4</v>
      </c>
    </row>
    <row r="114" spans="1:7" ht="12.95" customHeight="1">
      <c r="A114" s="14" t="s">
        <v>425</v>
      </c>
      <c r="B114" s="15" t="s">
        <v>426</v>
      </c>
      <c r="C114" s="12" t="s">
        <v>427</v>
      </c>
      <c r="D114" s="12" t="s">
        <v>66</v>
      </c>
      <c r="E114" s="16">
        <v>50</v>
      </c>
      <c r="F114" s="17">
        <v>508.75</v>
      </c>
      <c r="G114" s="18">
        <v>4.0000000000000002E-4</v>
      </c>
    </row>
    <row r="115" spans="1:7" ht="12.95" customHeight="1">
      <c r="A115" s="14" t="s">
        <v>428</v>
      </c>
      <c r="B115" s="15" t="s">
        <v>429</v>
      </c>
      <c r="C115" s="12" t="s">
        <v>430</v>
      </c>
      <c r="D115" s="12" t="s">
        <v>102</v>
      </c>
      <c r="E115" s="16">
        <v>50</v>
      </c>
      <c r="F115" s="17">
        <v>504.28</v>
      </c>
      <c r="G115" s="18">
        <v>4.0000000000000002E-4</v>
      </c>
    </row>
    <row r="116" spans="1:7" ht="12.95" customHeight="1">
      <c r="A116" s="14" t="s">
        <v>431</v>
      </c>
      <c r="B116" s="15" t="s">
        <v>432</v>
      </c>
      <c r="C116" s="12" t="s">
        <v>433</v>
      </c>
      <c r="D116" s="12" t="s">
        <v>66</v>
      </c>
      <c r="E116" s="16">
        <v>50</v>
      </c>
      <c r="F116" s="17">
        <v>497.37</v>
      </c>
      <c r="G116" s="18">
        <v>4.0000000000000002E-4</v>
      </c>
    </row>
    <row r="117" spans="1:7" ht="12.95" customHeight="1">
      <c r="A117" s="14" t="s">
        <v>434</v>
      </c>
      <c r="B117" s="15" t="s">
        <v>435</v>
      </c>
      <c r="C117" s="12" t="s">
        <v>436</v>
      </c>
      <c r="D117" s="12" t="s">
        <v>66</v>
      </c>
      <c r="E117" s="16">
        <v>40</v>
      </c>
      <c r="F117" s="17">
        <v>413.7</v>
      </c>
      <c r="G117" s="18">
        <v>2.9999999999999997E-4</v>
      </c>
    </row>
    <row r="118" spans="1:7" ht="12.95" customHeight="1">
      <c r="A118" s="14" t="s">
        <v>437</v>
      </c>
      <c r="B118" s="15" t="s">
        <v>438</v>
      </c>
      <c r="C118" s="12" t="s">
        <v>439</v>
      </c>
      <c r="D118" s="12" t="s">
        <v>133</v>
      </c>
      <c r="E118" s="16">
        <v>200000</v>
      </c>
      <c r="F118" s="17">
        <v>207.39</v>
      </c>
      <c r="G118" s="18">
        <v>2.0000000000000001E-4</v>
      </c>
    </row>
    <row r="119" spans="1:7" ht="12.95" customHeight="1">
      <c r="A119" s="14" t="s">
        <v>440</v>
      </c>
      <c r="B119" s="15" t="s">
        <v>441</v>
      </c>
      <c r="C119" s="12" t="s">
        <v>442</v>
      </c>
      <c r="D119" s="12" t="s">
        <v>66</v>
      </c>
      <c r="E119" s="16">
        <v>5</v>
      </c>
      <c r="F119" s="17">
        <v>51.81</v>
      </c>
      <c r="G119" s="30" t="s">
        <v>443</v>
      </c>
    </row>
    <row r="120" spans="1:7" ht="12.95" customHeight="1">
      <c r="A120" s="14" t="s">
        <v>99</v>
      </c>
      <c r="B120" s="15" t="s">
        <v>100</v>
      </c>
      <c r="C120" s="12" t="s">
        <v>101</v>
      </c>
      <c r="D120" s="12" t="s">
        <v>102</v>
      </c>
      <c r="E120" s="16">
        <v>40</v>
      </c>
      <c r="F120" s="17">
        <v>41.59</v>
      </c>
      <c r="G120" s="30" t="s">
        <v>443</v>
      </c>
    </row>
    <row r="121" spans="1:7" ht="12.95" customHeight="1">
      <c r="A121" s="14" t="s">
        <v>444</v>
      </c>
      <c r="B121" s="15" t="s">
        <v>445</v>
      </c>
      <c r="C121" s="12" t="s">
        <v>446</v>
      </c>
      <c r="D121" s="12" t="s">
        <v>133</v>
      </c>
      <c r="E121" s="16">
        <v>18000</v>
      </c>
      <c r="F121" s="17">
        <v>19.02</v>
      </c>
      <c r="G121" s="30" t="s">
        <v>443</v>
      </c>
    </row>
    <row r="122" spans="1:7" ht="12.95" customHeight="1">
      <c r="A122" s="14" t="s">
        <v>447</v>
      </c>
      <c r="B122" s="15" t="s">
        <v>448</v>
      </c>
      <c r="C122" s="12" t="s">
        <v>449</v>
      </c>
      <c r="D122" s="12" t="s">
        <v>133</v>
      </c>
      <c r="E122" s="16">
        <v>14000</v>
      </c>
      <c r="F122" s="17">
        <v>15.11</v>
      </c>
      <c r="G122" s="30" t="s">
        <v>443</v>
      </c>
    </row>
    <row r="123" spans="1:7" ht="12.95" customHeight="1">
      <c r="A123" s="14" t="s">
        <v>450</v>
      </c>
      <c r="B123" s="15" t="s">
        <v>451</v>
      </c>
      <c r="C123" s="12" t="s">
        <v>452</v>
      </c>
      <c r="D123" s="12" t="s">
        <v>133</v>
      </c>
      <c r="E123" s="16">
        <v>2000</v>
      </c>
      <c r="F123" s="17">
        <v>2.06</v>
      </c>
      <c r="G123" s="30" t="s">
        <v>443</v>
      </c>
    </row>
    <row r="124" spans="1:7" ht="12.95" customHeight="1">
      <c r="A124" s="14" t="s">
        <v>453</v>
      </c>
      <c r="B124" s="15" t="s">
        <v>454</v>
      </c>
      <c r="C124" s="12" t="s">
        <v>455</v>
      </c>
      <c r="D124" s="12" t="s">
        <v>133</v>
      </c>
      <c r="E124" s="16">
        <v>2000</v>
      </c>
      <c r="F124" s="17">
        <v>1.99</v>
      </c>
      <c r="G124" s="30" t="s">
        <v>443</v>
      </c>
    </row>
    <row r="125" spans="1:7" ht="12.95" customHeight="1">
      <c r="A125" s="1"/>
      <c r="B125" s="11" t="s">
        <v>103</v>
      </c>
      <c r="C125" s="12" t="s">
        <v>53</v>
      </c>
      <c r="D125" s="12" t="s">
        <v>53</v>
      </c>
      <c r="E125" s="12" t="s">
        <v>53</v>
      </c>
      <c r="F125" s="19">
        <v>1174817.48</v>
      </c>
      <c r="G125" s="20">
        <v>0.91759999999999997</v>
      </c>
    </row>
    <row r="126" spans="1:7" ht="12.95" customHeight="1">
      <c r="A126" s="1"/>
      <c r="B126" s="11" t="s">
        <v>104</v>
      </c>
      <c r="C126" s="12" t="s">
        <v>53</v>
      </c>
      <c r="D126" s="12" t="s">
        <v>53</v>
      </c>
      <c r="E126" s="12" t="s">
        <v>53</v>
      </c>
      <c r="F126" s="1"/>
      <c r="G126" s="13" t="s">
        <v>53</v>
      </c>
    </row>
    <row r="127" spans="1:7" ht="12.95" customHeight="1">
      <c r="A127" s="14" t="s">
        <v>456</v>
      </c>
      <c r="B127" s="15" t="s">
        <v>457</v>
      </c>
      <c r="C127" s="12" t="s">
        <v>458</v>
      </c>
      <c r="D127" s="12" t="s">
        <v>66</v>
      </c>
      <c r="E127" s="16">
        <v>500</v>
      </c>
      <c r="F127" s="17">
        <v>5013.09</v>
      </c>
      <c r="G127" s="18">
        <v>3.8999999999999998E-3</v>
      </c>
    </row>
    <row r="128" spans="1:7" ht="12.95" customHeight="1">
      <c r="A128" s="14" t="s">
        <v>105</v>
      </c>
      <c r="B128" s="15" t="s">
        <v>106</v>
      </c>
      <c r="C128" s="12" t="s">
        <v>107</v>
      </c>
      <c r="D128" s="12" t="s">
        <v>66</v>
      </c>
      <c r="E128" s="16">
        <v>146</v>
      </c>
      <c r="F128" s="17">
        <v>1461.52</v>
      </c>
      <c r="G128" s="18">
        <v>1.1000000000000001E-3</v>
      </c>
    </row>
    <row r="129" spans="1:7" ht="12.95" customHeight="1">
      <c r="A129" s="14" t="s">
        <v>459</v>
      </c>
      <c r="B129" s="15" t="s">
        <v>460</v>
      </c>
      <c r="C129" s="12" t="s">
        <v>461</v>
      </c>
      <c r="D129" s="12" t="s">
        <v>66</v>
      </c>
      <c r="E129" s="16">
        <v>50</v>
      </c>
      <c r="F129" s="17">
        <v>501.31</v>
      </c>
      <c r="G129" s="18">
        <v>4.0000000000000002E-4</v>
      </c>
    </row>
    <row r="130" spans="1:7" ht="12.95" customHeight="1">
      <c r="A130" s="1"/>
      <c r="B130" s="11" t="s">
        <v>103</v>
      </c>
      <c r="C130" s="12" t="s">
        <v>53</v>
      </c>
      <c r="D130" s="12" t="s">
        <v>53</v>
      </c>
      <c r="E130" s="12" t="s">
        <v>53</v>
      </c>
      <c r="F130" s="19">
        <v>6975.92</v>
      </c>
      <c r="G130" s="20">
        <v>5.4000000000000003E-3</v>
      </c>
    </row>
    <row r="131" spans="1:7" ht="12.95" customHeight="1">
      <c r="A131" s="1"/>
      <c r="B131" s="21" t="s">
        <v>108</v>
      </c>
      <c r="C131" s="22" t="s">
        <v>53</v>
      </c>
      <c r="D131" s="2" t="s">
        <v>53</v>
      </c>
      <c r="E131" s="22" t="s">
        <v>53</v>
      </c>
      <c r="F131" s="19">
        <v>1181793.3999999999</v>
      </c>
      <c r="G131" s="20">
        <v>0.92300000000000004</v>
      </c>
    </row>
    <row r="132" spans="1:7" ht="12.95" customHeight="1">
      <c r="A132" s="1"/>
      <c r="B132" s="11" t="s">
        <v>462</v>
      </c>
      <c r="C132" s="12" t="s">
        <v>53</v>
      </c>
      <c r="D132" s="12" t="s">
        <v>53</v>
      </c>
      <c r="E132" s="12" t="s">
        <v>53</v>
      </c>
      <c r="F132" s="1"/>
      <c r="G132" s="13" t="s">
        <v>53</v>
      </c>
    </row>
    <row r="133" spans="1:7" ht="12.95" customHeight="1">
      <c r="A133" s="1"/>
      <c r="B133" s="11" t="s">
        <v>463</v>
      </c>
      <c r="C133" s="12" t="s">
        <v>53</v>
      </c>
      <c r="D133" s="12" t="s">
        <v>53</v>
      </c>
      <c r="E133" s="12" t="s">
        <v>53</v>
      </c>
      <c r="F133" s="1"/>
      <c r="G133" s="13" t="s">
        <v>53</v>
      </c>
    </row>
    <row r="134" spans="1:7" ht="12.95" customHeight="1">
      <c r="A134" s="14" t="s">
        <v>464</v>
      </c>
      <c r="B134" s="15" t="s">
        <v>465</v>
      </c>
      <c r="C134" s="12" t="s">
        <v>466</v>
      </c>
      <c r="D134" s="12" t="s">
        <v>467</v>
      </c>
      <c r="E134" s="16">
        <v>12500</v>
      </c>
      <c r="F134" s="17">
        <v>12352.59</v>
      </c>
      <c r="G134" s="18">
        <v>9.5999999999999992E-3</v>
      </c>
    </row>
    <row r="135" spans="1:7" ht="12.95" customHeight="1">
      <c r="A135" s="14" t="s">
        <v>468</v>
      </c>
      <c r="B135" s="15" t="s">
        <v>469</v>
      </c>
      <c r="C135" s="12" t="s">
        <v>470</v>
      </c>
      <c r="D135" s="12" t="s">
        <v>471</v>
      </c>
      <c r="E135" s="16">
        <v>10000</v>
      </c>
      <c r="F135" s="17">
        <v>9672.7800000000007</v>
      </c>
      <c r="G135" s="18">
        <v>7.6E-3</v>
      </c>
    </row>
    <row r="136" spans="1:7" ht="12.95" customHeight="1">
      <c r="A136" s="14" t="s">
        <v>472</v>
      </c>
      <c r="B136" s="15" t="s">
        <v>473</v>
      </c>
      <c r="C136" s="12" t="s">
        <v>474</v>
      </c>
      <c r="D136" s="12" t="s">
        <v>475</v>
      </c>
      <c r="E136" s="16">
        <v>10000</v>
      </c>
      <c r="F136" s="17">
        <v>9640.01</v>
      </c>
      <c r="G136" s="18">
        <v>7.4999999999999997E-3</v>
      </c>
    </row>
    <row r="137" spans="1:7" ht="12.95" customHeight="1">
      <c r="A137" s="14" t="s">
        <v>476</v>
      </c>
      <c r="B137" s="15" t="s">
        <v>477</v>
      </c>
      <c r="C137" s="12" t="s">
        <v>478</v>
      </c>
      <c r="D137" s="12" t="s">
        <v>475</v>
      </c>
      <c r="E137" s="16">
        <v>2500</v>
      </c>
      <c r="F137" s="17">
        <v>2401.1</v>
      </c>
      <c r="G137" s="18">
        <v>1.9E-3</v>
      </c>
    </row>
    <row r="138" spans="1:7" ht="12.95" customHeight="1">
      <c r="A138" s="1"/>
      <c r="B138" s="11" t="s">
        <v>103</v>
      </c>
      <c r="C138" s="12" t="s">
        <v>53</v>
      </c>
      <c r="D138" s="12" t="s">
        <v>53</v>
      </c>
      <c r="E138" s="12" t="s">
        <v>53</v>
      </c>
      <c r="F138" s="19">
        <v>34066.480000000003</v>
      </c>
      <c r="G138" s="20">
        <v>2.6599999999999999E-2</v>
      </c>
    </row>
    <row r="139" spans="1:7" ht="12.95" customHeight="1">
      <c r="A139" s="1"/>
      <c r="B139" s="11" t="s">
        <v>479</v>
      </c>
      <c r="C139" s="12" t="s">
        <v>53</v>
      </c>
      <c r="D139" s="12" t="s">
        <v>53</v>
      </c>
      <c r="E139" s="12" t="s">
        <v>53</v>
      </c>
      <c r="F139" s="1"/>
      <c r="G139" s="13" t="s">
        <v>53</v>
      </c>
    </row>
    <row r="140" spans="1:7" ht="12.95" customHeight="1">
      <c r="A140" s="14" t="s">
        <v>480</v>
      </c>
      <c r="B140" s="15" t="s">
        <v>481</v>
      </c>
      <c r="C140" s="12" t="s">
        <v>482</v>
      </c>
      <c r="D140" s="12" t="s">
        <v>471</v>
      </c>
      <c r="E140" s="16">
        <v>3500</v>
      </c>
      <c r="F140" s="17">
        <v>17478.3</v>
      </c>
      <c r="G140" s="18">
        <v>1.37E-2</v>
      </c>
    </row>
    <row r="141" spans="1:7" ht="12.95" customHeight="1">
      <c r="A141" s="1"/>
      <c r="B141" s="11" t="s">
        <v>103</v>
      </c>
      <c r="C141" s="12" t="s">
        <v>53</v>
      </c>
      <c r="D141" s="12" t="s">
        <v>53</v>
      </c>
      <c r="E141" s="12" t="s">
        <v>53</v>
      </c>
      <c r="F141" s="19">
        <v>17478.3</v>
      </c>
      <c r="G141" s="20">
        <v>1.37E-2</v>
      </c>
    </row>
    <row r="142" spans="1:7" ht="12.95" customHeight="1">
      <c r="A142" s="1"/>
      <c r="B142" s="21" t="s">
        <v>108</v>
      </c>
      <c r="C142" s="22" t="s">
        <v>53</v>
      </c>
      <c r="D142" s="2" t="s">
        <v>53</v>
      </c>
      <c r="E142" s="22" t="s">
        <v>53</v>
      </c>
      <c r="F142" s="19">
        <v>51544.78</v>
      </c>
      <c r="G142" s="20">
        <v>4.0300000000000002E-2</v>
      </c>
    </row>
    <row r="143" spans="1:7" ht="12.95" customHeight="1">
      <c r="A143" s="1"/>
      <c r="B143" s="11" t="s">
        <v>109</v>
      </c>
      <c r="C143" s="12" t="s">
        <v>53</v>
      </c>
      <c r="D143" s="12" t="s">
        <v>53</v>
      </c>
      <c r="E143" s="12" t="s">
        <v>53</v>
      </c>
      <c r="F143" s="1"/>
      <c r="G143" s="13" t="s">
        <v>53</v>
      </c>
    </row>
    <row r="144" spans="1:7" ht="12.95" customHeight="1">
      <c r="A144" s="14" t="s">
        <v>483</v>
      </c>
      <c r="B144" s="15" t="s">
        <v>111</v>
      </c>
      <c r="C144" s="12" t="s">
        <v>53</v>
      </c>
      <c r="D144" s="12" t="s">
        <v>53</v>
      </c>
      <c r="E144" s="16"/>
      <c r="F144" s="17">
        <v>4233.1000000000004</v>
      </c>
      <c r="G144" s="18">
        <v>3.3E-3</v>
      </c>
    </row>
    <row r="145" spans="1:7" ht="12.95" customHeight="1">
      <c r="A145" s="14" t="s">
        <v>110</v>
      </c>
      <c r="B145" s="15" t="s">
        <v>111</v>
      </c>
      <c r="C145" s="12" t="s">
        <v>53</v>
      </c>
      <c r="D145" s="12" t="s">
        <v>53</v>
      </c>
      <c r="E145" s="16"/>
      <c r="F145" s="17">
        <v>139.81</v>
      </c>
      <c r="G145" s="18">
        <v>1E-4</v>
      </c>
    </row>
    <row r="146" spans="1:7" ht="12.95" customHeight="1">
      <c r="A146" s="1"/>
      <c r="B146" s="11" t="s">
        <v>103</v>
      </c>
      <c r="C146" s="12" t="s">
        <v>53</v>
      </c>
      <c r="D146" s="12" t="s">
        <v>53</v>
      </c>
      <c r="E146" s="12" t="s">
        <v>53</v>
      </c>
      <c r="F146" s="19">
        <v>4372.91</v>
      </c>
      <c r="G146" s="20">
        <v>3.3999999999999998E-3</v>
      </c>
    </row>
    <row r="147" spans="1:7" ht="12.95" customHeight="1">
      <c r="A147" s="1"/>
      <c r="B147" s="21" t="s">
        <v>108</v>
      </c>
      <c r="C147" s="22" t="s">
        <v>53</v>
      </c>
      <c r="D147" s="2" t="s">
        <v>53</v>
      </c>
      <c r="E147" s="22" t="s">
        <v>53</v>
      </c>
      <c r="F147" s="19">
        <v>4372.91</v>
      </c>
      <c r="G147" s="20">
        <v>3.3999999999999998E-3</v>
      </c>
    </row>
    <row r="148" spans="1:7" ht="12.95" customHeight="1">
      <c r="A148" s="1"/>
      <c r="B148" s="21" t="s">
        <v>112</v>
      </c>
      <c r="C148" s="12" t="s">
        <v>53</v>
      </c>
      <c r="D148" s="2" t="s">
        <v>53</v>
      </c>
      <c r="E148" s="12" t="s">
        <v>53</v>
      </c>
      <c r="F148" s="23">
        <v>42411.43</v>
      </c>
      <c r="G148" s="20">
        <v>3.3300000000000003E-2</v>
      </c>
    </row>
    <row r="149" spans="1:7" ht="12.95" customHeight="1">
      <c r="A149" s="1"/>
      <c r="B149" s="24" t="s">
        <v>113</v>
      </c>
      <c r="C149" s="25" t="s">
        <v>53</v>
      </c>
      <c r="D149" s="25" t="s">
        <v>53</v>
      </c>
      <c r="E149" s="25" t="s">
        <v>53</v>
      </c>
      <c r="F149" s="26">
        <v>1280122.52</v>
      </c>
      <c r="G149" s="27">
        <v>1</v>
      </c>
    </row>
    <row r="150" spans="1:7" ht="12.95" customHeight="1">
      <c r="A150" s="1"/>
      <c r="B150" s="5" t="s">
        <v>53</v>
      </c>
      <c r="C150" s="1"/>
      <c r="D150" s="1"/>
      <c r="E150" s="1"/>
      <c r="F150" s="1"/>
      <c r="G150" s="1"/>
    </row>
    <row r="151" spans="1:7" ht="12.95" customHeight="1">
      <c r="A151" s="1"/>
      <c r="B151" s="3" t="s">
        <v>114</v>
      </c>
      <c r="C151" s="1"/>
      <c r="D151" s="1"/>
      <c r="E151" s="1"/>
      <c r="F151" s="1"/>
      <c r="G151" s="1"/>
    </row>
    <row r="152" spans="1:7" ht="12.95" customHeight="1">
      <c r="A152" s="1"/>
      <c r="B152" s="3" t="s">
        <v>115</v>
      </c>
      <c r="C152" s="1"/>
      <c r="D152" s="1"/>
      <c r="E152" s="1"/>
      <c r="F152" s="1"/>
      <c r="G152" s="1"/>
    </row>
    <row r="153" spans="1:7" ht="12.95" customHeight="1">
      <c r="A153" s="1"/>
      <c r="B153" s="3" t="s">
        <v>116</v>
      </c>
      <c r="C153" s="1"/>
      <c r="D153" s="1"/>
      <c r="E153" s="1"/>
      <c r="F153" s="1"/>
      <c r="G153" s="1"/>
    </row>
    <row r="154" spans="1:7" ht="12.95" customHeight="1">
      <c r="A154" s="1"/>
      <c r="B154" s="3" t="s">
        <v>484</v>
      </c>
      <c r="C154" s="1"/>
      <c r="D154" s="1"/>
      <c r="E154" s="1"/>
      <c r="F154" s="1"/>
      <c r="G154" s="1"/>
    </row>
    <row r="155" spans="1:7" ht="12.95" customHeight="1">
      <c r="A155" s="1"/>
      <c r="B155" s="3" t="s">
        <v>53</v>
      </c>
      <c r="C155" s="1"/>
      <c r="D155" s="1"/>
      <c r="E155" s="1"/>
      <c r="F155" s="1"/>
      <c r="G155" s="1"/>
    </row>
    <row r="156" spans="1:7" ht="12.95" customHeight="1">
      <c r="A156" s="1"/>
      <c r="B156" s="3" t="s">
        <v>53</v>
      </c>
      <c r="C156" s="1"/>
      <c r="D156" s="1"/>
      <c r="E156" s="1"/>
      <c r="F156" s="1"/>
      <c r="G156" s="1"/>
    </row>
    <row r="157" spans="1:7" ht="12.95" customHeight="1">
      <c r="A157" s="1"/>
      <c r="B157" s="5"/>
      <c r="C157" s="1"/>
      <c r="D157" s="1"/>
      <c r="E157" s="1"/>
      <c r="F157" s="1"/>
      <c r="G157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5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488</v>
      </c>
      <c r="B7" s="15" t="s">
        <v>489</v>
      </c>
      <c r="C7" s="12" t="s">
        <v>490</v>
      </c>
      <c r="D7" s="12" t="s">
        <v>491</v>
      </c>
      <c r="E7" s="16">
        <v>145000</v>
      </c>
      <c r="F7" s="17">
        <v>3134.47</v>
      </c>
      <c r="G7" s="18">
        <v>6.4799999999999996E-2</v>
      </c>
    </row>
    <row r="8" spans="1:7" ht="12.95" customHeight="1">
      <c r="A8" s="14" t="s">
        <v>492</v>
      </c>
      <c r="B8" s="15" t="s">
        <v>493</v>
      </c>
      <c r="C8" s="12" t="s">
        <v>494</v>
      </c>
      <c r="D8" s="12" t="s">
        <v>495</v>
      </c>
      <c r="E8" s="16">
        <v>240000</v>
      </c>
      <c r="F8" s="17">
        <v>3053.04</v>
      </c>
      <c r="G8" s="18">
        <v>6.3100000000000003E-2</v>
      </c>
    </row>
    <row r="9" spans="1:7" ht="12.95" customHeight="1">
      <c r="A9" s="14" t="s">
        <v>496</v>
      </c>
      <c r="B9" s="15" t="s">
        <v>497</v>
      </c>
      <c r="C9" s="12" t="s">
        <v>498</v>
      </c>
      <c r="D9" s="12" t="s">
        <v>499</v>
      </c>
      <c r="E9" s="16">
        <v>69000</v>
      </c>
      <c r="F9" s="17">
        <v>2921.98</v>
      </c>
      <c r="G9" s="18">
        <v>6.0400000000000002E-2</v>
      </c>
    </row>
    <row r="10" spans="1:7" ht="12.95" customHeight="1">
      <c r="A10" s="14" t="s">
        <v>500</v>
      </c>
      <c r="B10" s="15" t="s">
        <v>501</v>
      </c>
      <c r="C10" s="12" t="s">
        <v>502</v>
      </c>
      <c r="D10" s="12" t="s">
        <v>499</v>
      </c>
      <c r="E10" s="16">
        <v>108055</v>
      </c>
      <c r="F10" s="17">
        <v>2606.88</v>
      </c>
      <c r="G10" s="18">
        <v>5.3900000000000003E-2</v>
      </c>
    </row>
    <row r="11" spans="1:7" ht="12.95" customHeight="1">
      <c r="A11" s="14" t="s">
        <v>503</v>
      </c>
      <c r="B11" s="15" t="s">
        <v>504</v>
      </c>
      <c r="C11" s="12" t="s">
        <v>505</v>
      </c>
      <c r="D11" s="12" t="s">
        <v>495</v>
      </c>
      <c r="E11" s="16">
        <v>452535</v>
      </c>
      <c r="F11" s="17">
        <v>2438.71</v>
      </c>
      <c r="G11" s="18">
        <v>5.04E-2</v>
      </c>
    </row>
    <row r="12" spans="1:7" ht="12.95" customHeight="1">
      <c r="A12" s="14" t="s">
        <v>506</v>
      </c>
      <c r="B12" s="15" t="s">
        <v>507</v>
      </c>
      <c r="C12" s="12" t="s">
        <v>508</v>
      </c>
      <c r="D12" s="12" t="s">
        <v>509</v>
      </c>
      <c r="E12" s="16">
        <v>155900</v>
      </c>
      <c r="F12" s="17">
        <v>2360.4</v>
      </c>
      <c r="G12" s="18">
        <v>4.8800000000000003E-2</v>
      </c>
    </row>
    <row r="13" spans="1:7" ht="12.95" customHeight="1">
      <c r="A13" s="14" t="s">
        <v>510</v>
      </c>
      <c r="B13" s="15" t="s">
        <v>511</v>
      </c>
      <c r="C13" s="12" t="s">
        <v>512</v>
      </c>
      <c r="D13" s="12" t="s">
        <v>513</v>
      </c>
      <c r="E13" s="16">
        <v>90000</v>
      </c>
      <c r="F13" s="17">
        <v>1661.22</v>
      </c>
      <c r="G13" s="18">
        <v>3.4299999999999997E-2</v>
      </c>
    </row>
    <row r="14" spans="1:7" ht="12.95" customHeight="1">
      <c r="A14" s="14" t="s">
        <v>514</v>
      </c>
      <c r="B14" s="15" t="s">
        <v>515</v>
      </c>
      <c r="C14" s="12" t="s">
        <v>516</v>
      </c>
      <c r="D14" s="12" t="s">
        <v>517</v>
      </c>
      <c r="E14" s="16">
        <v>136796</v>
      </c>
      <c r="F14" s="17">
        <v>1609.95</v>
      </c>
      <c r="G14" s="18">
        <v>3.3300000000000003E-2</v>
      </c>
    </row>
    <row r="15" spans="1:7" ht="12.95" customHeight="1">
      <c r="A15" s="14" t="s">
        <v>518</v>
      </c>
      <c r="B15" s="15" t="s">
        <v>519</v>
      </c>
      <c r="C15" s="12" t="s">
        <v>520</v>
      </c>
      <c r="D15" s="12" t="s">
        <v>517</v>
      </c>
      <c r="E15" s="16">
        <v>128955</v>
      </c>
      <c r="F15" s="17">
        <v>1487.24</v>
      </c>
      <c r="G15" s="18">
        <v>3.0700000000000002E-2</v>
      </c>
    </row>
    <row r="16" spans="1:7" ht="12.95" customHeight="1">
      <c r="A16" s="14" t="s">
        <v>521</v>
      </c>
      <c r="B16" s="15" t="s">
        <v>522</v>
      </c>
      <c r="C16" s="12" t="s">
        <v>523</v>
      </c>
      <c r="D16" s="12" t="s">
        <v>495</v>
      </c>
      <c r="E16" s="16">
        <v>290000</v>
      </c>
      <c r="F16" s="17">
        <v>1473.93</v>
      </c>
      <c r="G16" s="18">
        <v>3.0499999999999999E-2</v>
      </c>
    </row>
    <row r="17" spans="1:7" ht="12.95" customHeight="1">
      <c r="A17" s="14" t="s">
        <v>524</v>
      </c>
      <c r="B17" s="15" t="s">
        <v>525</v>
      </c>
      <c r="C17" s="12" t="s">
        <v>526</v>
      </c>
      <c r="D17" s="12" t="s">
        <v>491</v>
      </c>
      <c r="E17" s="16">
        <v>178575</v>
      </c>
      <c r="F17" s="17">
        <v>1305.6500000000001</v>
      </c>
      <c r="G17" s="18">
        <v>2.7E-2</v>
      </c>
    </row>
    <row r="18" spans="1:7" ht="12.95" customHeight="1">
      <c r="A18" s="14" t="s">
        <v>527</v>
      </c>
      <c r="B18" s="15" t="s">
        <v>528</v>
      </c>
      <c r="C18" s="12" t="s">
        <v>529</v>
      </c>
      <c r="D18" s="12" t="s">
        <v>530</v>
      </c>
      <c r="E18" s="16">
        <v>88382</v>
      </c>
      <c r="F18" s="17">
        <v>1277.92</v>
      </c>
      <c r="G18" s="18">
        <v>2.64E-2</v>
      </c>
    </row>
    <row r="19" spans="1:7" ht="12.95" customHeight="1">
      <c r="A19" s="14" t="s">
        <v>531</v>
      </c>
      <c r="B19" s="15" t="s">
        <v>532</v>
      </c>
      <c r="C19" s="12" t="s">
        <v>533</v>
      </c>
      <c r="D19" s="12" t="s">
        <v>534</v>
      </c>
      <c r="E19" s="16">
        <v>21957</v>
      </c>
      <c r="F19" s="17">
        <v>1254.4100000000001</v>
      </c>
      <c r="G19" s="18">
        <v>2.5899999999999999E-2</v>
      </c>
    </row>
    <row r="20" spans="1:7" ht="12.95" customHeight="1">
      <c r="A20" s="14" t="s">
        <v>535</v>
      </c>
      <c r="B20" s="15" t="s">
        <v>536</v>
      </c>
      <c r="C20" s="12" t="s">
        <v>537</v>
      </c>
      <c r="D20" s="12" t="s">
        <v>534</v>
      </c>
      <c r="E20" s="16">
        <v>100566</v>
      </c>
      <c r="F20" s="17">
        <v>1169.03</v>
      </c>
      <c r="G20" s="18">
        <v>2.4199999999999999E-2</v>
      </c>
    </row>
    <row r="21" spans="1:7" ht="12.95" customHeight="1">
      <c r="A21" s="14" t="s">
        <v>538</v>
      </c>
      <c r="B21" s="15" t="s">
        <v>539</v>
      </c>
      <c r="C21" s="12" t="s">
        <v>540</v>
      </c>
      <c r="D21" s="12" t="s">
        <v>541</v>
      </c>
      <c r="E21" s="16">
        <v>15000</v>
      </c>
      <c r="F21" s="17">
        <v>1105.29</v>
      </c>
      <c r="G21" s="18">
        <v>2.2800000000000001E-2</v>
      </c>
    </row>
    <row r="22" spans="1:7" ht="12.95" customHeight="1">
      <c r="A22" s="14" t="s">
        <v>542</v>
      </c>
      <c r="B22" s="15" t="s">
        <v>543</v>
      </c>
      <c r="C22" s="12" t="s">
        <v>544</v>
      </c>
      <c r="D22" s="12" t="s">
        <v>545</v>
      </c>
      <c r="E22" s="16">
        <v>101849</v>
      </c>
      <c r="F22" s="17">
        <v>1101.29</v>
      </c>
      <c r="G22" s="18">
        <v>2.2800000000000001E-2</v>
      </c>
    </row>
    <row r="23" spans="1:7" ht="12.95" customHeight="1">
      <c r="A23" s="14" t="s">
        <v>546</v>
      </c>
      <c r="B23" s="15" t="s">
        <v>547</v>
      </c>
      <c r="C23" s="12" t="s">
        <v>548</v>
      </c>
      <c r="D23" s="12" t="s">
        <v>549</v>
      </c>
      <c r="E23" s="16">
        <v>53000</v>
      </c>
      <c r="F23" s="17">
        <v>1019.19</v>
      </c>
      <c r="G23" s="18">
        <v>2.1100000000000001E-2</v>
      </c>
    </row>
    <row r="24" spans="1:7" ht="12.95" customHeight="1">
      <c r="A24" s="14" t="s">
        <v>550</v>
      </c>
      <c r="B24" s="15" t="s">
        <v>551</v>
      </c>
      <c r="C24" s="12" t="s">
        <v>552</v>
      </c>
      <c r="D24" s="12" t="s">
        <v>553</v>
      </c>
      <c r="E24" s="16">
        <v>1052391</v>
      </c>
      <c r="F24" s="17">
        <v>884.53</v>
      </c>
      <c r="G24" s="18">
        <v>1.83E-2</v>
      </c>
    </row>
    <row r="25" spans="1:7" ht="12.95" customHeight="1">
      <c r="A25" s="14" t="s">
        <v>554</v>
      </c>
      <c r="B25" s="15" t="s">
        <v>555</v>
      </c>
      <c r="C25" s="12" t="s">
        <v>556</v>
      </c>
      <c r="D25" s="12" t="s">
        <v>557</v>
      </c>
      <c r="E25" s="16">
        <v>163307</v>
      </c>
      <c r="F25" s="17">
        <v>868.96</v>
      </c>
      <c r="G25" s="18">
        <v>1.7999999999999999E-2</v>
      </c>
    </row>
    <row r="26" spans="1:7" ht="12.95" customHeight="1">
      <c r="A26" s="14" t="s">
        <v>558</v>
      </c>
      <c r="B26" s="15" t="s">
        <v>559</v>
      </c>
      <c r="C26" s="12" t="s">
        <v>560</v>
      </c>
      <c r="D26" s="12" t="s">
        <v>491</v>
      </c>
      <c r="E26" s="16">
        <v>113040</v>
      </c>
      <c r="F26" s="17">
        <v>861.7</v>
      </c>
      <c r="G26" s="18">
        <v>1.78E-2</v>
      </c>
    </row>
    <row r="27" spans="1:7" ht="12.95" customHeight="1">
      <c r="A27" s="14" t="s">
        <v>561</v>
      </c>
      <c r="B27" s="15" t="s">
        <v>562</v>
      </c>
      <c r="C27" s="12" t="s">
        <v>563</v>
      </c>
      <c r="D27" s="12" t="s">
        <v>564</v>
      </c>
      <c r="E27" s="16">
        <v>20000</v>
      </c>
      <c r="F27" s="17">
        <v>809.21</v>
      </c>
      <c r="G27" s="18">
        <v>1.67E-2</v>
      </c>
    </row>
    <row r="28" spans="1:7" ht="12.95" customHeight="1">
      <c r="A28" s="14" t="s">
        <v>565</v>
      </c>
      <c r="B28" s="15" t="s">
        <v>566</v>
      </c>
      <c r="C28" s="12" t="s">
        <v>567</v>
      </c>
      <c r="D28" s="12" t="s">
        <v>513</v>
      </c>
      <c r="E28" s="16">
        <v>68258</v>
      </c>
      <c r="F28" s="17">
        <v>775.58</v>
      </c>
      <c r="G28" s="18">
        <v>1.6E-2</v>
      </c>
    </row>
    <row r="29" spans="1:7" ht="12.95" customHeight="1">
      <c r="A29" s="14" t="s">
        <v>568</v>
      </c>
      <c r="B29" s="15" t="s">
        <v>569</v>
      </c>
      <c r="C29" s="12" t="s">
        <v>570</v>
      </c>
      <c r="D29" s="12" t="s">
        <v>499</v>
      </c>
      <c r="E29" s="16">
        <v>155144</v>
      </c>
      <c r="F29" s="17">
        <v>775.18</v>
      </c>
      <c r="G29" s="18">
        <v>1.6E-2</v>
      </c>
    </row>
    <row r="30" spans="1:7" ht="12.95" customHeight="1">
      <c r="A30" s="14" t="s">
        <v>571</v>
      </c>
      <c r="B30" s="15" t="s">
        <v>572</v>
      </c>
      <c r="C30" s="12" t="s">
        <v>573</v>
      </c>
      <c r="D30" s="12" t="s">
        <v>513</v>
      </c>
      <c r="E30" s="16">
        <v>145772</v>
      </c>
      <c r="F30" s="17">
        <v>630.54</v>
      </c>
      <c r="G30" s="18">
        <v>1.2999999999999999E-2</v>
      </c>
    </row>
    <row r="31" spans="1:7" ht="12.95" customHeight="1">
      <c r="A31" s="14" t="s">
        <v>574</v>
      </c>
      <c r="B31" s="15" t="s">
        <v>575</v>
      </c>
      <c r="C31" s="12" t="s">
        <v>576</v>
      </c>
      <c r="D31" s="12" t="s">
        <v>553</v>
      </c>
      <c r="E31" s="16">
        <v>70602</v>
      </c>
      <c r="F31" s="17">
        <v>586.53</v>
      </c>
      <c r="G31" s="18">
        <v>1.21E-2</v>
      </c>
    </row>
    <row r="32" spans="1:7" ht="12.95" customHeight="1">
      <c r="A32" s="14" t="s">
        <v>577</v>
      </c>
      <c r="B32" s="15" t="s">
        <v>578</v>
      </c>
      <c r="C32" s="12" t="s">
        <v>579</v>
      </c>
      <c r="D32" s="12" t="s">
        <v>580</v>
      </c>
      <c r="E32" s="16">
        <v>102217</v>
      </c>
      <c r="F32" s="17">
        <v>584.58000000000004</v>
      </c>
      <c r="G32" s="18">
        <v>1.21E-2</v>
      </c>
    </row>
    <row r="33" spans="1:7" ht="12.95" customHeight="1">
      <c r="A33" s="14" t="s">
        <v>581</v>
      </c>
      <c r="B33" s="15" t="s">
        <v>582</v>
      </c>
      <c r="C33" s="12" t="s">
        <v>583</v>
      </c>
      <c r="D33" s="12" t="s">
        <v>517</v>
      </c>
      <c r="E33" s="16">
        <v>32765</v>
      </c>
      <c r="F33" s="17">
        <v>540.46</v>
      </c>
      <c r="G33" s="18">
        <v>1.12E-2</v>
      </c>
    </row>
    <row r="34" spans="1:7" ht="12.95" customHeight="1">
      <c r="A34" s="14" t="s">
        <v>584</v>
      </c>
      <c r="B34" s="15" t="s">
        <v>585</v>
      </c>
      <c r="C34" s="12" t="s">
        <v>586</v>
      </c>
      <c r="D34" s="12" t="s">
        <v>564</v>
      </c>
      <c r="E34" s="16">
        <v>270847</v>
      </c>
      <c r="F34" s="17">
        <v>531.54</v>
      </c>
      <c r="G34" s="18">
        <v>1.0999999999999999E-2</v>
      </c>
    </row>
    <row r="35" spans="1:7" ht="12.95" customHeight="1">
      <c r="A35" s="14" t="s">
        <v>587</v>
      </c>
      <c r="B35" s="15" t="s">
        <v>588</v>
      </c>
      <c r="C35" s="12" t="s">
        <v>589</v>
      </c>
      <c r="D35" s="12" t="s">
        <v>545</v>
      </c>
      <c r="E35" s="16">
        <v>350000</v>
      </c>
      <c r="F35" s="17">
        <v>512.92999999999995</v>
      </c>
      <c r="G35" s="18">
        <v>1.06E-2</v>
      </c>
    </row>
    <row r="36" spans="1:7" ht="12.95" customHeight="1">
      <c r="A36" s="14" t="s">
        <v>590</v>
      </c>
      <c r="B36" s="15" t="s">
        <v>591</v>
      </c>
      <c r="C36" s="12" t="s">
        <v>592</v>
      </c>
      <c r="D36" s="12" t="s">
        <v>541</v>
      </c>
      <c r="E36" s="16">
        <v>82000</v>
      </c>
      <c r="F36" s="17">
        <v>435.87</v>
      </c>
      <c r="G36" s="18">
        <v>8.9999999999999993E-3</v>
      </c>
    </row>
    <row r="37" spans="1:7" ht="12.95" customHeight="1">
      <c r="A37" s="14" t="s">
        <v>593</v>
      </c>
      <c r="B37" s="15" t="s">
        <v>594</v>
      </c>
      <c r="C37" s="12" t="s">
        <v>595</v>
      </c>
      <c r="D37" s="12" t="s">
        <v>545</v>
      </c>
      <c r="E37" s="16">
        <v>102900</v>
      </c>
      <c r="F37" s="17">
        <v>430.12</v>
      </c>
      <c r="G37" s="18">
        <v>8.8999999999999999E-3</v>
      </c>
    </row>
    <row r="38" spans="1:7" ht="12.95" customHeight="1">
      <c r="A38" s="14" t="s">
        <v>596</v>
      </c>
      <c r="B38" s="15" t="s">
        <v>597</v>
      </c>
      <c r="C38" s="12" t="s">
        <v>598</v>
      </c>
      <c r="D38" s="12" t="s">
        <v>549</v>
      </c>
      <c r="E38" s="16">
        <v>175000</v>
      </c>
      <c r="F38" s="17">
        <v>415.98</v>
      </c>
      <c r="G38" s="18">
        <v>8.6E-3</v>
      </c>
    </row>
    <row r="39" spans="1:7" ht="12.95" customHeight="1">
      <c r="A39" s="14" t="s">
        <v>599</v>
      </c>
      <c r="B39" s="15" t="s">
        <v>600</v>
      </c>
      <c r="C39" s="12" t="s">
        <v>601</v>
      </c>
      <c r="D39" s="12" t="s">
        <v>499</v>
      </c>
      <c r="E39" s="16">
        <v>115400</v>
      </c>
      <c r="F39" s="17">
        <v>372.11</v>
      </c>
      <c r="G39" s="18">
        <v>7.7000000000000002E-3</v>
      </c>
    </row>
    <row r="40" spans="1:7" ht="12.95" customHeight="1">
      <c r="A40" s="14" t="s">
        <v>602</v>
      </c>
      <c r="B40" s="15" t="s">
        <v>603</v>
      </c>
      <c r="C40" s="12" t="s">
        <v>604</v>
      </c>
      <c r="D40" s="12" t="s">
        <v>553</v>
      </c>
      <c r="E40" s="16">
        <v>8637</v>
      </c>
      <c r="F40" s="17">
        <v>86.97</v>
      </c>
      <c r="G40" s="18">
        <v>1.8E-3</v>
      </c>
    </row>
    <row r="41" spans="1:7" ht="12.95" customHeight="1">
      <c r="A41" s="14" t="s">
        <v>605</v>
      </c>
      <c r="B41" s="15" t="s">
        <v>606</v>
      </c>
      <c r="C41" s="12" t="s">
        <v>607</v>
      </c>
      <c r="D41" s="12" t="s">
        <v>608</v>
      </c>
      <c r="E41" s="16">
        <v>2000</v>
      </c>
      <c r="F41" s="17">
        <v>37.97</v>
      </c>
      <c r="G41" s="18">
        <v>8.0000000000000004E-4</v>
      </c>
    </row>
    <row r="42" spans="1:7" ht="12.95" customHeight="1">
      <c r="A42" s="14" t="s">
        <v>610</v>
      </c>
      <c r="B42" s="15" t="s">
        <v>3221</v>
      </c>
      <c r="C42" s="12" t="s">
        <v>612</v>
      </c>
      <c r="D42" s="12" t="s">
        <v>553</v>
      </c>
      <c r="E42" s="16">
        <v>3530</v>
      </c>
      <c r="F42" s="17">
        <v>16.79</v>
      </c>
      <c r="G42" s="18">
        <v>2.9999999999999997E-4</v>
      </c>
    </row>
    <row r="43" spans="1:7" ht="12.95" customHeight="1">
      <c r="A43" s="1"/>
      <c r="B43" s="11" t="s">
        <v>103</v>
      </c>
      <c r="C43" s="12" t="s">
        <v>53</v>
      </c>
      <c r="D43" s="12" t="s">
        <v>53</v>
      </c>
      <c r="E43" s="12" t="s">
        <v>53</v>
      </c>
      <c r="F43" s="19">
        <f>SUM(F7:F42)</f>
        <v>41138.150000000016</v>
      </c>
      <c r="G43" s="20">
        <f>SUM(G7:G42)</f>
        <v>0.8503000000000005</v>
      </c>
    </row>
    <row r="44" spans="1:7" ht="12.95" customHeight="1">
      <c r="A44" s="1"/>
      <c r="B44" s="21" t="s">
        <v>609</v>
      </c>
      <c r="C44" s="2" t="s">
        <v>53</v>
      </c>
      <c r="D44" s="2" t="s">
        <v>53</v>
      </c>
      <c r="E44" s="2" t="s">
        <v>53</v>
      </c>
      <c r="F44" s="28" t="s">
        <v>137</v>
      </c>
      <c r="G44" s="29" t="s">
        <v>137</v>
      </c>
    </row>
    <row r="45" spans="1:7" ht="12.95" customHeight="1">
      <c r="A45" s="1"/>
      <c r="B45" s="21" t="s">
        <v>103</v>
      </c>
      <c r="C45" s="2" t="s">
        <v>53</v>
      </c>
      <c r="D45" s="2" t="s">
        <v>53</v>
      </c>
      <c r="E45" s="2" t="s">
        <v>53</v>
      </c>
      <c r="F45" s="28" t="s">
        <v>137</v>
      </c>
      <c r="G45" s="29" t="s">
        <v>137</v>
      </c>
    </row>
    <row r="46" spans="1:7" ht="12.95" customHeight="1">
      <c r="A46" s="1"/>
      <c r="B46" s="21" t="s">
        <v>108</v>
      </c>
      <c r="C46" s="22" t="s">
        <v>53</v>
      </c>
      <c r="D46" s="2" t="s">
        <v>53</v>
      </c>
      <c r="E46" s="22" t="s">
        <v>53</v>
      </c>
      <c r="F46" s="19">
        <v>41138.15</v>
      </c>
      <c r="G46" s="20">
        <v>0.85029999999999994</v>
      </c>
    </row>
    <row r="47" spans="1:7" ht="12.95" customHeight="1">
      <c r="A47" s="1"/>
      <c r="B47" s="11" t="s">
        <v>613</v>
      </c>
      <c r="C47" s="12" t="s">
        <v>53</v>
      </c>
      <c r="D47" s="12" t="s">
        <v>53</v>
      </c>
      <c r="E47" s="12" t="s">
        <v>53</v>
      </c>
      <c r="F47" s="1"/>
      <c r="G47" s="13" t="s">
        <v>53</v>
      </c>
    </row>
    <row r="48" spans="1:7" ht="12.95" customHeight="1">
      <c r="A48" s="1"/>
      <c r="B48" s="11" t="s">
        <v>614</v>
      </c>
      <c r="C48" s="12" t="s">
        <v>53</v>
      </c>
      <c r="D48" s="12" t="s">
        <v>53</v>
      </c>
      <c r="E48" s="12" t="s">
        <v>53</v>
      </c>
      <c r="F48" s="1"/>
      <c r="G48" s="13" t="s">
        <v>53</v>
      </c>
    </row>
    <row r="49" spans="1:7" ht="12.95" customHeight="1">
      <c r="A49" s="14" t="s">
        <v>615</v>
      </c>
      <c r="B49" s="15" t="s">
        <v>616</v>
      </c>
      <c r="C49" s="12" t="s">
        <v>53</v>
      </c>
      <c r="D49" s="12" t="s">
        <v>53</v>
      </c>
      <c r="E49" s="16">
        <v>71250</v>
      </c>
      <c r="F49" s="17">
        <v>30.57</v>
      </c>
      <c r="G49" s="18">
        <v>5.9999999999999995E-4</v>
      </c>
    </row>
    <row r="50" spans="1:7" ht="12.95" customHeight="1">
      <c r="A50" s="1"/>
      <c r="B50" s="11" t="s">
        <v>103</v>
      </c>
      <c r="C50" s="12" t="s">
        <v>53</v>
      </c>
      <c r="D50" s="12" t="s">
        <v>53</v>
      </c>
      <c r="E50" s="12" t="s">
        <v>53</v>
      </c>
      <c r="F50" s="19">
        <v>30.57</v>
      </c>
      <c r="G50" s="20">
        <v>5.9999999999999995E-4</v>
      </c>
    </row>
    <row r="51" spans="1:7" ht="12.95" customHeight="1">
      <c r="A51" s="1"/>
      <c r="B51" s="21" t="s">
        <v>108</v>
      </c>
      <c r="C51" s="22" t="s">
        <v>53</v>
      </c>
      <c r="D51" s="2" t="s">
        <v>53</v>
      </c>
      <c r="E51" s="22" t="s">
        <v>53</v>
      </c>
      <c r="F51" s="19">
        <v>30.57</v>
      </c>
      <c r="G51" s="20">
        <v>5.9999999999999995E-4</v>
      </c>
    </row>
    <row r="52" spans="1:7" ht="12.95" customHeight="1">
      <c r="A52" s="1"/>
      <c r="B52" s="11" t="s">
        <v>61</v>
      </c>
      <c r="C52" s="12" t="s">
        <v>53</v>
      </c>
      <c r="D52" s="12" t="s">
        <v>53</v>
      </c>
      <c r="E52" s="12" t="s">
        <v>53</v>
      </c>
      <c r="F52" s="1"/>
      <c r="G52" s="13" t="s">
        <v>53</v>
      </c>
    </row>
    <row r="53" spans="1:7" ht="12.95" customHeight="1">
      <c r="A53" s="1"/>
      <c r="B53" s="11" t="s">
        <v>62</v>
      </c>
      <c r="C53" s="12" t="s">
        <v>53</v>
      </c>
      <c r="D53" s="12" t="s">
        <v>53</v>
      </c>
      <c r="E53" s="12" t="s">
        <v>53</v>
      </c>
      <c r="F53" s="1"/>
      <c r="G53" s="13" t="s">
        <v>53</v>
      </c>
    </row>
    <row r="54" spans="1:7" ht="12.95" customHeight="1">
      <c r="A54" s="14" t="s">
        <v>617</v>
      </c>
      <c r="B54" s="15" t="s">
        <v>618</v>
      </c>
      <c r="C54" s="12" t="s">
        <v>619</v>
      </c>
      <c r="D54" s="12" t="s">
        <v>620</v>
      </c>
      <c r="E54" s="16">
        <v>100</v>
      </c>
      <c r="F54" s="17">
        <v>1007.49</v>
      </c>
      <c r="G54" s="18">
        <v>2.0799999999999999E-2</v>
      </c>
    </row>
    <row r="55" spans="1:7" ht="12.95" customHeight="1">
      <c r="A55" s="14" t="s">
        <v>621</v>
      </c>
      <c r="B55" s="15" t="s">
        <v>622</v>
      </c>
      <c r="C55" s="12" t="s">
        <v>623</v>
      </c>
      <c r="D55" s="12" t="s">
        <v>624</v>
      </c>
      <c r="E55" s="16">
        <v>80</v>
      </c>
      <c r="F55" s="17">
        <v>800.72</v>
      </c>
      <c r="G55" s="18">
        <v>1.6500000000000001E-2</v>
      </c>
    </row>
    <row r="56" spans="1:7" ht="12.95" customHeight="1">
      <c r="A56" s="1"/>
      <c r="B56" s="11" t="s">
        <v>103</v>
      </c>
      <c r="C56" s="12" t="s">
        <v>53</v>
      </c>
      <c r="D56" s="12" t="s">
        <v>53</v>
      </c>
      <c r="E56" s="12" t="s">
        <v>53</v>
      </c>
      <c r="F56" s="19">
        <v>1808.21</v>
      </c>
      <c r="G56" s="20">
        <v>3.73E-2</v>
      </c>
    </row>
    <row r="57" spans="1:7" ht="12.95" customHeight="1">
      <c r="A57" s="1"/>
      <c r="B57" s="11" t="s">
        <v>104</v>
      </c>
      <c r="C57" s="12" t="s">
        <v>53</v>
      </c>
      <c r="D57" s="12" t="s">
        <v>53</v>
      </c>
      <c r="E57" s="12" t="s">
        <v>53</v>
      </c>
      <c r="F57" s="1"/>
      <c r="G57" s="13" t="s">
        <v>53</v>
      </c>
    </row>
    <row r="58" spans="1:7" ht="12.95" customHeight="1">
      <c r="A58" s="14" t="s">
        <v>625</v>
      </c>
      <c r="B58" s="15" t="s">
        <v>626</v>
      </c>
      <c r="C58" s="12" t="s">
        <v>627</v>
      </c>
      <c r="D58" s="12" t="s">
        <v>628</v>
      </c>
      <c r="E58" s="16">
        <v>250</v>
      </c>
      <c r="F58" s="17">
        <v>3186.2</v>
      </c>
      <c r="G58" s="18">
        <v>6.5799999999999997E-2</v>
      </c>
    </row>
    <row r="59" spans="1:7" ht="12.95" customHeight="1">
      <c r="A59" s="1"/>
      <c r="B59" s="11" t="s">
        <v>103</v>
      </c>
      <c r="C59" s="12" t="s">
        <v>53</v>
      </c>
      <c r="D59" s="12" t="s">
        <v>53</v>
      </c>
      <c r="E59" s="12" t="s">
        <v>53</v>
      </c>
      <c r="F59" s="19">
        <v>3186.2</v>
      </c>
      <c r="G59" s="20">
        <v>6.5799999999999997E-2</v>
      </c>
    </row>
    <row r="60" spans="1:7" ht="12.95" customHeight="1">
      <c r="A60" s="1"/>
      <c r="B60" s="21" t="s">
        <v>108</v>
      </c>
      <c r="C60" s="22" t="s">
        <v>53</v>
      </c>
      <c r="D60" s="2" t="s">
        <v>53</v>
      </c>
      <c r="E60" s="22" t="s">
        <v>53</v>
      </c>
      <c r="F60" s="19">
        <v>4994.41</v>
      </c>
      <c r="G60" s="20">
        <v>0.1031</v>
      </c>
    </row>
    <row r="61" spans="1:7" ht="12.95" customHeight="1">
      <c r="A61" s="1"/>
      <c r="B61" s="11" t="s">
        <v>109</v>
      </c>
      <c r="C61" s="12" t="s">
        <v>53</v>
      </c>
      <c r="D61" s="12" t="s">
        <v>53</v>
      </c>
      <c r="E61" s="12" t="s">
        <v>53</v>
      </c>
      <c r="F61" s="1"/>
      <c r="G61" s="13" t="s">
        <v>53</v>
      </c>
    </row>
    <row r="62" spans="1:7" ht="12.95" customHeight="1">
      <c r="A62" s="14" t="s">
        <v>110</v>
      </c>
      <c r="B62" s="15" t="s">
        <v>111</v>
      </c>
      <c r="C62" s="12" t="s">
        <v>53</v>
      </c>
      <c r="D62" s="12" t="s">
        <v>53</v>
      </c>
      <c r="E62" s="16"/>
      <c r="F62" s="17">
        <v>2086.65</v>
      </c>
      <c r="G62" s="18">
        <v>4.3099999999999999E-2</v>
      </c>
    </row>
    <row r="63" spans="1:7" ht="12.95" customHeight="1">
      <c r="A63" s="1"/>
      <c r="B63" s="11" t="s">
        <v>103</v>
      </c>
      <c r="C63" s="12" t="s">
        <v>53</v>
      </c>
      <c r="D63" s="12" t="s">
        <v>53</v>
      </c>
      <c r="E63" s="12" t="s">
        <v>53</v>
      </c>
      <c r="F63" s="19">
        <v>2086.65</v>
      </c>
      <c r="G63" s="20">
        <v>4.3099999999999999E-2</v>
      </c>
    </row>
    <row r="64" spans="1:7" ht="12.95" customHeight="1">
      <c r="A64" s="1"/>
      <c r="B64" s="21" t="s">
        <v>108</v>
      </c>
      <c r="C64" s="22" t="s">
        <v>53</v>
      </c>
      <c r="D64" s="2" t="s">
        <v>53</v>
      </c>
      <c r="E64" s="22" t="s">
        <v>53</v>
      </c>
      <c r="F64" s="19">
        <v>2086.65</v>
      </c>
      <c r="G64" s="20">
        <v>4.3099999999999999E-2</v>
      </c>
    </row>
    <row r="65" spans="1:7" ht="12.95" customHeight="1">
      <c r="A65" s="1"/>
      <c r="B65" s="21" t="s">
        <v>112</v>
      </c>
      <c r="C65" s="12" t="s">
        <v>53</v>
      </c>
      <c r="D65" s="2" t="s">
        <v>53</v>
      </c>
      <c r="E65" s="12" t="s">
        <v>53</v>
      </c>
      <c r="F65" s="23">
        <v>145.61000000000001</v>
      </c>
      <c r="G65" s="20">
        <v>2.8999999999999998E-3</v>
      </c>
    </row>
    <row r="66" spans="1:7" ht="12.95" customHeight="1">
      <c r="A66" s="1"/>
      <c r="B66" s="24" t="s">
        <v>113</v>
      </c>
      <c r="C66" s="25" t="s">
        <v>53</v>
      </c>
      <c r="D66" s="25" t="s">
        <v>53</v>
      </c>
      <c r="E66" s="25" t="s">
        <v>53</v>
      </c>
      <c r="F66" s="26">
        <v>48395.39</v>
      </c>
      <c r="G66" s="27">
        <v>1</v>
      </c>
    </row>
    <row r="67" spans="1:7" ht="12.95" customHeight="1">
      <c r="A67" s="1"/>
      <c r="B67" s="5" t="s">
        <v>53</v>
      </c>
      <c r="C67" s="1"/>
      <c r="D67" s="1"/>
      <c r="E67" s="1"/>
      <c r="F67" s="1"/>
      <c r="G67" s="1"/>
    </row>
    <row r="68" spans="1:7" ht="12.95" customHeight="1">
      <c r="A68" s="1"/>
      <c r="B68" s="3" t="s">
        <v>114</v>
      </c>
      <c r="C68" s="1"/>
      <c r="D68" s="1"/>
      <c r="E68" s="1"/>
      <c r="F68" s="1"/>
      <c r="G68" s="1"/>
    </row>
    <row r="69" spans="1:7" ht="12.95" customHeight="1">
      <c r="A69" s="1"/>
      <c r="B69" s="3" t="s">
        <v>115</v>
      </c>
      <c r="C69" s="1"/>
      <c r="D69" s="1"/>
      <c r="E69" s="1"/>
      <c r="F69" s="1"/>
      <c r="G69" s="1"/>
    </row>
    <row r="70" spans="1:7" ht="12.95" customHeight="1">
      <c r="A70" s="1"/>
      <c r="B70" s="3" t="s">
        <v>116</v>
      </c>
      <c r="C70" s="1"/>
      <c r="D70" s="1"/>
      <c r="E70" s="1"/>
      <c r="F70" s="1"/>
      <c r="G70" s="1"/>
    </row>
    <row r="71" spans="1:7" ht="12.95" customHeight="1">
      <c r="A71" s="1"/>
      <c r="B71" s="3" t="s">
        <v>53</v>
      </c>
      <c r="C71" s="1"/>
      <c r="D71" s="1"/>
      <c r="E71" s="1"/>
      <c r="F71" s="1"/>
      <c r="G71" s="1"/>
    </row>
    <row r="72" spans="1:7" ht="12.95" customHeight="1">
      <c r="A72" s="1"/>
      <c r="B72" s="3" t="s">
        <v>53</v>
      </c>
      <c r="C72" s="1"/>
      <c r="D72" s="1"/>
      <c r="E72" s="1"/>
      <c r="F72" s="1"/>
      <c r="G72" s="1"/>
    </row>
    <row r="73" spans="1:7" ht="12.95" customHeight="1">
      <c r="A73" s="1"/>
      <c r="B73" s="5"/>
      <c r="C73" s="1"/>
      <c r="D73" s="1"/>
      <c r="E73" s="1"/>
      <c r="F73" s="1"/>
      <c r="G73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6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629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492</v>
      </c>
      <c r="B7" s="15" t="s">
        <v>493</v>
      </c>
      <c r="C7" s="12" t="s">
        <v>494</v>
      </c>
      <c r="D7" s="12" t="s">
        <v>495</v>
      </c>
      <c r="E7" s="16">
        <v>778088</v>
      </c>
      <c r="F7" s="17">
        <v>9898.06</v>
      </c>
      <c r="G7" s="18">
        <v>0.10059999999999999</v>
      </c>
    </row>
    <row r="8" spans="1:7" ht="12.95" customHeight="1">
      <c r="A8" s="14" t="s">
        <v>503</v>
      </c>
      <c r="B8" s="15" t="s">
        <v>504</v>
      </c>
      <c r="C8" s="12" t="s">
        <v>505</v>
      </c>
      <c r="D8" s="12" t="s">
        <v>495</v>
      </c>
      <c r="E8" s="16">
        <v>1570726</v>
      </c>
      <c r="F8" s="17">
        <v>8464.64</v>
      </c>
      <c r="G8" s="18">
        <v>8.5999999999999993E-2</v>
      </c>
    </row>
    <row r="9" spans="1:7" ht="12.95" customHeight="1">
      <c r="A9" s="14" t="s">
        <v>506</v>
      </c>
      <c r="B9" s="15" t="s">
        <v>507</v>
      </c>
      <c r="C9" s="12" t="s">
        <v>508</v>
      </c>
      <c r="D9" s="12" t="s">
        <v>509</v>
      </c>
      <c r="E9" s="16">
        <v>421000</v>
      </c>
      <c r="F9" s="17">
        <v>6374.15</v>
      </c>
      <c r="G9" s="18">
        <v>6.4799999999999996E-2</v>
      </c>
    </row>
    <row r="10" spans="1:7" ht="12.95" customHeight="1">
      <c r="A10" s="14" t="s">
        <v>488</v>
      </c>
      <c r="B10" s="15" t="s">
        <v>489</v>
      </c>
      <c r="C10" s="12" t="s">
        <v>490</v>
      </c>
      <c r="D10" s="12" t="s">
        <v>491</v>
      </c>
      <c r="E10" s="16">
        <v>289639</v>
      </c>
      <c r="F10" s="17">
        <v>6261.13</v>
      </c>
      <c r="G10" s="18">
        <v>6.3600000000000004E-2</v>
      </c>
    </row>
    <row r="11" spans="1:7" ht="12.95" customHeight="1">
      <c r="A11" s="14" t="s">
        <v>630</v>
      </c>
      <c r="B11" s="15" t="s">
        <v>631</v>
      </c>
      <c r="C11" s="12" t="s">
        <v>632</v>
      </c>
      <c r="D11" s="12" t="s">
        <v>495</v>
      </c>
      <c r="E11" s="16">
        <v>364019</v>
      </c>
      <c r="F11" s="17">
        <v>6131.35</v>
      </c>
      <c r="G11" s="18">
        <v>6.2300000000000001E-2</v>
      </c>
    </row>
    <row r="12" spans="1:7" ht="12.95" customHeight="1">
      <c r="A12" s="14" t="s">
        <v>524</v>
      </c>
      <c r="B12" s="15" t="s">
        <v>525</v>
      </c>
      <c r="C12" s="12" t="s">
        <v>526</v>
      </c>
      <c r="D12" s="12" t="s">
        <v>491</v>
      </c>
      <c r="E12" s="16">
        <v>765348</v>
      </c>
      <c r="F12" s="17">
        <v>5595.84</v>
      </c>
      <c r="G12" s="18">
        <v>5.6899999999999999E-2</v>
      </c>
    </row>
    <row r="13" spans="1:7" ht="12.95" customHeight="1">
      <c r="A13" s="14" t="s">
        <v>496</v>
      </c>
      <c r="B13" s="15" t="s">
        <v>497</v>
      </c>
      <c r="C13" s="12" t="s">
        <v>498</v>
      </c>
      <c r="D13" s="12" t="s">
        <v>499</v>
      </c>
      <c r="E13" s="16">
        <v>125569</v>
      </c>
      <c r="F13" s="17">
        <v>5317.53</v>
      </c>
      <c r="G13" s="18">
        <v>5.4100000000000002E-2</v>
      </c>
    </row>
    <row r="14" spans="1:7" ht="12.95" customHeight="1">
      <c r="A14" s="14" t="s">
        <v>500</v>
      </c>
      <c r="B14" s="15" t="s">
        <v>501</v>
      </c>
      <c r="C14" s="12" t="s">
        <v>502</v>
      </c>
      <c r="D14" s="12" t="s">
        <v>499</v>
      </c>
      <c r="E14" s="16">
        <v>181895</v>
      </c>
      <c r="F14" s="17">
        <v>4388.3100000000004</v>
      </c>
      <c r="G14" s="18">
        <v>4.4600000000000001E-2</v>
      </c>
    </row>
    <row r="15" spans="1:7" ht="12.95" customHeight="1">
      <c r="A15" s="14" t="s">
        <v>546</v>
      </c>
      <c r="B15" s="15" t="s">
        <v>547</v>
      </c>
      <c r="C15" s="12" t="s">
        <v>548</v>
      </c>
      <c r="D15" s="12" t="s">
        <v>549</v>
      </c>
      <c r="E15" s="16">
        <v>219040</v>
      </c>
      <c r="F15" s="17">
        <v>4212.1400000000003</v>
      </c>
      <c r="G15" s="18">
        <v>4.2799999999999998E-2</v>
      </c>
    </row>
    <row r="16" spans="1:7" ht="12.95" customHeight="1">
      <c r="A16" s="14" t="s">
        <v>633</v>
      </c>
      <c r="B16" s="15" t="s">
        <v>634</v>
      </c>
      <c r="C16" s="12" t="s">
        <v>635</v>
      </c>
      <c r="D16" s="12" t="s">
        <v>499</v>
      </c>
      <c r="E16" s="16">
        <v>236390</v>
      </c>
      <c r="F16" s="17">
        <v>3855.05</v>
      </c>
      <c r="G16" s="18">
        <v>3.9199999999999999E-2</v>
      </c>
    </row>
    <row r="17" spans="1:7" ht="12.95" customHeight="1">
      <c r="A17" s="14" t="s">
        <v>636</v>
      </c>
      <c r="B17" s="15" t="s">
        <v>637</v>
      </c>
      <c r="C17" s="12" t="s">
        <v>638</v>
      </c>
      <c r="D17" s="12" t="s">
        <v>495</v>
      </c>
      <c r="E17" s="16">
        <v>1560165</v>
      </c>
      <c r="F17" s="17">
        <v>3650.01</v>
      </c>
      <c r="G17" s="18">
        <v>3.7100000000000001E-2</v>
      </c>
    </row>
    <row r="18" spans="1:7" ht="12.95" customHeight="1">
      <c r="A18" s="14" t="s">
        <v>639</v>
      </c>
      <c r="B18" s="15" t="s">
        <v>640</v>
      </c>
      <c r="C18" s="12" t="s">
        <v>641</v>
      </c>
      <c r="D18" s="12" t="s">
        <v>564</v>
      </c>
      <c r="E18" s="16">
        <v>239976</v>
      </c>
      <c r="F18" s="17">
        <v>3469.21</v>
      </c>
      <c r="G18" s="18">
        <v>3.5299999999999998E-2</v>
      </c>
    </row>
    <row r="19" spans="1:7" ht="12.95" customHeight="1">
      <c r="A19" s="14" t="s">
        <v>642</v>
      </c>
      <c r="B19" s="15" t="s">
        <v>643</v>
      </c>
      <c r="C19" s="12" t="s">
        <v>644</v>
      </c>
      <c r="D19" s="12" t="s">
        <v>645</v>
      </c>
      <c r="E19" s="16">
        <v>259100</v>
      </c>
      <c r="F19" s="17">
        <v>3363.64</v>
      </c>
      <c r="G19" s="18">
        <v>3.4200000000000001E-2</v>
      </c>
    </row>
    <row r="20" spans="1:7" ht="12.95" customHeight="1">
      <c r="A20" s="14" t="s">
        <v>646</v>
      </c>
      <c r="B20" s="15" t="s">
        <v>647</v>
      </c>
      <c r="C20" s="12" t="s">
        <v>648</v>
      </c>
      <c r="D20" s="12" t="s">
        <v>549</v>
      </c>
      <c r="E20" s="16">
        <v>170751</v>
      </c>
      <c r="F20" s="17">
        <v>3047.82</v>
      </c>
      <c r="G20" s="18">
        <v>3.1E-2</v>
      </c>
    </row>
    <row r="21" spans="1:7" ht="12.95" customHeight="1">
      <c r="A21" s="14" t="s">
        <v>649</v>
      </c>
      <c r="B21" s="15" t="s">
        <v>650</v>
      </c>
      <c r="C21" s="12" t="s">
        <v>651</v>
      </c>
      <c r="D21" s="12" t="s">
        <v>549</v>
      </c>
      <c r="E21" s="16">
        <v>18320</v>
      </c>
      <c r="F21" s="17">
        <v>2708.68</v>
      </c>
      <c r="G21" s="18">
        <v>2.75E-2</v>
      </c>
    </row>
    <row r="22" spans="1:7" ht="12.95" customHeight="1">
      <c r="A22" s="14" t="s">
        <v>652</v>
      </c>
      <c r="B22" s="15" t="s">
        <v>653</v>
      </c>
      <c r="C22" s="12" t="s">
        <v>654</v>
      </c>
      <c r="D22" s="12" t="s">
        <v>499</v>
      </c>
      <c r="E22" s="16">
        <v>802885</v>
      </c>
      <c r="F22" s="17">
        <v>2452.81</v>
      </c>
      <c r="G22" s="18">
        <v>2.4899999999999999E-2</v>
      </c>
    </row>
    <row r="23" spans="1:7" ht="12.95" customHeight="1">
      <c r="A23" s="14" t="s">
        <v>521</v>
      </c>
      <c r="B23" s="15" t="s">
        <v>522</v>
      </c>
      <c r="C23" s="12" t="s">
        <v>523</v>
      </c>
      <c r="D23" s="12" t="s">
        <v>495</v>
      </c>
      <c r="E23" s="16">
        <v>472576</v>
      </c>
      <c r="F23" s="17">
        <v>2401.87</v>
      </c>
      <c r="G23" s="18">
        <v>2.4400000000000002E-2</v>
      </c>
    </row>
    <row r="24" spans="1:7" ht="12.95" customHeight="1">
      <c r="A24" s="14" t="s">
        <v>510</v>
      </c>
      <c r="B24" s="15" t="s">
        <v>511</v>
      </c>
      <c r="C24" s="12" t="s">
        <v>512</v>
      </c>
      <c r="D24" s="12" t="s">
        <v>513</v>
      </c>
      <c r="E24" s="16">
        <v>104300</v>
      </c>
      <c r="F24" s="17">
        <v>1925.17</v>
      </c>
      <c r="G24" s="18">
        <v>1.9599999999999999E-2</v>
      </c>
    </row>
    <row r="25" spans="1:7" ht="12.95" customHeight="1">
      <c r="A25" s="14" t="s">
        <v>538</v>
      </c>
      <c r="B25" s="15" t="s">
        <v>539</v>
      </c>
      <c r="C25" s="12" t="s">
        <v>540</v>
      </c>
      <c r="D25" s="12" t="s">
        <v>541</v>
      </c>
      <c r="E25" s="16">
        <v>24000</v>
      </c>
      <c r="F25" s="17">
        <v>1768.46</v>
      </c>
      <c r="G25" s="18">
        <v>1.7999999999999999E-2</v>
      </c>
    </row>
    <row r="26" spans="1:7" ht="12.95" customHeight="1">
      <c r="A26" s="14" t="s">
        <v>574</v>
      </c>
      <c r="B26" s="15" t="s">
        <v>575</v>
      </c>
      <c r="C26" s="12" t="s">
        <v>576</v>
      </c>
      <c r="D26" s="12" t="s">
        <v>553</v>
      </c>
      <c r="E26" s="16">
        <v>211202</v>
      </c>
      <c r="F26" s="17">
        <v>1754.56</v>
      </c>
      <c r="G26" s="18">
        <v>1.78E-2</v>
      </c>
    </row>
    <row r="27" spans="1:7" ht="12.95" customHeight="1">
      <c r="A27" s="14" t="s">
        <v>655</v>
      </c>
      <c r="B27" s="15" t="s">
        <v>656</v>
      </c>
      <c r="C27" s="12" t="s">
        <v>657</v>
      </c>
      <c r="D27" s="12" t="s">
        <v>658</v>
      </c>
      <c r="E27" s="16">
        <v>258458</v>
      </c>
      <c r="F27" s="17">
        <v>1604.77</v>
      </c>
      <c r="G27" s="18">
        <v>1.6299999999999999E-2</v>
      </c>
    </row>
    <row r="28" spans="1:7" ht="12.95" customHeight="1">
      <c r="A28" s="14" t="s">
        <v>659</v>
      </c>
      <c r="B28" s="15" t="s">
        <v>660</v>
      </c>
      <c r="C28" s="12" t="s">
        <v>661</v>
      </c>
      <c r="D28" s="12" t="s">
        <v>658</v>
      </c>
      <c r="E28" s="16">
        <v>42884</v>
      </c>
      <c r="F28" s="17">
        <v>1473.54</v>
      </c>
      <c r="G28" s="18">
        <v>1.4999999999999999E-2</v>
      </c>
    </row>
    <row r="29" spans="1:7" ht="12.95" customHeight="1">
      <c r="A29" s="14" t="s">
        <v>599</v>
      </c>
      <c r="B29" s="15" t="s">
        <v>600</v>
      </c>
      <c r="C29" s="12" t="s">
        <v>601</v>
      </c>
      <c r="D29" s="12" t="s">
        <v>499</v>
      </c>
      <c r="E29" s="16">
        <v>372941</v>
      </c>
      <c r="F29" s="17">
        <v>1202.55</v>
      </c>
      <c r="G29" s="18">
        <v>1.2200000000000001E-2</v>
      </c>
    </row>
    <row r="30" spans="1:7" ht="12.95" customHeight="1">
      <c r="A30" s="14" t="s">
        <v>662</v>
      </c>
      <c r="B30" s="15" t="s">
        <v>663</v>
      </c>
      <c r="C30" s="12" t="s">
        <v>664</v>
      </c>
      <c r="D30" s="12" t="s">
        <v>499</v>
      </c>
      <c r="E30" s="16">
        <v>12300</v>
      </c>
      <c r="F30" s="17">
        <v>1155.3800000000001</v>
      </c>
      <c r="G30" s="18">
        <v>1.17E-2</v>
      </c>
    </row>
    <row r="31" spans="1:7" ht="12.95" customHeight="1">
      <c r="A31" s="14" t="s">
        <v>665</v>
      </c>
      <c r="B31" s="15" t="s">
        <v>666</v>
      </c>
      <c r="C31" s="12" t="s">
        <v>667</v>
      </c>
      <c r="D31" s="12" t="s">
        <v>553</v>
      </c>
      <c r="E31" s="16">
        <v>63361</v>
      </c>
      <c r="F31" s="17">
        <v>950.42</v>
      </c>
      <c r="G31" s="18">
        <v>9.7000000000000003E-3</v>
      </c>
    </row>
    <row r="32" spans="1:7" ht="12.95" customHeight="1">
      <c r="A32" s="14" t="s">
        <v>668</v>
      </c>
      <c r="B32" s="15" t="s">
        <v>669</v>
      </c>
      <c r="C32" s="12" t="s">
        <v>670</v>
      </c>
      <c r="D32" s="12" t="s">
        <v>545</v>
      </c>
      <c r="E32" s="16">
        <v>93833</v>
      </c>
      <c r="F32" s="17">
        <v>929.46</v>
      </c>
      <c r="G32" s="18">
        <v>9.4000000000000004E-3</v>
      </c>
    </row>
    <row r="33" spans="1:7" ht="12.95" customHeight="1">
      <c r="A33" s="14" t="s">
        <v>671</v>
      </c>
      <c r="B33" s="15" t="s">
        <v>672</v>
      </c>
      <c r="C33" s="12" t="s">
        <v>673</v>
      </c>
      <c r="D33" s="12" t="s">
        <v>564</v>
      </c>
      <c r="E33" s="16">
        <v>2590</v>
      </c>
      <c r="F33" s="17">
        <v>527.42999999999995</v>
      </c>
      <c r="G33" s="18">
        <v>5.4000000000000003E-3</v>
      </c>
    </row>
    <row r="34" spans="1:7" ht="12.95" customHeight="1">
      <c r="A34" s="14" t="s">
        <v>674</v>
      </c>
      <c r="B34" s="15" t="s">
        <v>675</v>
      </c>
      <c r="C34" s="12" t="s">
        <v>676</v>
      </c>
      <c r="D34" s="12" t="s">
        <v>677</v>
      </c>
      <c r="E34" s="16">
        <v>26753</v>
      </c>
      <c r="F34" s="17">
        <v>249.73</v>
      </c>
      <c r="G34" s="18">
        <v>2.5000000000000001E-3</v>
      </c>
    </row>
    <row r="35" spans="1:7" ht="12.95" customHeight="1">
      <c r="A35" s="14" t="s">
        <v>593</v>
      </c>
      <c r="B35" s="15" t="s">
        <v>594</v>
      </c>
      <c r="C35" s="12" t="s">
        <v>595</v>
      </c>
      <c r="D35" s="12" t="s">
        <v>545</v>
      </c>
      <c r="E35" s="16">
        <v>25092</v>
      </c>
      <c r="F35" s="17">
        <v>104.88</v>
      </c>
      <c r="G35" s="18">
        <v>1.1000000000000001E-3</v>
      </c>
    </row>
    <row r="36" spans="1:7" ht="12.95" customHeight="1">
      <c r="A36" s="14" t="s">
        <v>678</v>
      </c>
      <c r="B36" s="15" t="s">
        <v>679</v>
      </c>
      <c r="C36" s="12" t="s">
        <v>680</v>
      </c>
      <c r="D36" s="12" t="s">
        <v>491</v>
      </c>
      <c r="E36" s="16">
        <v>4183</v>
      </c>
      <c r="F36" s="17">
        <v>33.47</v>
      </c>
      <c r="G36" s="18">
        <v>2.9999999999999997E-4</v>
      </c>
    </row>
    <row r="37" spans="1:7" ht="12.95" customHeight="1">
      <c r="A37" s="14" t="s">
        <v>681</v>
      </c>
      <c r="B37" s="15" t="s">
        <v>682</v>
      </c>
      <c r="C37" s="12" t="s">
        <v>683</v>
      </c>
      <c r="D37" s="12" t="s">
        <v>491</v>
      </c>
      <c r="E37" s="16">
        <v>1748</v>
      </c>
      <c r="F37" s="17">
        <v>27.79</v>
      </c>
      <c r="G37" s="18">
        <v>2.9999999999999997E-4</v>
      </c>
    </row>
    <row r="38" spans="1:7" ht="12.95" customHeight="1">
      <c r="A38" s="14" t="s">
        <v>684</v>
      </c>
      <c r="B38" s="15" t="s">
        <v>685</v>
      </c>
      <c r="C38" s="12" t="s">
        <v>686</v>
      </c>
      <c r="D38" s="12" t="s">
        <v>495</v>
      </c>
      <c r="E38" s="16">
        <v>11225</v>
      </c>
      <c r="F38" s="17">
        <v>24.3</v>
      </c>
      <c r="G38" s="18">
        <v>2.0000000000000001E-4</v>
      </c>
    </row>
    <row r="39" spans="1:7" ht="12.95" customHeight="1">
      <c r="A39" s="14" t="s">
        <v>610</v>
      </c>
      <c r="B39" s="15" t="s">
        <v>3221</v>
      </c>
      <c r="C39" s="12" t="s">
        <v>612</v>
      </c>
      <c r="D39" s="12" t="s">
        <v>553</v>
      </c>
      <c r="E39" s="16">
        <v>7060</v>
      </c>
      <c r="F39" s="17">
        <v>33.57</v>
      </c>
      <c r="G39" s="18">
        <v>2.9999999999999997E-4</v>
      </c>
    </row>
    <row r="40" spans="1:7" ht="12.95" customHeight="1">
      <c r="A40" s="1"/>
      <c r="B40" s="11" t="s">
        <v>103</v>
      </c>
      <c r="C40" s="12" t="s">
        <v>53</v>
      </c>
      <c r="D40" s="12" t="s">
        <v>53</v>
      </c>
      <c r="E40" s="12" t="s">
        <v>53</v>
      </c>
      <c r="F40" s="19">
        <f>SUM(F7:F39)</f>
        <v>95357.72</v>
      </c>
      <c r="G40" s="20">
        <f>SUM(G7:G39)</f>
        <v>0.96909999999999974</v>
      </c>
    </row>
    <row r="41" spans="1:7" ht="12.95" customHeight="1">
      <c r="A41" s="1"/>
      <c r="B41" s="53" t="s">
        <v>609</v>
      </c>
      <c r="C41" s="2" t="s">
        <v>53</v>
      </c>
      <c r="D41" s="2" t="s">
        <v>53</v>
      </c>
      <c r="E41" s="2" t="s">
        <v>53</v>
      </c>
      <c r="F41" s="28" t="s">
        <v>137</v>
      </c>
      <c r="G41" s="54" t="s">
        <v>137</v>
      </c>
    </row>
    <row r="42" spans="1:7" ht="12.95" customHeight="1">
      <c r="A42" s="1"/>
      <c r="B42" s="53" t="s">
        <v>103</v>
      </c>
      <c r="C42" s="2" t="s">
        <v>53</v>
      </c>
      <c r="D42" s="2" t="s">
        <v>53</v>
      </c>
      <c r="E42" s="2" t="s">
        <v>53</v>
      </c>
      <c r="F42" s="28" t="s">
        <v>137</v>
      </c>
      <c r="G42" s="54" t="s">
        <v>137</v>
      </c>
    </row>
    <row r="43" spans="1:7" ht="12.95" customHeight="1">
      <c r="A43" s="1"/>
      <c r="B43" s="21" t="s">
        <v>108</v>
      </c>
      <c r="C43" s="22" t="s">
        <v>53</v>
      </c>
      <c r="D43" s="2" t="s">
        <v>53</v>
      </c>
      <c r="E43" s="22" t="s">
        <v>53</v>
      </c>
      <c r="F43" s="19">
        <v>95357.72</v>
      </c>
      <c r="G43" s="20">
        <v>0.96909999999999996</v>
      </c>
    </row>
    <row r="44" spans="1:7" ht="12.95" customHeight="1">
      <c r="A44" s="1"/>
      <c r="B44" s="11" t="s">
        <v>687</v>
      </c>
      <c r="C44" s="12" t="s">
        <v>53</v>
      </c>
      <c r="D44" s="12" t="s">
        <v>53</v>
      </c>
      <c r="E44" s="12" t="s">
        <v>53</v>
      </c>
      <c r="F44" s="1"/>
      <c r="G44" s="13" t="s">
        <v>53</v>
      </c>
    </row>
    <row r="45" spans="1:7" ht="12.95" customHeight="1">
      <c r="A45" s="1"/>
      <c r="B45" s="11" t="s">
        <v>688</v>
      </c>
      <c r="C45" s="12" t="s">
        <v>53</v>
      </c>
      <c r="D45" s="31" t="s">
        <v>689</v>
      </c>
      <c r="E45" s="12" t="s">
        <v>53</v>
      </c>
      <c r="F45" s="1"/>
      <c r="G45" s="13" t="s">
        <v>53</v>
      </c>
    </row>
    <row r="46" spans="1:7" ht="12.95" customHeight="1">
      <c r="A46" s="14" t="s">
        <v>690</v>
      </c>
      <c r="B46" s="15" t="s">
        <v>3080</v>
      </c>
      <c r="C46" s="12" t="s">
        <v>53</v>
      </c>
      <c r="D46" s="32" t="s">
        <v>691</v>
      </c>
      <c r="E46" s="33" t="s">
        <v>53</v>
      </c>
      <c r="F46" s="17">
        <v>1575</v>
      </c>
      <c r="G46" s="18">
        <v>1.6E-2</v>
      </c>
    </row>
    <row r="47" spans="1:7" ht="12.95" customHeight="1">
      <c r="A47" s="1"/>
      <c r="B47" s="11" t="s">
        <v>103</v>
      </c>
      <c r="C47" s="12" t="s">
        <v>53</v>
      </c>
      <c r="D47" s="12" t="s">
        <v>53</v>
      </c>
      <c r="E47" s="12" t="s">
        <v>53</v>
      </c>
      <c r="F47" s="19">
        <v>1575</v>
      </c>
      <c r="G47" s="20">
        <v>1.6E-2</v>
      </c>
    </row>
    <row r="48" spans="1:7" ht="12.95" customHeight="1">
      <c r="A48" s="1"/>
      <c r="B48" s="21" t="s">
        <v>108</v>
      </c>
      <c r="C48" s="22" t="s">
        <v>53</v>
      </c>
      <c r="D48" s="2" t="s">
        <v>53</v>
      </c>
      <c r="E48" s="22" t="s">
        <v>53</v>
      </c>
      <c r="F48" s="19">
        <v>1575</v>
      </c>
      <c r="G48" s="20">
        <v>1.6E-2</v>
      </c>
    </row>
    <row r="49" spans="1:7" ht="12.95" customHeight="1">
      <c r="A49" s="1"/>
      <c r="B49" s="11" t="s">
        <v>109</v>
      </c>
      <c r="C49" s="12" t="s">
        <v>53</v>
      </c>
      <c r="D49" s="12" t="s">
        <v>53</v>
      </c>
      <c r="E49" s="12" t="s">
        <v>53</v>
      </c>
      <c r="F49" s="1"/>
      <c r="G49" s="13" t="s">
        <v>53</v>
      </c>
    </row>
    <row r="50" spans="1:7" ht="12.95" customHeight="1">
      <c r="A50" s="14" t="s">
        <v>110</v>
      </c>
      <c r="B50" s="15" t="s">
        <v>111</v>
      </c>
      <c r="C50" s="12" t="s">
        <v>53</v>
      </c>
      <c r="D50" s="12" t="s">
        <v>53</v>
      </c>
      <c r="E50" s="16"/>
      <c r="F50" s="17">
        <v>2535.88</v>
      </c>
      <c r="G50" s="18">
        <v>2.58E-2</v>
      </c>
    </row>
    <row r="51" spans="1:7" ht="12.95" customHeight="1">
      <c r="A51" s="1"/>
      <c r="B51" s="11" t="s">
        <v>103</v>
      </c>
      <c r="C51" s="12" t="s">
        <v>53</v>
      </c>
      <c r="D51" s="12" t="s">
        <v>53</v>
      </c>
      <c r="E51" s="12" t="s">
        <v>53</v>
      </c>
      <c r="F51" s="19">
        <v>2535.88</v>
      </c>
      <c r="G51" s="20">
        <v>2.58E-2</v>
      </c>
    </row>
    <row r="52" spans="1:7" ht="12.95" customHeight="1">
      <c r="A52" s="1"/>
      <c r="B52" s="21" t="s">
        <v>108</v>
      </c>
      <c r="C52" s="22" t="s">
        <v>53</v>
      </c>
      <c r="D52" s="2" t="s">
        <v>53</v>
      </c>
      <c r="E52" s="22" t="s">
        <v>53</v>
      </c>
      <c r="F52" s="19">
        <v>2535.88</v>
      </c>
      <c r="G52" s="20">
        <v>2.58E-2</v>
      </c>
    </row>
    <row r="53" spans="1:7" ht="12.95" customHeight="1">
      <c r="A53" s="1"/>
      <c r="B53" s="21" t="s">
        <v>112</v>
      </c>
      <c r="C53" s="12" t="s">
        <v>53</v>
      </c>
      <c r="D53" s="2" t="s">
        <v>53</v>
      </c>
      <c r="E53" s="12" t="s">
        <v>53</v>
      </c>
      <c r="F53" s="23">
        <v>-1089.0899999999999</v>
      </c>
      <c r="G53" s="20">
        <v>-1.09E-2</v>
      </c>
    </row>
    <row r="54" spans="1:7" ht="12.95" customHeight="1">
      <c r="A54" s="1"/>
      <c r="B54" s="24" t="s">
        <v>113</v>
      </c>
      <c r="C54" s="25" t="s">
        <v>53</v>
      </c>
      <c r="D54" s="25" t="s">
        <v>53</v>
      </c>
      <c r="E54" s="25" t="s">
        <v>53</v>
      </c>
      <c r="F54" s="26">
        <v>98379.51</v>
      </c>
      <c r="G54" s="27">
        <v>1</v>
      </c>
    </row>
    <row r="55" spans="1:7" ht="12.95" customHeight="1">
      <c r="A55" s="1"/>
      <c r="B55" s="5" t="s">
        <v>53</v>
      </c>
      <c r="C55" s="1"/>
      <c r="D55" s="1"/>
      <c r="E55" s="1"/>
      <c r="F55" s="1"/>
      <c r="G55" s="1"/>
    </row>
    <row r="56" spans="1:7" ht="12.95" customHeight="1">
      <c r="A56" s="1"/>
      <c r="B56" s="3" t="s">
        <v>692</v>
      </c>
      <c r="C56" s="1"/>
      <c r="D56" s="1"/>
      <c r="E56" s="1"/>
      <c r="F56" s="1"/>
      <c r="G56" s="1"/>
    </row>
    <row r="57" spans="1:7" ht="12.95" customHeight="1">
      <c r="A57" s="1"/>
      <c r="B57" s="3" t="s">
        <v>115</v>
      </c>
      <c r="C57" s="1"/>
      <c r="D57" s="1"/>
      <c r="E57" s="1"/>
      <c r="F57" s="1"/>
      <c r="G57" s="1"/>
    </row>
    <row r="58" spans="1:7" ht="12.95" customHeight="1">
      <c r="A58" s="1"/>
      <c r="B58" s="3"/>
      <c r="C58" s="1"/>
      <c r="D58" s="1"/>
      <c r="E58" s="1"/>
      <c r="F58" s="1"/>
      <c r="G58" s="1"/>
    </row>
    <row r="59" spans="1:7" ht="12.95" customHeight="1">
      <c r="A59" s="1"/>
      <c r="B59" s="3" t="s">
        <v>53</v>
      </c>
      <c r="C59" s="1"/>
      <c r="D59" s="1"/>
      <c r="E59" s="1"/>
      <c r="F59" s="1"/>
      <c r="G59" s="1"/>
    </row>
    <row r="60" spans="1:7" ht="12.95" customHeight="1">
      <c r="A60" s="1"/>
      <c r="B60" s="3" t="s">
        <v>53</v>
      </c>
      <c r="C60" s="1"/>
      <c r="D60" s="1"/>
      <c r="E60" s="1"/>
      <c r="F60" s="1"/>
      <c r="G60" s="1"/>
    </row>
    <row r="61" spans="1:7" ht="12.95" customHeight="1">
      <c r="A61" s="1"/>
      <c r="B61" s="5"/>
      <c r="C61" s="1"/>
      <c r="D61" s="1"/>
      <c r="E61" s="1"/>
      <c r="F61" s="1"/>
      <c r="G61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defaultRowHeight="12.75"/>
  <cols>
    <col min="1" max="1" width="3.42578125" bestFit="1" customWidth="1"/>
    <col min="2" max="2" width="69.7109375" bestFit="1" customWidth="1"/>
    <col min="3" max="3" width="16.85546875" bestFit="1" customWidth="1"/>
    <col min="4" max="4" width="26.7109375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3" t="s">
        <v>7</v>
      </c>
      <c r="C1" s="1"/>
      <c r="D1" s="1"/>
      <c r="E1" s="1"/>
      <c r="F1" s="1"/>
      <c r="G1" s="1"/>
    </row>
    <row r="2" spans="1:7" ht="12.95" customHeight="1">
      <c r="A2" s="1"/>
      <c r="B2" s="4" t="s">
        <v>53</v>
      </c>
      <c r="C2" s="1"/>
      <c r="D2" s="1"/>
      <c r="E2" s="1"/>
      <c r="F2" s="1"/>
      <c r="G2" s="1"/>
    </row>
    <row r="3" spans="1:7" ht="12.95" customHeight="1">
      <c r="A3" s="5" t="s">
        <v>53</v>
      </c>
      <c r="B3" s="6" t="s">
        <v>54</v>
      </c>
      <c r="C3" s="1"/>
      <c r="D3" s="1"/>
      <c r="E3" s="1"/>
      <c r="F3" s="1"/>
      <c r="G3" s="1"/>
    </row>
    <row r="4" spans="1:7" ht="27.95" customHeight="1">
      <c r="A4" s="1"/>
      <c r="B4" s="7" t="s">
        <v>55</v>
      </c>
      <c r="C4" s="8" t="s">
        <v>56</v>
      </c>
      <c r="D4" s="9" t="s">
        <v>485</v>
      </c>
      <c r="E4" s="9" t="s">
        <v>58</v>
      </c>
      <c r="F4" s="9" t="s">
        <v>59</v>
      </c>
      <c r="G4" s="10" t="s">
        <v>60</v>
      </c>
    </row>
    <row r="5" spans="1:7" ht="12.95" customHeight="1">
      <c r="A5" s="1"/>
      <c r="B5" s="11" t="s">
        <v>486</v>
      </c>
      <c r="C5" s="12" t="s">
        <v>53</v>
      </c>
      <c r="D5" s="12" t="s">
        <v>53</v>
      </c>
      <c r="E5" s="12" t="s">
        <v>53</v>
      </c>
      <c r="F5" s="1"/>
      <c r="G5" s="13" t="s">
        <v>53</v>
      </c>
    </row>
    <row r="6" spans="1:7" ht="12.95" customHeight="1">
      <c r="A6" s="1"/>
      <c r="B6" s="11" t="s">
        <v>487</v>
      </c>
      <c r="C6" s="12" t="s">
        <v>53</v>
      </c>
      <c r="D6" s="12" t="s">
        <v>53</v>
      </c>
      <c r="E6" s="12" t="s">
        <v>53</v>
      </c>
      <c r="F6" s="1"/>
      <c r="G6" s="13" t="s">
        <v>53</v>
      </c>
    </row>
    <row r="7" spans="1:7" ht="12.95" customHeight="1">
      <c r="A7" s="14" t="s">
        <v>496</v>
      </c>
      <c r="B7" s="15" t="s">
        <v>497</v>
      </c>
      <c r="C7" s="12" t="s">
        <v>498</v>
      </c>
      <c r="D7" s="12" t="s">
        <v>499</v>
      </c>
      <c r="E7" s="16">
        <v>60000</v>
      </c>
      <c r="F7" s="17">
        <v>2540.85</v>
      </c>
      <c r="G7" s="18">
        <v>5.5E-2</v>
      </c>
    </row>
    <row r="8" spans="1:7" ht="12.95" customHeight="1">
      <c r="A8" s="14" t="s">
        <v>492</v>
      </c>
      <c r="B8" s="15" t="s">
        <v>493</v>
      </c>
      <c r="C8" s="12" t="s">
        <v>494</v>
      </c>
      <c r="D8" s="12" t="s">
        <v>495</v>
      </c>
      <c r="E8" s="16">
        <v>180000</v>
      </c>
      <c r="F8" s="17">
        <v>2289.7800000000002</v>
      </c>
      <c r="G8" s="18">
        <v>4.9500000000000002E-2</v>
      </c>
    </row>
    <row r="9" spans="1:7" ht="12.95" customHeight="1">
      <c r="A9" s="14" t="s">
        <v>630</v>
      </c>
      <c r="B9" s="15" t="s">
        <v>631</v>
      </c>
      <c r="C9" s="12" t="s">
        <v>632</v>
      </c>
      <c r="D9" s="12" t="s">
        <v>495</v>
      </c>
      <c r="E9" s="16">
        <v>135733</v>
      </c>
      <c r="F9" s="17">
        <v>2286.2199999999998</v>
      </c>
      <c r="G9" s="18">
        <v>4.9399999999999999E-2</v>
      </c>
    </row>
    <row r="10" spans="1:7" ht="12.95" customHeight="1">
      <c r="A10" s="14" t="s">
        <v>488</v>
      </c>
      <c r="B10" s="15" t="s">
        <v>489</v>
      </c>
      <c r="C10" s="12" t="s">
        <v>490</v>
      </c>
      <c r="D10" s="12" t="s">
        <v>491</v>
      </c>
      <c r="E10" s="16">
        <v>99000</v>
      </c>
      <c r="F10" s="17">
        <v>2140.08</v>
      </c>
      <c r="G10" s="18">
        <v>4.6300000000000001E-2</v>
      </c>
    </row>
    <row r="11" spans="1:7" ht="12.95" customHeight="1">
      <c r="A11" s="14" t="s">
        <v>500</v>
      </c>
      <c r="B11" s="15" t="s">
        <v>501</v>
      </c>
      <c r="C11" s="12" t="s">
        <v>502</v>
      </c>
      <c r="D11" s="12" t="s">
        <v>499</v>
      </c>
      <c r="E11" s="16">
        <v>79240</v>
      </c>
      <c r="F11" s="17">
        <v>1911.7</v>
      </c>
      <c r="G11" s="18">
        <v>4.1300000000000003E-2</v>
      </c>
    </row>
    <row r="12" spans="1:7" ht="12.95" customHeight="1">
      <c r="A12" s="14" t="s">
        <v>506</v>
      </c>
      <c r="B12" s="15" t="s">
        <v>507</v>
      </c>
      <c r="C12" s="12" t="s">
        <v>508</v>
      </c>
      <c r="D12" s="12" t="s">
        <v>509</v>
      </c>
      <c r="E12" s="16">
        <v>120000</v>
      </c>
      <c r="F12" s="17">
        <v>1816.86</v>
      </c>
      <c r="G12" s="18">
        <v>3.9300000000000002E-2</v>
      </c>
    </row>
    <row r="13" spans="1:7" ht="12.95" customHeight="1">
      <c r="A13" s="14" t="s">
        <v>503</v>
      </c>
      <c r="B13" s="15" t="s">
        <v>504</v>
      </c>
      <c r="C13" s="12" t="s">
        <v>505</v>
      </c>
      <c r="D13" s="12" t="s">
        <v>495</v>
      </c>
      <c r="E13" s="16">
        <v>277528</v>
      </c>
      <c r="F13" s="17">
        <v>1495.6</v>
      </c>
      <c r="G13" s="18">
        <v>3.2300000000000002E-2</v>
      </c>
    </row>
    <row r="14" spans="1:7" ht="12.95" customHeight="1">
      <c r="A14" s="14" t="s">
        <v>524</v>
      </c>
      <c r="B14" s="15" t="s">
        <v>525</v>
      </c>
      <c r="C14" s="12" t="s">
        <v>526</v>
      </c>
      <c r="D14" s="12" t="s">
        <v>491</v>
      </c>
      <c r="E14" s="16">
        <v>145796</v>
      </c>
      <c r="F14" s="17">
        <v>1065.99</v>
      </c>
      <c r="G14" s="18">
        <v>2.3099999999999999E-2</v>
      </c>
    </row>
    <row r="15" spans="1:7" ht="12.95" customHeight="1">
      <c r="A15" s="14" t="s">
        <v>642</v>
      </c>
      <c r="B15" s="15" t="s">
        <v>643</v>
      </c>
      <c r="C15" s="12" t="s">
        <v>644</v>
      </c>
      <c r="D15" s="12" t="s">
        <v>645</v>
      </c>
      <c r="E15" s="16">
        <v>74250</v>
      </c>
      <c r="F15" s="17">
        <v>963.91</v>
      </c>
      <c r="G15" s="18">
        <v>2.0799999999999999E-2</v>
      </c>
    </row>
    <row r="16" spans="1:7" ht="12.95" customHeight="1">
      <c r="A16" s="14" t="s">
        <v>662</v>
      </c>
      <c r="B16" s="15" t="s">
        <v>663</v>
      </c>
      <c r="C16" s="12" t="s">
        <v>664</v>
      </c>
      <c r="D16" s="12" t="s">
        <v>499</v>
      </c>
      <c r="E16" s="16">
        <v>9903</v>
      </c>
      <c r="F16" s="17">
        <v>930.22</v>
      </c>
      <c r="G16" s="18">
        <v>2.01E-2</v>
      </c>
    </row>
    <row r="17" spans="1:7" ht="12.95" customHeight="1">
      <c r="A17" s="14" t="s">
        <v>538</v>
      </c>
      <c r="B17" s="15" t="s">
        <v>539</v>
      </c>
      <c r="C17" s="12" t="s">
        <v>540</v>
      </c>
      <c r="D17" s="12" t="s">
        <v>541</v>
      </c>
      <c r="E17" s="16">
        <v>12000</v>
      </c>
      <c r="F17" s="17">
        <v>884.23</v>
      </c>
      <c r="G17" s="18">
        <v>1.9099999999999999E-2</v>
      </c>
    </row>
    <row r="18" spans="1:7" ht="12.95" customHeight="1">
      <c r="A18" s="14" t="s">
        <v>527</v>
      </c>
      <c r="B18" s="15" t="s">
        <v>528</v>
      </c>
      <c r="C18" s="12" t="s">
        <v>529</v>
      </c>
      <c r="D18" s="12" t="s">
        <v>530</v>
      </c>
      <c r="E18" s="16">
        <v>53013</v>
      </c>
      <c r="F18" s="17">
        <v>766.51</v>
      </c>
      <c r="G18" s="18">
        <v>1.66E-2</v>
      </c>
    </row>
    <row r="19" spans="1:7" ht="12.95" customHeight="1">
      <c r="A19" s="14" t="s">
        <v>514</v>
      </c>
      <c r="B19" s="15" t="s">
        <v>515</v>
      </c>
      <c r="C19" s="12" t="s">
        <v>516</v>
      </c>
      <c r="D19" s="12" t="s">
        <v>517</v>
      </c>
      <c r="E19" s="16">
        <v>63018</v>
      </c>
      <c r="F19" s="17">
        <v>741.66</v>
      </c>
      <c r="G19" s="18">
        <v>1.6E-2</v>
      </c>
    </row>
    <row r="20" spans="1:7" ht="12.95" customHeight="1">
      <c r="A20" s="14" t="s">
        <v>693</v>
      </c>
      <c r="B20" s="15" t="s">
        <v>694</v>
      </c>
      <c r="C20" s="12" t="s">
        <v>695</v>
      </c>
      <c r="D20" s="12" t="s">
        <v>696</v>
      </c>
      <c r="E20" s="16">
        <v>160000</v>
      </c>
      <c r="F20" s="17">
        <v>729.28</v>
      </c>
      <c r="G20" s="18">
        <v>1.5800000000000002E-2</v>
      </c>
    </row>
    <row r="21" spans="1:7" ht="12.95" customHeight="1">
      <c r="A21" s="14" t="s">
        <v>697</v>
      </c>
      <c r="B21" s="15" t="s">
        <v>698</v>
      </c>
      <c r="C21" s="12" t="s">
        <v>699</v>
      </c>
      <c r="D21" s="12" t="s">
        <v>534</v>
      </c>
      <c r="E21" s="16">
        <v>61380</v>
      </c>
      <c r="F21" s="17">
        <v>729.16</v>
      </c>
      <c r="G21" s="18">
        <v>1.5800000000000002E-2</v>
      </c>
    </row>
    <row r="22" spans="1:7" ht="12.95" customHeight="1">
      <c r="A22" s="14" t="s">
        <v>700</v>
      </c>
      <c r="B22" s="15" t="s">
        <v>701</v>
      </c>
      <c r="C22" s="12" t="s">
        <v>702</v>
      </c>
      <c r="D22" s="12" t="s">
        <v>703</v>
      </c>
      <c r="E22" s="16">
        <v>38401</v>
      </c>
      <c r="F22" s="17">
        <v>705.94</v>
      </c>
      <c r="G22" s="18">
        <v>1.5299999999999999E-2</v>
      </c>
    </row>
    <row r="23" spans="1:7" ht="12.95" customHeight="1">
      <c r="A23" s="14" t="s">
        <v>521</v>
      </c>
      <c r="B23" s="15" t="s">
        <v>522</v>
      </c>
      <c r="C23" s="12" t="s">
        <v>523</v>
      </c>
      <c r="D23" s="12" t="s">
        <v>495</v>
      </c>
      <c r="E23" s="16">
        <v>137158</v>
      </c>
      <c r="F23" s="17">
        <v>697.11</v>
      </c>
      <c r="G23" s="18">
        <v>1.5100000000000001E-2</v>
      </c>
    </row>
    <row r="24" spans="1:7" ht="12.95" customHeight="1">
      <c r="A24" s="14" t="s">
        <v>546</v>
      </c>
      <c r="B24" s="15" t="s">
        <v>547</v>
      </c>
      <c r="C24" s="12" t="s">
        <v>548</v>
      </c>
      <c r="D24" s="12" t="s">
        <v>549</v>
      </c>
      <c r="E24" s="16">
        <v>32000</v>
      </c>
      <c r="F24" s="17">
        <v>615.36</v>
      </c>
      <c r="G24" s="18">
        <v>1.3299999999999999E-2</v>
      </c>
    </row>
    <row r="25" spans="1:7" ht="12.95" customHeight="1">
      <c r="A25" s="14" t="s">
        <v>561</v>
      </c>
      <c r="B25" s="15" t="s">
        <v>562</v>
      </c>
      <c r="C25" s="12" t="s">
        <v>563</v>
      </c>
      <c r="D25" s="12" t="s">
        <v>564</v>
      </c>
      <c r="E25" s="16">
        <v>14930</v>
      </c>
      <c r="F25" s="17">
        <v>604.08000000000004</v>
      </c>
      <c r="G25" s="18">
        <v>1.3100000000000001E-2</v>
      </c>
    </row>
    <row r="26" spans="1:7" ht="12.95" customHeight="1">
      <c r="A26" s="14" t="s">
        <v>704</v>
      </c>
      <c r="B26" s="15" t="s">
        <v>705</v>
      </c>
      <c r="C26" s="12" t="s">
        <v>706</v>
      </c>
      <c r="D26" s="12" t="s">
        <v>580</v>
      </c>
      <c r="E26" s="16">
        <v>45000</v>
      </c>
      <c r="F26" s="17">
        <v>600.1</v>
      </c>
      <c r="G26" s="18">
        <v>1.2999999999999999E-2</v>
      </c>
    </row>
    <row r="27" spans="1:7" ht="12.95" customHeight="1">
      <c r="A27" s="14" t="s">
        <v>636</v>
      </c>
      <c r="B27" s="15" t="s">
        <v>637</v>
      </c>
      <c r="C27" s="12" t="s">
        <v>638</v>
      </c>
      <c r="D27" s="12" t="s">
        <v>495</v>
      </c>
      <c r="E27" s="16">
        <v>243019</v>
      </c>
      <c r="F27" s="17">
        <v>568.54</v>
      </c>
      <c r="G27" s="18">
        <v>1.23E-2</v>
      </c>
    </row>
    <row r="28" spans="1:7" ht="12.95" customHeight="1">
      <c r="A28" s="14" t="s">
        <v>684</v>
      </c>
      <c r="B28" s="15" t="s">
        <v>685</v>
      </c>
      <c r="C28" s="12" t="s">
        <v>686</v>
      </c>
      <c r="D28" s="12" t="s">
        <v>495</v>
      </c>
      <c r="E28" s="16">
        <v>256350</v>
      </c>
      <c r="F28" s="17">
        <v>554.87</v>
      </c>
      <c r="G28" s="18">
        <v>1.2E-2</v>
      </c>
    </row>
    <row r="29" spans="1:7" ht="12.95" customHeight="1">
      <c r="A29" s="14" t="s">
        <v>558</v>
      </c>
      <c r="B29" s="15" t="s">
        <v>559</v>
      </c>
      <c r="C29" s="12" t="s">
        <v>560</v>
      </c>
      <c r="D29" s="12" t="s">
        <v>491</v>
      </c>
      <c r="E29" s="16">
        <v>70000</v>
      </c>
      <c r="F29" s="17">
        <v>533.61</v>
      </c>
      <c r="G29" s="18">
        <v>1.15E-2</v>
      </c>
    </row>
    <row r="30" spans="1:7" ht="12.95" customHeight="1">
      <c r="A30" s="14" t="s">
        <v>707</v>
      </c>
      <c r="B30" s="15" t="s">
        <v>708</v>
      </c>
      <c r="C30" s="12" t="s">
        <v>709</v>
      </c>
      <c r="D30" s="12" t="s">
        <v>553</v>
      </c>
      <c r="E30" s="16">
        <v>143926</v>
      </c>
      <c r="F30" s="17">
        <v>513.74</v>
      </c>
      <c r="G30" s="18">
        <v>1.11E-2</v>
      </c>
    </row>
    <row r="31" spans="1:7" ht="12.95" customHeight="1">
      <c r="A31" s="14" t="s">
        <v>581</v>
      </c>
      <c r="B31" s="15" t="s">
        <v>582</v>
      </c>
      <c r="C31" s="12" t="s">
        <v>583</v>
      </c>
      <c r="D31" s="12" t="s">
        <v>517</v>
      </c>
      <c r="E31" s="16">
        <v>27567</v>
      </c>
      <c r="F31" s="17">
        <v>454.72</v>
      </c>
      <c r="G31" s="18">
        <v>9.7999999999999997E-3</v>
      </c>
    </row>
    <row r="32" spans="1:7" ht="12.95" customHeight="1">
      <c r="A32" s="14" t="s">
        <v>605</v>
      </c>
      <c r="B32" s="15" t="s">
        <v>606</v>
      </c>
      <c r="C32" s="12" t="s">
        <v>607</v>
      </c>
      <c r="D32" s="12" t="s">
        <v>608</v>
      </c>
      <c r="E32" s="16">
        <v>23797</v>
      </c>
      <c r="F32" s="17">
        <v>451.76</v>
      </c>
      <c r="G32" s="18">
        <v>9.7999999999999997E-3</v>
      </c>
    </row>
    <row r="33" spans="1:7" ht="12.95" customHeight="1">
      <c r="A33" s="14" t="s">
        <v>542</v>
      </c>
      <c r="B33" s="15" t="s">
        <v>543</v>
      </c>
      <c r="C33" s="12" t="s">
        <v>544</v>
      </c>
      <c r="D33" s="12" t="s">
        <v>545</v>
      </c>
      <c r="E33" s="16">
        <v>40653</v>
      </c>
      <c r="F33" s="17">
        <v>439.58</v>
      </c>
      <c r="G33" s="18">
        <v>9.4999999999999998E-3</v>
      </c>
    </row>
    <row r="34" spans="1:7" ht="12.95" customHeight="1">
      <c r="A34" s="14" t="s">
        <v>574</v>
      </c>
      <c r="B34" s="15" t="s">
        <v>575</v>
      </c>
      <c r="C34" s="12" t="s">
        <v>576</v>
      </c>
      <c r="D34" s="12" t="s">
        <v>553</v>
      </c>
      <c r="E34" s="16">
        <v>52422</v>
      </c>
      <c r="F34" s="17">
        <v>435.5</v>
      </c>
      <c r="G34" s="18">
        <v>9.4000000000000004E-3</v>
      </c>
    </row>
    <row r="35" spans="1:7" ht="12.95" customHeight="1">
      <c r="A35" s="14" t="s">
        <v>710</v>
      </c>
      <c r="B35" s="15" t="s">
        <v>711</v>
      </c>
      <c r="C35" s="12" t="s">
        <v>712</v>
      </c>
      <c r="D35" s="12" t="s">
        <v>534</v>
      </c>
      <c r="E35" s="16">
        <v>194268</v>
      </c>
      <c r="F35" s="17">
        <v>413.01</v>
      </c>
      <c r="G35" s="18">
        <v>8.8999999999999999E-3</v>
      </c>
    </row>
    <row r="36" spans="1:7" ht="12.95" customHeight="1">
      <c r="A36" s="14" t="s">
        <v>550</v>
      </c>
      <c r="B36" s="15" t="s">
        <v>551</v>
      </c>
      <c r="C36" s="12" t="s">
        <v>552</v>
      </c>
      <c r="D36" s="12" t="s">
        <v>553</v>
      </c>
      <c r="E36" s="16">
        <v>490454</v>
      </c>
      <c r="F36" s="17">
        <v>412.23</v>
      </c>
      <c r="G36" s="18">
        <v>8.8999999999999999E-3</v>
      </c>
    </row>
    <row r="37" spans="1:7" ht="12.95" customHeight="1">
      <c r="A37" s="14" t="s">
        <v>713</v>
      </c>
      <c r="B37" s="15" t="s">
        <v>714</v>
      </c>
      <c r="C37" s="12" t="s">
        <v>715</v>
      </c>
      <c r="D37" s="12" t="s">
        <v>545</v>
      </c>
      <c r="E37" s="16">
        <v>5945</v>
      </c>
      <c r="F37" s="17">
        <v>385.3</v>
      </c>
      <c r="G37" s="18">
        <v>8.3000000000000001E-3</v>
      </c>
    </row>
    <row r="38" spans="1:7" ht="12.95" customHeight="1">
      <c r="A38" s="14" t="s">
        <v>596</v>
      </c>
      <c r="B38" s="15" t="s">
        <v>597</v>
      </c>
      <c r="C38" s="12" t="s">
        <v>598</v>
      </c>
      <c r="D38" s="12" t="s">
        <v>549</v>
      </c>
      <c r="E38" s="16">
        <v>160000</v>
      </c>
      <c r="F38" s="17">
        <v>380.32</v>
      </c>
      <c r="G38" s="18">
        <v>8.2000000000000007E-3</v>
      </c>
    </row>
    <row r="39" spans="1:7" ht="12.95" customHeight="1">
      <c r="A39" s="14" t="s">
        <v>584</v>
      </c>
      <c r="B39" s="15" t="s">
        <v>585</v>
      </c>
      <c r="C39" s="12" t="s">
        <v>586</v>
      </c>
      <c r="D39" s="12" t="s">
        <v>564</v>
      </c>
      <c r="E39" s="16">
        <v>181922</v>
      </c>
      <c r="F39" s="17">
        <v>357.02</v>
      </c>
      <c r="G39" s="18">
        <v>7.7000000000000002E-3</v>
      </c>
    </row>
    <row r="40" spans="1:7" ht="12.95" customHeight="1">
      <c r="A40" s="14" t="s">
        <v>587</v>
      </c>
      <c r="B40" s="15" t="s">
        <v>588</v>
      </c>
      <c r="C40" s="12" t="s">
        <v>589</v>
      </c>
      <c r="D40" s="12" t="s">
        <v>545</v>
      </c>
      <c r="E40" s="16">
        <v>225000</v>
      </c>
      <c r="F40" s="17">
        <v>329.74</v>
      </c>
      <c r="G40" s="18">
        <v>7.1000000000000004E-3</v>
      </c>
    </row>
    <row r="41" spans="1:7" ht="12.95" customHeight="1">
      <c r="A41" s="14" t="s">
        <v>593</v>
      </c>
      <c r="B41" s="15" t="s">
        <v>594</v>
      </c>
      <c r="C41" s="12" t="s">
        <v>595</v>
      </c>
      <c r="D41" s="12" t="s">
        <v>545</v>
      </c>
      <c r="E41" s="16">
        <v>73747</v>
      </c>
      <c r="F41" s="17">
        <v>308.26</v>
      </c>
      <c r="G41" s="18">
        <v>6.7000000000000002E-3</v>
      </c>
    </row>
    <row r="42" spans="1:7" ht="12.95" customHeight="1">
      <c r="A42" s="14" t="s">
        <v>565</v>
      </c>
      <c r="B42" s="15" t="s">
        <v>566</v>
      </c>
      <c r="C42" s="12" t="s">
        <v>567</v>
      </c>
      <c r="D42" s="12" t="s">
        <v>513</v>
      </c>
      <c r="E42" s="16">
        <v>25000</v>
      </c>
      <c r="F42" s="17">
        <v>284.06</v>
      </c>
      <c r="G42" s="18">
        <v>6.1000000000000004E-3</v>
      </c>
    </row>
    <row r="43" spans="1:7" ht="12.95" customHeight="1">
      <c r="A43" s="14" t="s">
        <v>716</v>
      </c>
      <c r="B43" s="15" t="s">
        <v>717</v>
      </c>
      <c r="C43" s="12" t="s">
        <v>718</v>
      </c>
      <c r="D43" s="12" t="s">
        <v>564</v>
      </c>
      <c r="E43" s="16">
        <v>78979</v>
      </c>
      <c r="F43" s="17">
        <v>221.1</v>
      </c>
      <c r="G43" s="18">
        <v>4.7999999999999996E-3</v>
      </c>
    </row>
    <row r="44" spans="1:7" ht="12.95" customHeight="1">
      <c r="A44" s="14" t="s">
        <v>510</v>
      </c>
      <c r="B44" s="15" t="s">
        <v>511</v>
      </c>
      <c r="C44" s="12" t="s">
        <v>512</v>
      </c>
      <c r="D44" s="12" t="s">
        <v>513</v>
      </c>
      <c r="E44" s="16">
        <v>10000</v>
      </c>
      <c r="F44" s="17">
        <v>184.58</v>
      </c>
      <c r="G44" s="18">
        <v>4.0000000000000001E-3</v>
      </c>
    </row>
    <row r="45" spans="1:7" ht="12.95" customHeight="1">
      <c r="A45" s="14" t="s">
        <v>610</v>
      </c>
      <c r="B45" s="15" t="s">
        <v>611</v>
      </c>
      <c r="C45" s="12" t="s">
        <v>612</v>
      </c>
      <c r="D45" s="12" t="s">
        <v>553</v>
      </c>
      <c r="E45" s="16">
        <v>2621</v>
      </c>
      <c r="F45" s="17">
        <v>12.46</v>
      </c>
      <c r="G45" s="18">
        <v>2.9999999999999997E-4</v>
      </c>
    </row>
    <row r="46" spans="1:7" ht="12.95" customHeight="1">
      <c r="A46" s="1"/>
      <c r="B46" s="11" t="s">
        <v>103</v>
      </c>
      <c r="C46" s="12" t="s">
        <v>53</v>
      </c>
      <c r="D46" s="12" t="s">
        <v>53</v>
      </c>
      <c r="E46" s="12" t="s">
        <v>53</v>
      </c>
      <c r="F46" s="19">
        <f>SUM(F7:F45)</f>
        <v>31755.040000000001</v>
      </c>
      <c r="G46" s="20">
        <f>SUM(G7:G45)</f>
        <v>0.68659999999999999</v>
      </c>
    </row>
    <row r="47" spans="1:7" ht="12.95" customHeight="1">
      <c r="A47" s="1"/>
      <c r="B47" s="21" t="s">
        <v>609</v>
      </c>
      <c r="C47" s="2" t="s">
        <v>53</v>
      </c>
      <c r="D47" s="2" t="s">
        <v>53</v>
      </c>
      <c r="E47" s="2" t="s">
        <v>53</v>
      </c>
      <c r="F47" s="28" t="s">
        <v>137</v>
      </c>
      <c r="G47" s="29" t="s">
        <v>137</v>
      </c>
    </row>
    <row r="48" spans="1:7" ht="12.95" customHeight="1">
      <c r="A48" s="1"/>
      <c r="B48" s="21" t="s">
        <v>103</v>
      </c>
      <c r="C48" s="2" t="s">
        <v>53</v>
      </c>
      <c r="D48" s="2" t="s">
        <v>53</v>
      </c>
      <c r="E48" s="2" t="s">
        <v>53</v>
      </c>
      <c r="F48" s="28" t="s">
        <v>137</v>
      </c>
      <c r="G48" s="29" t="s">
        <v>137</v>
      </c>
    </row>
    <row r="49" spans="1:7" ht="12.95" customHeight="1">
      <c r="A49" s="1"/>
      <c r="B49" s="21" t="s">
        <v>108</v>
      </c>
      <c r="C49" s="22" t="s">
        <v>53</v>
      </c>
      <c r="D49" s="2" t="s">
        <v>53</v>
      </c>
      <c r="E49" s="22" t="s">
        <v>53</v>
      </c>
      <c r="F49" s="19">
        <v>31755.040000000001</v>
      </c>
      <c r="G49" s="20">
        <v>0.68659999999999999</v>
      </c>
    </row>
    <row r="50" spans="1:7" ht="12.95" customHeight="1">
      <c r="A50" s="1"/>
      <c r="B50" s="11" t="s">
        <v>61</v>
      </c>
      <c r="C50" s="12" t="s">
        <v>53</v>
      </c>
      <c r="D50" s="12" t="s">
        <v>53</v>
      </c>
      <c r="E50" s="12" t="s">
        <v>53</v>
      </c>
      <c r="F50" s="1"/>
      <c r="G50" s="13" t="s">
        <v>53</v>
      </c>
    </row>
    <row r="51" spans="1:7" ht="12.95" customHeight="1">
      <c r="A51" s="1"/>
      <c r="B51" s="11" t="s">
        <v>62</v>
      </c>
      <c r="C51" s="12" t="s">
        <v>53</v>
      </c>
      <c r="D51" s="12" t="s">
        <v>53</v>
      </c>
      <c r="E51" s="12" t="s">
        <v>53</v>
      </c>
      <c r="F51" s="1"/>
      <c r="G51" s="13" t="s">
        <v>53</v>
      </c>
    </row>
    <row r="52" spans="1:7" ht="12.95" customHeight="1">
      <c r="A52" s="14" t="s">
        <v>621</v>
      </c>
      <c r="B52" s="15" t="s">
        <v>622</v>
      </c>
      <c r="C52" s="12" t="s">
        <v>623</v>
      </c>
      <c r="D52" s="12" t="s">
        <v>624</v>
      </c>
      <c r="E52" s="16">
        <v>150</v>
      </c>
      <c r="F52" s="17">
        <v>1501.34</v>
      </c>
      <c r="G52" s="18">
        <v>3.2500000000000001E-2</v>
      </c>
    </row>
    <row r="53" spans="1:7" ht="12.95" customHeight="1">
      <c r="A53" s="14" t="s">
        <v>719</v>
      </c>
      <c r="B53" s="15" t="s">
        <v>720</v>
      </c>
      <c r="C53" s="12" t="s">
        <v>721</v>
      </c>
      <c r="D53" s="12" t="s">
        <v>722</v>
      </c>
      <c r="E53" s="16">
        <v>110</v>
      </c>
      <c r="F53" s="17">
        <v>1098.81</v>
      </c>
      <c r="G53" s="18">
        <v>2.3800000000000002E-2</v>
      </c>
    </row>
    <row r="54" spans="1:7" ht="12.95" customHeight="1">
      <c r="A54" s="14" t="s">
        <v>156</v>
      </c>
      <c r="B54" s="15" t="s">
        <v>157</v>
      </c>
      <c r="C54" s="12" t="s">
        <v>158</v>
      </c>
      <c r="D54" s="12" t="s">
        <v>66</v>
      </c>
      <c r="E54" s="16">
        <v>100</v>
      </c>
      <c r="F54" s="17">
        <v>1045.02</v>
      </c>
      <c r="G54" s="18">
        <v>2.2599999999999999E-2</v>
      </c>
    </row>
    <row r="55" spans="1:7" ht="12.95" customHeight="1">
      <c r="A55" s="14" t="s">
        <v>723</v>
      </c>
      <c r="B55" s="15" t="s">
        <v>724</v>
      </c>
      <c r="C55" s="12" t="s">
        <v>725</v>
      </c>
      <c r="D55" s="12" t="s">
        <v>726</v>
      </c>
      <c r="E55" s="16">
        <v>101</v>
      </c>
      <c r="F55" s="17">
        <v>1011.54</v>
      </c>
      <c r="G55" s="18">
        <v>2.1899999999999999E-2</v>
      </c>
    </row>
    <row r="56" spans="1:7" ht="12.95" customHeight="1">
      <c r="A56" s="14" t="s">
        <v>186</v>
      </c>
      <c r="B56" s="15" t="s">
        <v>187</v>
      </c>
      <c r="C56" s="12" t="s">
        <v>188</v>
      </c>
      <c r="D56" s="12" t="s">
        <v>66</v>
      </c>
      <c r="E56" s="16">
        <v>100</v>
      </c>
      <c r="F56" s="17">
        <v>1004.53</v>
      </c>
      <c r="G56" s="18">
        <v>2.1700000000000001E-2</v>
      </c>
    </row>
    <row r="57" spans="1:7" ht="12.95" customHeight="1">
      <c r="A57" s="14" t="s">
        <v>727</v>
      </c>
      <c r="B57" s="15" t="s">
        <v>728</v>
      </c>
      <c r="C57" s="12" t="s">
        <v>729</v>
      </c>
      <c r="D57" s="12" t="s">
        <v>730</v>
      </c>
      <c r="E57" s="16">
        <v>100</v>
      </c>
      <c r="F57" s="17">
        <v>1001.97</v>
      </c>
      <c r="G57" s="18">
        <v>2.1700000000000001E-2</v>
      </c>
    </row>
    <row r="58" spans="1:7" ht="12.95" customHeight="1">
      <c r="A58" s="14" t="s">
        <v>222</v>
      </c>
      <c r="B58" s="15" t="s">
        <v>223</v>
      </c>
      <c r="C58" s="12" t="s">
        <v>224</v>
      </c>
      <c r="D58" s="12" t="s">
        <v>66</v>
      </c>
      <c r="E58" s="16">
        <v>100</v>
      </c>
      <c r="F58" s="17">
        <v>1000.6</v>
      </c>
      <c r="G58" s="18">
        <v>2.1600000000000001E-2</v>
      </c>
    </row>
    <row r="59" spans="1:7" ht="12.95" customHeight="1">
      <c r="A59" s="14" t="s">
        <v>731</v>
      </c>
      <c r="B59" s="15" t="s">
        <v>732</v>
      </c>
      <c r="C59" s="12" t="s">
        <v>733</v>
      </c>
      <c r="D59" s="12" t="s">
        <v>66</v>
      </c>
      <c r="E59" s="16">
        <v>80</v>
      </c>
      <c r="F59" s="17">
        <v>803.13</v>
      </c>
      <c r="G59" s="18">
        <v>1.7399999999999999E-2</v>
      </c>
    </row>
    <row r="60" spans="1:7" ht="12.95" customHeight="1">
      <c r="A60" s="14" t="s">
        <v>734</v>
      </c>
      <c r="B60" s="15" t="s">
        <v>735</v>
      </c>
      <c r="C60" s="12" t="s">
        <v>736</v>
      </c>
      <c r="D60" s="12" t="s">
        <v>133</v>
      </c>
      <c r="E60" s="16">
        <v>500000</v>
      </c>
      <c r="F60" s="17">
        <v>529.99</v>
      </c>
      <c r="G60" s="18">
        <v>1.15E-2</v>
      </c>
    </row>
    <row r="61" spans="1:7" ht="12.95" customHeight="1">
      <c r="A61" s="14" t="s">
        <v>737</v>
      </c>
      <c r="B61" s="15" t="s">
        <v>738</v>
      </c>
      <c r="C61" s="12" t="s">
        <v>739</v>
      </c>
      <c r="D61" s="12" t="s">
        <v>133</v>
      </c>
      <c r="E61" s="16">
        <v>500000</v>
      </c>
      <c r="F61" s="17">
        <v>525.20000000000005</v>
      </c>
      <c r="G61" s="18">
        <v>1.14E-2</v>
      </c>
    </row>
    <row r="62" spans="1:7" ht="12.95" customHeight="1">
      <c r="A62" s="14" t="s">
        <v>740</v>
      </c>
      <c r="B62" s="15" t="s">
        <v>741</v>
      </c>
      <c r="C62" s="12" t="s">
        <v>742</v>
      </c>
      <c r="D62" s="12" t="s">
        <v>133</v>
      </c>
      <c r="E62" s="16">
        <v>500000</v>
      </c>
      <c r="F62" s="17">
        <v>516.5</v>
      </c>
      <c r="G62" s="18">
        <v>1.12E-2</v>
      </c>
    </row>
    <row r="63" spans="1:7" ht="12.95" customHeight="1">
      <c r="A63" s="14" t="s">
        <v>743</v>
      </c>
      <c r="B63" s="15" t="s">
        <v>744</v>
      </c>
      <c r="C63" s="12" t="s">
        <v>745</v>
      </c>
      <c r="D63" s="12" t="s">
        <v>746</v>
      </c>
      <c r="E63" s="16">
        <v>50</v>
      </c>
      <c r="F63" s="17">
        <v>508.05</v>
      </c>
      <c r="G63" s="18">
        <v>1.0999999999999999E-2</v>
      </c>
    </row>
    <row r="64" spans="1:7" ht="12.95" customHeight="1">
      <c r="A64" s="14" t="s">
        <v>336</v>
      </c>
      <c r="B64" s="15" t="s">
        <v>337</v>
      </c>
      <c r="C64" s="12" t="s">
        <v>338</v>
      </c>
      <c r="D64" s="12" t="s">
        <v>66</v>
      </c>
      <c r="E64" s="16">
        <v>50</v>
      </c>
      <c r="F64" s="17">
        <v>504.28</v>
      </c>
      <c r="G64" s="18">
        <v>1.09E-2</v>
      </c>
    </row>
    <row r="65" spans="1:7" ht="12.95" customHeight="1">
      <c r="A65" s="14" t="s">
        <v>617</v>
      </c>
      <c r="B65" s="15" t="s">
        <v>618</v>
      </c>
      <c r="C65" s="12" t="s">
        <v>619</v>
      </c>
      <c r="D65" s="12" t="s">
        <v>620</v>
      </c>
      <c r="E65" s="16">
        <v>50</v>
      </c>
      <c r="F65" s="17">
        <v>503.74</v>
      </c>
      <c r="G65" s="18">
        <v>1.09E-2</v>
      </c>
    </row>
    <row r="66" spans="1:7" ht="12.95" customHeight="1">
      <c r="A66" s="14" t="s">
        <v>747</v>
      </c>
      <c r="B66" s="15" t="s">
        <v>748</v>
      </c>
      <c r="C66" s="12" t="s">
        <v>749</v>
      </c>
      <c r="D66" s="12" t="s">
        <v>722</v>
      </c>
      <c r="E66" s="16">
        <v>25</v>
      </c>
      <c r="F66" s="17">
        <v>249.96</v>
      </c>
      <c r="G66" s="18">
        <v>5.4000000000000003E-3</v>
      </c>
    </row>
    <row r="67" spans="1:7" ht="12.95" customHeight="1">
      <c r="A67" s="14" t="s">
        <v>750</v>
      </c>
      <c r="B67" s="15" t="s">
        <v>751</v>
      </c>
      <c r="C67" s="12" t="s">
        <v>752</v>
      </c>
      <c r="D67" s="12" t="s">
        <v>753</v>
      </c>
      <c r="E67" s="16">
        <v>10</v>
      </c>
      <c r="F67" s="17">
        <v>101.05</v>
      </c>
      <c r="G67" s="18">
        <v>2.2000000000000001E-3</v>
      </c>
    </row>
    <row r="68" spans="1:7" ht="12.95" customHeight="1">
      <c r="A68" s="14" t="s">
        <v>754</v>
      </c>
      <c r="B68" s="15" t="s">
        <v>755</v>
      </c>
      <c r="C68" s="12" t="s">
        <v>756</v>
      </c>
      <c r="D68" s="12" t="s">
        <v>757</v>
      </c>
      <c r="E68" s="16">
        <v>10</v>
      </c>
      <c r="F68" s="17">
        <v>98.99</v>
      </c>
      <c r="G68" s="18">
        <v>2.0999999999999999E-3</v>
      </c>
    </row>
    <row r="69" spans="1:7" ht="12.95" customHeight="1">
      <c r="A69" s="14" t="s">
        <v>758</v>
      </c>
      <c r="B69" s="15" t="s">
        <v>759</v>
      </c>
      <c r="C69" s="12" t="s">
        <v>760</v>
      </c>
      <c r="D69" s="12" t="s">
        <v>133</v>
      </c>
      <c r="E69" s="16">
        <v>50000</v>
      </c>
      <c r="F69" s="17">
        <v>52.09</v>
      </c>
      <c r="G69" s="18">
        <v>1.1000000000000001E-3</v>
      </c>
    </row>
    <row r="70" spans="1:7" ht="12.95" customHeight="1">
      <c r="A70" s="1"/>
      <c r="B70" s="11" t="s">
        <v>103</v>
      </c>
      <c r="C70" s="12" t="s">
        <v>53</v>
      </c>
      <c r="D70" s="12" t="s">
        <v>53</v>
      </c>
      <c r="E70" s="12" t="s">
        <v>53</v>
      </c>
      <c r="F70" s="19">
        <v>12056.79</v>
      </c>
      <c r="G70" s="20">
        <v>0.26090000000000002</v>
      </c>
    </row>
    <row r="71" spans="1:7" ht="12.95" customHeight="1">
      <c r="A71" s="1"/>
      <c r="B71" s="11" t="s">
        <v>104</v>
      </c>
      <c r="C71" s="12" t="s">
        <v>53</v>
      </c>
      <c r="D71" s="12" t="s">
        <v>53</v>
      </c>
      <c r="E71" s="12" t="s">
        <v>53</v>
      </c>
      <c r="F71" s="1"/>
      <c r="G71" s="13" t="s">
        <v>53</v>
      </c>
    </row>
    <row r="72" spans="1:7" ht="12.95" customHeight="1">
      <c r="A72" s="14" t="s">
        <v>625</v>
      </c>
      <c r="B72" s="15" t="s">
        <v>626</v>
      </c>
      <c r="C72" s="12" t="s">
        <v>627</v>
      </c>
      <c r="D72" s="12" t="s">
        <v>628</v>
      </c>
      <c r="E72" s="16">
        <v>40</v>
      </c>
      <c r="F72" s="17">
        <v>509.79</v>
      </c>
      <c r="G72" s="18">
        <v>1.0999999999999999E-2</v>
      </c>
    </row>
    <row r="73" spans="1:7" ht="12.95" customHeight="1">
      <c r="A73" s="1"/>
      <c r="B73" s="11" t="s">
        <v>103</v>
      </c>
      <c r="C73" s="12" t="s">
        <v>53</v>
      </c>
      <c r="D73" s="12" t="s">
        <v>53</v>
      </c>
      <c r="E73" s="12" t="s">
        <v>53</v>
      </c>
      <c r="F73" s="19">
        <v>509.79</v>
      </c>
      <c r="G73" s="20">
        <v>1.0999999999999999E-2</v>
      </c>
    </row>
    <row r="74" spans="1:7" ht="12.95" customHeight="1">
      <c r="A74" s="1"/>
      <c r="B74" s="21" t="s">
        <v>108</v>
      </c>
      <c r="C74" s="22" t="s">
        <v>53</v>
      </c>
      <c r="D74" s="2" t="s">
        <v>53</v>
      </c>
      <c r="E74" s="22" t="s">
        <v>53</v>
      </c>
      <c r="F74" s="19">
        <v>12566.58</v>
      </c>
      <c r="G74" s="20">
        <v>0.27189999999999998</v>
      </c>
    </row>
    <row r="75" spans="1:7" ht="12.95" customHeight="1">
      <c r="A75" s="1"/>
      <c r="B75" s="11" t="s">
        <v>109</v>
      </c>
      <c r="C75" s="12" t="s">
        <v>53</v>
      </c>
      <c r="D75" s="12" t="s">
        <v>53</v>
      </c>
      <c r="E75" s="12" t="s">
        <v>53</v>
      </c>
      <c r="F75" s="1"/>
      <c r="G75" s="13" t="s">
        <v>53</v>
      </c>
    </row>
    <row r="76" spans="1:7" ht="12.95" customHeight="1">
      <c r="A76" s="14" t="s">
        <v>110</v>
      </c>
      <c r="B76" s="15" t="s">
        <v>111</v>
      </c>
      <c r="C76" s="12" t="s">
        <v>53</v>
      </c>
      <c r="D76" s="12" t="s">
        <v>53</v>
      </c>
      <c r="E76" s="16"/>
      <c r="F76" s="17">
        <v>1967.42</v>
      </c>
      <c r="G76" s="18">
        <v>4.2599999999999999E-2</v>
      </c>
    </row>
    <row r="77" spans="1:7" ht="12.95" customHeight="1">
      <c r="A77" s="1"/>
      <c r="B77" s="11" t="s">
        <v>103</v>
      </c>
      <c r="C77" s="12" t="s">
        <v>53</v>
      </c>
      <c r="D77" s="12" t="s">
        <v>53</v>
      </c>
      <c r="E77" s="12" t="s">
        <v>53</v>
      </c>
      <c r="F77" s="19">
        <v>1967.42</v>
      </c>
      <c r="G77" s="20">
        <v>4.2599999999999999E-2</v>
      </c>
    </row>
    <row r="78" spans="1:7" ht="12.95" customHeight="1">
      <c r="A78" s="1"/>
      <c r="B78" s="21" t="s">
        <v>108</v>
      </c>
      <c r="C78" s="22" t="s">
        <v>53</v>
      </c>
      <c r="D78" s="2" t="s">
        <v>53</v>
      </c>
      <c r="E78" s="22" t="s">
        <v>53</v>
      </c>
      <c r="F78" s="19">
        <v>1967.42</v>
      </c>
      <c r="G78" s="20">
        <v>4.2599999999999999E-2</v>
      </c>
    </row>
    <row r="79" spans="1:7" ht="12.95" customHeight="1">
      <c r="A79" s="1"/>
      <c r="B79" s="21" t="s">
        <v>112</v>
      </c>
      <c r="C79" s="12" t="s">
        <v>53</v>
      </c>
      <c r="D79" s="2" t="s">
        <v>53</v>
      </c>
      <c r="E79" s="12" t="s">
        <v>53</v>
      </c>
      <c r="F79" s="23">
        <v>-55.6</v>
      </c>
      <c r="G79" s="20">
        <v>-1.1000000000000001E-3</v>
      </c>
    </row>
    <row r="80" spans="1:7" ht="12.95" customHeight="1">
      <c r="A80" s="1"/>
      <c r="B80" s="24" t="s">
        <v>113</v>
      </c>
      <c r="C80" s="25" t="s">
        <v>53</v>
      </c>
      <c r="D80" s="25" t="s">
        <v>53</v>
      </c>
      <c r="E80" s="25" t="s">
        <v>53</v>
      </c>
      <c r="F80" s="26">
        <v>46233.440000000002</v>
      </c>
      <c r="G80" s="27">
        <v>1</v>
      </c>
    </row>
    <row r="81" spans="1:7" ht="12.95" customHeight="1">
      <c r="A81" s="1"/>
      <c r="B81" s="5" t="s">
        <v>53</v>
      </c>
      <c r="C81" s="1"/>
      <c r="D81" s="1"/>
      <c r="E81" s="1"/>
      <c r="F81" s="1"/>
      <c r="G81" s="1"/>
    </row>
    <row r="82" spans="1:7" ht="12.95" customHeight="1">
      <c r="A82" s="1"/>
      <c r="B82" s="3" t="s">
        <v>114</v>
      </c>
      <c r="C82" s="1"/>
      <c r="D82" s="1"/>
      <c r="E82" s="1"/>
      <c r="F82" s="1"/>
      <c r="G82" s="1"/>
    </row>
    <row r="83" spans="1:7" ht="12.95" customHeight="1">
      <c r="A83" s="1"/>
      <c r="B83" s="3" t="s">
        <v>115</v>
      </c>
      <c r="C83" s="1"/>
      <c r="D83" s="1"/>
      <c r="E83" s="1"/>
      <c r="F83" s="1"/>
      <c r="G83" s="1"/>
    </row>
    <row r="84" spans="1:7" ht="12.95" customHeight="1">
      <c r="A84" s="1"/>
      <c r="B84" s="3" t="s">
        <v>116</v>
      </c>
      <c r="C84" s="1"/>
      <c r="D84" s="1"/>
      <c r="E84" s="1"/>
      <c r="F84" s="1"/>
      <c r="G84" s="1"/>
    </row>
    <row r="85" spans="1:7" ht="12.95" customHeight="1">
      <c r="A85" s="1"/>
      <c r="B85" s="3" t="s">
        <v>53</v>
      </c>
      <c r="C85" s="1"/>
      <c r="D85" s="1"/>
      <c r="E85" s="1"/>
      <c r="F85" s="1"/>
      <c r="G85" s="1"/>
    </row>
    <row r="86" spans="1:7" ht="12.95" customHeight="1">
      <c r="A86" s="1"/>
      <c r="B86" s="3" t="s">
        <v>53</v>
      </c>
      <c r="C86" s="1"/>
      <c r="D86" s="1"/>
      <c r="E86" s="1"/>
      <c r="F86" s="1"/>
      <c r="G86" s="1"/>
    </row>
    <row r="87" spans="1:7" ht="12.95" customHeight="1">
      <c r="A87" s="1"/>
      <c r="B87" s="5"/>
      <c r="C87" s="1"/>
      <c r="D87" s="1"/>
      <c r="E87" s="1"/>
      <c r="F87" s="1"/>
      <c r="G87" s="1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Index</vt:lpstr>
      <vt:lpstr>AXIS100</vt:lpstr>
      <vt:lpstr>AXIS101</vt:lpstr>
      <vt:lpstr>AXIS102</vt:lpstr>
      <vt:lpstr>AXIS104</vt:lpstr>
      <vt:lpstr>AXISBDF</vt:lpstr>
      <vt:lpstr>AXISCB1</vt:lpstr>
      <vt:lpstr>AXISCB4</vt:lpstr>
      <vt:lpstr>AXISCGF</vt:lpstr>
      <vt:lpstr>AXISCOF</vt:lpstr>
      <vt:lpstr>AXISDBF</vt:lpstr>
      <vt:lpstr>AXISDEF</vt:lpstr>
      <vt:lpstr>AXISEA1</vt:lpstr>
      <vt:lpstr>AXISEA2</vt:lpstr>
      <vt:lpstr>AXISEAF</vt:lpstr>
      <vt:lpstr>AXISEHF</vt:lpstr>
      <vt:lpstr>AXISEO1</vt:lpstr>
      <vt:lpstr>AXISEO2</vt:lpstr>
      <vt:lpstr>AXISEQF</vt:lpstr>
      <vt:lpstr>AXISESF</vt:lpstr>
      <vt:lpstr>AXISF25</vt:lpstr>
      <vt:lpstr>AXISGETF</vt:lpstr>
      <vt:lpstr>AXISGLD</vt:lpstr>
      <vt:lpstr>AXISGOF</vt:lpstr>
      <vt:lpstr>AXISH31</vt:lpstr>
      <vt:lpstr>AXISH32</vt:lpstr>
      <vt:lpstr>AXISH33</vt:lpstr>
      <vt:lpstr>AXISH35</vt:lpstr>
      <vt:lpstr>AXISHS5</vt:lpstr>
      <vt:lpstr>AXISHS6</vt:lpstr>
      <vt:lpstr>AXISHS7</vt:lpstr>
      <vt:lpstr>AXISIFD</vt:lpstr>
      <vt:lpstr>AXISIOF</vt:lpstr>
      <vt:lpstr>AXISISF</vt:lpstr>
      <vt:lpstr>AXISLFA</vt:lpstr>
      <vt:lpstr>AXISM10</vt:lpstr>
      <vt:lpstr>AXISMCF</vt:lpstr>
      <vt:lpstr>AXISMLF</vt:lpstr>
      <vt:lpstr>AXISMMF</vt:lpstr>
      <vt:lpstr>AXISNETF</vt:lpstr>
      <vt:lpstr>AXISNIF</vt:lpstr>
      <vt:lpstr>AXISONF</vt:lpstr>
      <vt:lpstr>AXISRAP</vt:lpstr>
      <vt:lpstr>AXISRCP</vt:lpstr>
      <vt:lpstr>AXISRDP</vt:lpstr>
      <vt:lpstr>AXISS95</vt:lpstr>
      <vt:lpstr>AXISS96</vt:lpstr>
      <vt:lpstr>AXISS97</vt:lpstr>
      <vt:lpstr>AXISSCF</vt:lpstr>
      <vt:lpstr>AXISSTF</vt:lpstr>
      <vt:lpstr>AXISTAA</vt:lpstr>
      <vt:lpstr>AXISTAF</vt:lpstr>
      <vt:lpstr>AXISTSF</vt:lpstr>
      <vt:lpstr>AXISUSF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Kubal</dc:creator>
  <cp:keywords>Public</cp:keywords>
  <cp:lastModifiedBy>Yogesh N Patil</cp:lastModifiedBy>
  <dcterms:created xsi:type="dcterms:W3CDTF">2020-01-03T11:18:05Z</dcterms:created>
  <dcterms:modified xsi:type="dcterms:W3CDTF">2020-01-09T12:40:11Z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d319f61e-23ad-4d34-a47a-985cee2f87be</vt:lpwstr>
  </property>
  <property fmtid="{D5CDD505-2E9C-101B-9397-08002B2CF9AE}" pid="3" name="db.comClassification">
    <vt:lpwstr>Public</vt:lpwstr>
  </property>
</Properties>
</file>