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mc:AlternateContent xmlns:mc="http://schemas.openxmlformats.org/markup-compatibility/2006">
    <mc:Choice Requires="x15">
      <x15ac:absPath xmlns:x15ac="http://schemas.microsoft.com/office/spreadsheetml/2010/11/ac" url="C:\Users\Mitra.Pranjal\Desktop\"/>
    </mc:Choice>
  </mc:AlternateContent>
  <xr:revisionPtr revIDLastSave="0" documentId="8_{9191C5A1-C860-4429-8EA9-8C0FB4146769}" xr6:coauthVersionLast="36" xr6:coauthVersionMax="36" xr10:uidLastSave="{00000000-0000-0000-0000-000000000000}"/>
  <bookViews>
    <workbookView xWindow="0" yWindow="0" windowWidth="19200" windowHeight="8385" tabRatio="949" xr2:uid="{00000000-000D-0000-FFFF-FFFF00000000}"/>
  </bookViews>
  <sheets>
    <sheet name="MALCF" sheetId="18" r:id="rId1"/>
    <sheet name="MAEBF" sheetId="4" r:id="rId2"/>
    <sheet name="MAGCF" sheetId="17" r:id="rId3"/>
    <sheet name="MAHEF" sheetId="9" r:id="rId4"/>
    <sheet name="MATSF" sheetId="15" r:id="rId5"/>
    <sheet name="MAHCF" sheetId="8" r:id="rId6"/>
    <sheet name="MAESF" sheetId="5" r:id="rId7"/>
    <sheet name="MAFF" sheetId="6" r:id="rId8"/>
    <sheet name="MAMCF" sheetId="10" r:id="rId9"/>
    <sheet name="MAN50ETF" sheetId="11" r:id="rId10"/>
    <sheet name="MANNF" sheetId="12" r:id="rId11"/>
    <sheet name="MACMF" sheetId="3" r:id="rId12"/>
    <sheet name="MASF" sheetId="19" r:id="rId13"/>
    <sheet name="MADBF" sheetId="16" r:id="rId14"/>
    <sheet name="MASTF" sheetId="14" r:id="rId15"/>
    <sheet name="MAAF" sheetId="1" r:id="rId16"/>
    <sheet name="MABPF" sheetId="2" r:id="rId17"/>
    <sheet name="MAFM1122" sheetId="7" r:id="rId18"/>
    <sheet name="MAONF" sheetId="13" r:id="rId19"/>
  </sheets>
  <calcPr calcId="191029"/>
</workbook>
</file>

<file path=xl/calcChain.xml><?xml version="1.0" encoding="utf-8"?>
<calcChain xmlns="http://schemas.openxmlformats.org/spreadsheetml/2006/main">
  <c r="G33" i="7" l="1"/>
  <c r="G34" i="7" s="1"/>
  <c r="F33" i="7"/>
  <c r="F34" i="7" s="1"/>
  <c r="G34" i="2"/>
  <c r="G35" i="2" s="1"/>
  <c r="F34" i="2"/>
  <c r="F35" i="2" s="1"/>
  <c r="G115" i="1"/>
  <c r="G116" i="1" s="1"/>
  <c r="F115" i="1"/>
  <c r="F116" i="1" s="1"/>
  <c r="G71" i="10"/>
  <c r="G72" i="10" s="1"/>
  <c r="F71" i="10"/>
  <c r="F72" i="10" s="1"/>
  <c r="F66" i="14"/>
  <c r="G66" i="14"/>
  <c r="G65" i="14"/>
  <c r="F65" i="14"/>
  <c r="G26" i="16"/>
  <c r="G27" i="16" s="1"/>
  <c r="F26" i="16"/>
  <c r="F27" i="16" s="1"/>
  <c r="G71" i="19"/>
  <c r="G72" i="19" s="1"/>
  <c r="F71" i="19"/>
  <c r="F72" i="19" s="1"/>
  <c r="F66" i="3"/>
  <c r="G66" i="3"/>
  <c r="G65" i="3"/>
  <c r="F65" i="3"/>
  <c r="G71" i="12"/>
  <c r="G72" i="12" s="1"/>
  <c r="F71" i="12"/>
  <c r="F72" i="12" s="1"/>
  <c r="G72" i="11"/>
  <c r="G73" i="11" s="1"/>
  <c r="F72" i="11"/>
  <c r="F73" i="11" s="1"/>
  <c r="G51" i="6"/>
  <c r="G52" i="6" s="1"/>
  <c r="F51" i="6"/>
  <c r="F52" i="6" s="1"/>
  <c r="G135" i="5"/>
  <c r="G136" i="5" s="1"/>
  <c r="F135" i="5"/>
  <c r="F136" i="5" s="1"/>
  <c r="G55" i="8"/>
  <c r="G56" i="8" s="1"/>
  <c r="F55" i="8"/>
  <c r="F56" i="8" s="1"/>
  <c r="G86" i="15"/>
  <c r="G87" i="15" s="1"/>
  <c r="F86" i="15"/>
  <c r="F87" i="15" s="1"/>
  <c r="G128" i="9"/>
  <c r="G127" i="9"/>
  <c r="F127" i="9"/>
  <c r="F128" i="9" s="1"/>
  <c r="F62" i="17"/>
  <c r="G62" i="17"/>
  <c r="G61" i="17"/>
  <c r="F61" i="17"/>
  <c r="F90" i="4"/>
  <c r="G89" i="4"/>
  <c r="G90" i="4" s="1"/>
  <c r="F89" i="4"/>
  <c r="G87" i="18"/>
  <c r="G88" i="18" s="1"/>
  <c r="F87" i="18"/>
  <c r="F88" i="18" s="1"/>
</calcChain>
</file>

<file path=xl/sharedStrings.xml><?xml version="1.0" encoding="utf-8"?>
<sst xmlns="http://schemas.openxmlformats.org/spreadsheetml/2006/main" count="5150" uniqueCount="1177">
  <si>
    <t>Mirae Asset Arbitrage Fund</t>
  </si>
  <si>
    <t/>
  </si>
  <si>
    <t>Monthly Portfolio Statement as on July 31,2020</t>
  </si>
  <si>
    <t>Name of the Instrument</t>
  </si>
  <si>
    <t>ISIN</t>
  </si>
  <si>
    <t>Quantity</t>
  </si>
  <si>
    <t>Market/Fair Value
 (Rs. in Lacs)</t>
  </si>
  <si>
    <t>% to Net
 Assets</t>
  </si>
  <si>
    <t>Equity &amp; Equity related</t>
  </si>
  <si>
    <t>(a) Listed / awaiting listing on Stock Exchanges</t>
  </si>
  <si>
    <t>BTVL02</t>
  </si>
  <si>
    <t>Bharti Airtel Limited</t>
  </si>
  <si>
    <t>INE397D01024</t>
  </si>
  <si>
    <t>Telecom - Services</t>
  </si>
  <si>
    <t>TTEA02</t>
  </si>
  <si>
    <t>Tata Consumer Products Limited</t>
  </si>
  <si>
    <t>INE192A01025</t>
  </si>
  <si>
    <t>Consumer Non Durables</t>
  </si>
  <si>
    <t>SBAI02</t>
  </si>
  <si>
    <t>State Bank of India</t>
  </si>
  <si>
    <t>INE062A01020</t>
  </si>
  <si>
    <t>Banks</t>
  </si>
  <si>
    <t>COLG02</t>
  </si>
  <si>
    <t>Colgate Palmolive (India) Limited</t>
  </si>
  <si>
    <t>INE259A01022</t>
  </si>
  <si>
    <t>SPIL03</t>
  </si>
  <si>
    <t>Sun Pharmaceutical Industries Limited</t>
  </si>
  <si>
    <t>INE044A01036</t>
  </si>
  <si>
    <t>Pharmaceuticals</t>
  </si>
  <si>
    <t>IBCL05</t>
  </si>
  <si>
    <t>ICICI Bank Limited</t>
  </si>
  <si>
    <t>INE090A01021</t>
  </si>
  <si>
    <t>SESA02</t>
  </si>
  <si>
    <t>Vedanta Limited</t>
  </si>
  <si>
    <t>INE205A01025</t>
  </si>
  <si>
    <t>Non - Ferrous Metals</t>
  </si>
  <si>
    <t>MUND02</t>
  </si>
  <si>
    <t>Adani Ports and Special Economic Zone Limited</t>
  </si>
  <si>
    <t>INE742F01042</t>
  </si>
  <si>
    <t>Transportation</t>
  </si>
  <si>
    <t>MAUD01</t>
  </si>
  <si>
    <t>Maruti Suzuki India Limited</t>
  </si>
  <si>
    <t>INE585B01010</t>
  </si>
  <si>
    <t>Auto</t>
  </si>
  <si>
    <t>RIND01</t>
  </si>
  <si>
    <t>Reliance Industries Limited</t>
  </si>
  <si>
    <t>INE002A01018</t>
  </si>
  <si>
    <t>Petroleum Products</t>
  </si>
  <si>
    <t>DABU02</t>
  </si>
  <si>
    <t>Dabur India Limited</t>
  </si>
  <si>
    <t>INE016A01026</t>
  </si>
  <si>
    <t>PIDI02</t>
  </si>
  <si>
    <t>Pidilite Industries Limited</t>
  </si>
  <si>
    <t>INE318A01026</t>
  </si>
  <si>
    <t>Chemicals</t>
  </si>
  <si>
    <t>HPEC01</t>
  </si>
  <si>
    <t>Hindustan Petroleum Corporation Limited</t>
  </si>
  <si>
    <t>INE094A01015</t>
  </si>
  <si>
    <t>BPCL01</t>
  </si>
  <si>
    <t>Bharat Petroleum Corporation Limited</t>
  </si>
  <si>
    <t>INE029A01011</t>
  </si>
  <si>
    <t>AUPH03</t>
  </si>
  <si>
    <t>Aurobindo Pharma Limited</t>
  </si>
  <si>
    <t>INE406A01037</t>
  </si>
  <si>
    <t>IOIC01</t>
  </si>
  <si>
    <t>Indian Oil Corporation Limited</t>
  </si>
  <si>
    <t>INE242A01010</t>
  </si>
  <si>
    <t>NACL03</t>
  </si>
  <si>
    <t>National Aluminium Company Limited</t>
  </si>
  <si>
    <t>INE139A01034</t>
  </si>
  <si>
    <t>SUNT02</t>
  </si>
  <si>
    <t>Sun TV Network Limited</t>
  </si>
  <si>
    <t>INE424H01027</t>
  </si>
  <si>
    <t>Media &amp; Entertainment</t>
  </si>
  <si>
    <t>SLIF01</t>
  </si>
  <si>
    <t>SBI Life Insurance Company Limited</t>
  </si>
  <si>
    <t>INE123W01016</t>
  </si>
  <si>
    <t>Finance</t>
  </si>
  <si>
    <t>INFS02</t>
  </si>
  <si>
    <t>Infosys Limited</t>
  </si>
  <si>
    <t>INE009A01021</t>
  </si>
  <si>
    <t>Software</t>
  </si>
  <si>
    <t>ASHL02</t>
  </si>
  <si>
    <t>Ashok Leyland Limited</t>
  </si>
  <si>
    <t>INE208A01029</t>
  </si>
  <si>
    <t>PFCL01</t>
  </si>
  <si>
    <t>Power Finance Corporation Limited</t>
  </si>
  <si>
    <t>INE134E01011</t>
  </si>
  <si>
    <t>HINI02</t>
  </si>
  <si>
    <t>Hindalco Industries Limited</t>
  </si>
  <si>
    <t>INE038A01020</t>
  </si>
  <si>
    <t>HDFC03</t>
  </si>
  <si>
    <t>Housing Development Finance Corporation Limited</t>
  </si>
  <si>
    <t>INE001A01036</t>
  </si>
  <si>
    <t>FEBA02</t>
  </si>
  <si>
    <t>The Federal Bank  Limited</t>
  </si>
  <si>
    <t>INE171A01029</t>
  </si>
  <si>
    <t>DIVI02</t>
  </si>
  <si>
    <t>Divi's Laboratories Limited</t>
  </si>
  <si>
    <t>INE361B01024</t>
  </si>
  <si>
    <t>UTIB02</t>
  </si>
  <si>
    <t>Axis Bank Limited</t>
  </si>
  <si>
    <t>INE238A01034</t>
  </si>
  <si>
    <t>IIBL01</t>
  </si>
  <si>
    <t>IndusInd Bank Limited</t>
  </si>
  <si>
    <t>INE095A01012</t>
  </si>
  <si>
    <t>GUAM02</t>
  </si>
  <si>
    <t>Ambuja Cements Limited</t>
  </si>
  <si>
    <t>INE079A01024</t>
  </si>
  <si>
    <t>Cement</t>
  </si>
  <si>
    <t>SRFL01</t>
  </si>
  <si>
    <t>SRF Limited</t>
  </si>
  <si>
    <t>INE647A01010</t>
  </si>
  <si>
    <t>Industrial Products</t>
  </si>
  <si>
    <t>BIOC01</t>
  </si>
  <si>
    <t>Biocon Limited</t>
  </si>
  <si>
    <t>INE376G01013</t>
  </si>
  <si>
    <t>JVSL04</t>
  </si>
  <si>
    <t>JSW Steel Limited</t>
  </si>
  <si>
    <t>INE019A01038</t>
  </si>
  <si>
    <t>Ferrous Metals</t>
  </si>
  <si>
    <t>TWAT02</t>
  </si>
  <si>
    <t>Titan Company Limited</t>
  </si>
  <si>
    <t>INE280A01028</t>
  </si>
  <si>
    <t>Consumer Durables</t>
  </si>
  <si>
    <t>NTPC01</t>
  </si>
  <si>
    <t>NTPC Limited</t>
  </si>
  <si>
    <t>INE733E01010</t>
  </si>
  <si>
    <t>Power</t>
  </si>
  <si>
    <t>GCPL02</t>
  </si>
  <si>
    <t>Godrej Consumer Products Limited</t>
  </si>
  <si>
    <t>INE102D01028</t>
  </si>
  <si>
    <t>MUFL01</t>
  </si>
  <si>
    <t>Muthoot Finance Limited</t>
  </si>
  <si>
    <t>INE414G01012</t>
  </si>
  <si>
    <t>Sub Total</t>
  </si>
  <si>
    <t>(b) Unlisted</t>
  </si>
  <si>
    <t>NIL</t>
  </si>
  <si>
    <t>Total</t>
  </si>
  <si>
    <t>Derivatives</t>
  </si>
  <si>
    <t>Index / Stock Futures</t>
  </si>
  <si>
    <t>MUFLAUG20</t>
  </si>
  <si>
    <t>Muthoot Finance Limited August 2020 Future</t>
  </si>
  <si>
    <t>GCPLAUG20</t>
  </si>
  <si>
    <t>Godrej Consumer Products Limited August 2020 Future</t>
  </si>
  <si>
    <t>NTPCSEP20</t>
  </si>
  <si>
    <t>NTPC Limited September 2020 Future</t>
  </si>
  <si>
    <t>TWATAUG20</t>
  </si>
  <si>
    <t>Titan Company Limited August 2020 Future</t>
  </si>
  <si>
    <t>JVSLAUG20</t>
  </si>
  <si>
    <t>JSW Steel Limited August 2020 Future</t>
  </si>
  <si>
    <t>BIOCAUG20</t>
  </si>
  <si>
    <t>Biocon Limited August 2020 Future</t>
  </si>
  <si>
    <t>SRFLAUG20</t>
  </si>
  <si>
    <t>SRF Limited August 2020 Future</t>
  </si>
  <si>
    <t>GUAMAUG20</t>
  </si>
  <si>
    <t>Ambuja Cements Limited August 2020 Future</t>
  </si>
  <si>
    <t>IIBLAUG20</t>
  </si>
  <si>
    <t>IndusInd Bank Limited August 2020 Future</t>
  </si>
  <si>
    <t>UTIBAUG20</t>
  </si>
  <si>
    <t>Axis Bank Limited August 2020 Future</t>
  </si>
  <si>
    <t>DIVIAUG20</t>
  </si>
  <si>
    <t>Divi's Laboratories Limited August 2020 Future</t>
  </si>
  <si>
    <t>FEBAAUG20</t>
  </si>
  <si>
    <t>The Federal Bank  Limited August 2020 Future</t>
  </si>
  <si>
    <t>HDFCAUG20</t>
  </si>
  <si>
    <t>Housing Development Finance Corporation Limited August 2020 Future</t>
  </si>
  <si>
    <t>HINIAUG20</t>
  </si>
  <si>
    <t>Hindalco Industries Limited August 2020 Future</t>
  </si>
  <si>
    <t>POWFAUG20</t>
  </si>
  <si>
    <t>Power Finance Corporation Limited August 2020 Future</t>
  </si>
  <si>
    <t>ASHLAUG20</t>
  </si>
  <si>
    <t>Ashok Leyland Limited August 2020 Future</t>
  </si>
  <si>
    <t>INFSAUG20</t>
  </si>
  <si>
    <t>Infosys Limited August 2020 Future</t>
  </si>
  <si>
    <t>SLIFAUG20</t>
  </si>
  <si>
    <t>SBI Life Insurance Company Limited August 2020 Future</t>
  </si>
  <si>
    <t>SUNTAUG20</t>
  </si>
  <si>
    <t>Sun TV Network Limited August 2020 Future</t>
  </si>
  <si>
    <t>NACLAUG20</t>
  </si>
  <si>
    <t>National Aluminium Company Limited August 2020 Future</t>
  </si>
  <si>
    <t>IOICAUG20</t>
  </si>
  <si>
    <t>Indian Oil Corporation Limited August 2020 Future</t>
  </si>
  <si>
    <t>AUPHAUG20</t>
  </si>
  <si>
    <t>Aurobindo Pharma Limited August 2020 Future</t>
  </si>
  <si>
    <t>BPCLAUG20</t>
  </si>
  <si>
    <t>Bharat Petroleum Corporation Limited August 2020 Future</t>
  </si>
  <si>
    <t>HPECAUG20</t>
  </si>
  <si>
    <t>Hindustan Petroleum Corporation Limited August 2020 Future</t>
  </si>
  <si>
    <t>PIDIAUG20</t>
  </si>
  <si>
    <t>Pidilite Industries Limited August 2020 Future</t>
  </si>
  <si>
    <t>DABUAUG20</t>
  </si>
  <si>
    <t>Dabur India Limited August 2020 Future</t>
  </si>
  <si>
    <t>RINDAUG20</t>
  </si>
  <si>
    <t>Reliance Industries Limited August 2020 Future</t>
  </si>
  <si>
    <t>MAUDAUG20</t>
  </si>
  <si>
    <t>Maruti Suzuki India Limited August 2020 Future</t>
  </si>
  <si>
    <t>MUNDAUG20</t>
  </si>
  <si>
    <t>Adani Ports and Special Economic Zone Limited August 2020 Future</t>
  </si>
  <si>
    <t>SESAAUG20</t>
  </si>
  <si>
    <t>Vedanta Limited August 2020 Future</t>
  </si>
  <si>
    <t>IBCLAUG20</t>
  </si>
  <si>
    <t>ICICI Bank Limited August 2020 Future</t>
  </si>
  <si>
    <t>SPILAUG20</t>
  </si>
  <si>
    <t>Sun Pharmaceutical Industries Limited August 2020 Future</t>
  </si>
  <si>
    <t>COLGAUG20</t>
  </si>
  <si>
    <t>Colgate Palmolive (India) Limited August 2020 Future</t>
  </si>
  <si>
    <t>SBAIAUG20</t>
  </si>
  <si>
    <t>State Bank of India August 2020 Future</t>
  </si>
  <si>
    <t>TTEAAUG20</t>
  </si>
  <si>
    <t>Tata Consumer Products Limited August 2020 Future</t>
  </si>
  <si>
    <t>BTVLAUG20</t>
  </si>
  <si>
    <t>Bharti Airtel Limited August 2020 Future</t>
  </si>
  <si>
    <t>Others</t>
  </si>
  <si>
    <t>Margin Fixed Deposit</t>
  </si>
  <si>
    <t xml:space="preserve">Duration (in Days) </t>
  </si>
  <si>
    <t>FDFB45</t>
  </si>
  <si>
    <t>5% The Federal Bank  Limited (19/06/2021)</t>
  </si>
  <si>
    <t>365</t>
  </si>
  <si>
    <t>FDFB46</t>
  </si>
  <si>
    <t>5% The Federal Bank  Limited (29/06/2021)</t>
  </si>
  <si>
    <t>FDFB47</t>
  </si>
  <si>
    <t>5% The Federal Bank  Limited (02/07/2021)</t>
  </si>
  <si>
    <t>FDHD1879</t>
  </si>
  <si>
    <t>4.75% HDFC Bank Limited (15/06/2021)</t>
  </si>
  <si>
    <t>FDHD1902</t>
  </si>
  <si>
    <t>4.75% HDFC Bank Limited (02/07/2021)</t>
  </si>
  <si>
    <t>FDHD1881</t>
  </si>
  <si>
    <t>4.75% HDFC Bank Limited (16/06/2021)</t>
  </si>
  <si>
    <t>FDHD1889</t>
  </si>
  <si>
    <t>4.75% HDFC Bank Limited (24/06/2021)</t>
  </si>
  <si>
    <t>FDHD1900</t>
  </si>
  <si>
    <t>4.75% HDFC Bank Limited (29/06/2021)</t>
  </si>
  <si>
    <t>FDHD1914</t>
  </si>
  <si>
    <t>3.5% HDFC Bank Limited (16/10/2020)</t>
  </si>
  <si>
    <t>92</t>
  </si>
  <si>
    <t>FDHD1908</t>
  </si>
  <si>
    <t>3.5% HDFC Bank Limited (13/10/2020)</t>
  </si>
  <si>
    <t>FDHD1905</t>
  </si>
  <si>
    <t>3.5% HDFC Bank Limited (07/10/2020)</t>
  </si>
  <si>
    <t>FDHD1907</t>
  </si>
  <si>
    <t>3.5% HDFC Bank Limited (09/10/2020)</t>
  </si>
  <si>
    <t>CBLO / Reverse Repo</t>
  </si>
  <si>
    <t>TRP_030820</t>
  </si>
  <si>
    <t>CBLO</t>
  </si>
  <si>
    <t xml:space="preserve"> </t>
  </si>
  <si>
    <t>Net Receivables / (Payables)</t>
  </si>
  <si>
    <t>GRAND TOTAL</t>
  </si>
  <si>
    <t>Mirae Asset Banking and PSU Debt Fund</t>
  </si>
  <si>
    <t>Rating</t>
  </si>
  <si>
    <t>Debt Instruments</t>
  </si>
  <si>
    <t>(a) Listed / awaiting listing on Stock Exchange</t>
  </si>
  <si>
    <t>GOI2233</t>
  </si>
  <si>
    <t>7.27% Government of India (08/04/2026)</t>
  </si>
  <si>
    <t>IN0020190016</t>
  </si>
  <si>
    <t>SOVEREIGN</t>
  </si>
  <si>
    <t>6.85% Power Grid Corporation of India Limited (15/04/2025) **</t>
  </si>
  <si>
    <t>INE752E08643</t>
  </si>
  <si>
    <t>CRISIL AAA</t>
  </si>
  <si>
    <t>6.79% Housing &amp; Urban Development Corporation Limited (14/04/2023) **</t>
  </si>
  <si>
    <t>INE031A08764</t>
  </si>
  <si>
    <t>ICRA AAA</t>
  </si>
  <si>
    <t>NBAR554</t>
  </si>
  <si>
    <t>6.72% National Bank For Agriculture and Rural Development (14/04/2023)</t>
  </si>
  <si>
    <t>INE261F08BW6</t>
  </si>
  <si>
    <t>IOIC485</t>
  </si>
  <si>
    <t>6.39% Indian Oil Corporation Limited (06/03/2025) **</t>
  </si>
  <si>
    <t>INE242A08452</t>
  </si>
  <si>
    <t>EXIM669</t>
  </si>
  <si>
    <t>6.35% Export Import Bank of India (18/02/2025) **</t>
  </si>
  <si>
    <t>INE514E08FT8</t>
  </si>
  <si>
    <t>POWF458</t>
  </si>
  <si>
    <t>6.75% Power Finance Corporation Limited (22/05/2023)</t>
  </si>
  <si>
    <t>INE134E08KS7</t>
  </si>
  <si>
    <t>NHBA306</t>
  </si>
  <si>
    <t>5.32% National Housing Bank (01/09/2023) **</t>
  </si>
  <si>
    <t>INE557F08FK3</t>
  </si>
  <si>
    <t>GOI2491</t>
  </si>
  <si>
    <t>5.22% Government of India (15/06/2025)</t>
  </si>
  <si>
    <t>IN0020200112</t>
  </si>
  <si>
    <t>RECL403</t>
  </si>
  <si>
    <t>5.9% REC Limited (31/03/2025) **</t>
  </si>
  <si>
    <t>INE020B08CZ6</t>
  </si>
  <si>
    <t>IRLY322</t>
  </si>
  <si>
    <t>8.25% Indian Railway Finance Corporation Limited (28/02/2024) **</t>
  </si>
  <si>
    <t>INE053F07BB3</t>
  </si>
  <si>
    <t>GOI2349</t>
  </si>
  <si>
    <t>6.18% Government of India (04/11/2024)</t>
  </si>
  <si>
    <t>IN0020190396</t>
  </si>
  <si>
    <t>IRLY341</t>
  </si>
  <si>
    <t>6.19% Indian Railway Finance Corporation Limited (28/04/2023) **</t>
  </si>
  <si>
    <t>INE053F07CC9</t>
  </si>
  <si>
    <t>(b) Privately placed / Unlisted</t>
  </si>
  <si>
    <t>Mirae Asset Cash Management Fund</t>
  </si>
  <si>
    <t>Money Market Instruments</t>
  </si>
  <si>
    <t>Certificate of Deposit</t>
  </si>
  <si>
    <t>Union Bank of India (31/08/2020) ** #</t>
  </si>
  <si>
    <t>INE434A16RD9</t>
  </si>
  <si>
    <t>ICRA A1+</t>
  </si>
  <si>
    <t>National Bank For Agriculture and Rural Development (05/08/2020) ** #</t>
  </si>
  <si>
    <t>INE261F16454</t>
  </si>
  <si>
    <t>FITCH A1+</t>
  </si>
  <si>
    <t>Axis Bank Limited (07/08/2020) ** #</t>
  </si>
  <si>
    <t>INE238A160Q4</t>
  </si>
  <si>
    <t>CRISIL A1+</t>
  </si>
  <si>
    <t>Commercial Paper</t>
  </si>
  <si>
    <t>RIND339</t>
  </si>
  <si>
    <t>Reliance Industries Limited (18/08/2020) **</t>
  </si>
  <si>
    <t>INE002A14FG7</t>
  </si>
  <si>
    <t>NHBA307</t>
  </si>
  <si>
    <t>National Housing Bank (11/09/2020) **</t>
  </si>
  <si>
    <t>INE557F14EY5</t>
  </si>
  <si>
    <t>EXIM680</t>
  </si>
  <si>
    <t>Export Import Bank of India (13/10/2020) **</t>
  </si>
  <si>
    <t>INE514E14OV4</t>
  </si>
  <si>
    <t>INBS390</t>
  </si>
  <si>
    <t>Reliance Jio Infocomm Limited (21/09/2020) **</t>
  </si>
  <si>
    <t>INE110L14OS2</t>
  </si>
  <si>
    <t>CARE A1+</t>
  </si>
  <si>
    <t>IOIC512</t>
  </si>
  <si>
    <t>Indian Oil Corporation Limited (12/08/2020) **</t>
  </si>
  <si>
    <t>INE242A14RB5</t>
  </si>
  <si>
    <t>IOIC502</t>
  </si>
  <si>
    <t>Indian Oil Corporation Limited (14/08/2020) **</t>
  </si>
  <si>
    <t>INE242A14QU7</t>
  </si>
  <si>
    <t>MREL164</t>
  </si>
  <si>
    <t>Chennai Petroleum Corporation Limited (18/08/2020) **</t>
  </si>
  <si>
    <t>INE178A14FO9</t>
  </si>
  <si>
    <t>SHEB111</t>
  </si>
  <si>
    <t>Tata Motors Finance Limited (21/08/2020) **</t>
  </si>
  <si>
    <t>INE601U14EW4</t>
  </si>
  <si>
    <t>NTPC192</t>
  </si>
  <si>
    <t>NTPC Limited (27/08/2020) **</t>
  </si>
  <si>
    <t>INE733E14807</t>
  </si>
  <si>
    <t>MREL165</t>
  </si>
  <si>
    <t>Chennai Petroleum Corporation Limited (03/09/2020) **</t>
  </si>
  <si>
    <t>INE178A14FQ4</t>
  </si>
  <si>
    <t>INBS388</t>
  </si>
  <si>
    <t>Reliance Jio Infocomm Limited (04/09/2020) **</t>
  </si>
  <si>
    <t>INE110L14ON3</t>
  </si>
  <si>
    <t>INBS398</t>
  </si>
  <si>
    <t>Reliance Jio Infocomm Limited (07/09/2020) **</t>
  </si>
  <si>
    <t>INE110L14OO1</t>
  </si>
  <si>
    <t>NTPC195</t>
  </si>
  <si>
    <t>NTPC Limited (09/09/2020) **</t>
  </si>
  <si>
    <t>INE733E14823</t>
  </si>
  <si>
    <t>RIND344</t>
  </si>
  <si>
    <t>Reliance Industries Limited (16/09/2020) **</t>
  </si>
  <si>
    <t>INE002A14FO1</t>
  </si>
  <si>
    <t>MREL166</t>
  </si>
  <si>
    <t>Chennai Petroleum Corporation Limited (18/09/2020) **</t>
  </si>
  <si>
    <t>INE178A14FR2</t>
  </si>
  <si>
    <t>NTPC197</t>
  </si>
  <si>
    <t>NTPC Limited (22/09/2020) **</t>
  </si>
  <si>
    <t>INE733E14831</t>
  </si>
  <si>
    <t>HHFL154</t>
  </si>
  <si>
    <t>Hero Fincorp Limited (21/09/2020) **</t>
  </si>
  <si>
    <t>INE957N14DV9</t>
  </si>
  <si>
    <t>BPCL101</t>
  </si>
  <si>
    <t>Bharat Petroleum Corporation Limited (28/09/2020) **</t>
  </si>
  <si>
    <t>INE029A14AE6</t>
  </si>
  <si>
    <t>INBS396</t>
  </si>
  <si>
    <t>Reliance Jio Infocomm Limited (19/10/2020) **</t>
  </si>
  <si>
    <t>INE110L14OX2</t>
  </si>
  <si>
    <t>RIND347</t>
  </si>
  <si>
    <t>Reliance Industries Limited (27/10/2020) **</t>
  </si>
  <si>
    <t>INE002A14FR4</t>
  </si>
  <si>
    <t>BGHP35</t>
  </si>
  <si>
    <t>Birla Group Holdings Private Limited (07/10/2020) **</t>
  </si>
  <si>
    <t>INE09OL14409</t>
  </si>
  <si>
    <t>IOIC503</t>
  </si>
  <si>
    <t>Indian Oil Corporation Limited (10/08/2020) **</t>
  </si>
  <si>
    <t>INE242A14QS1</t>
  </si>
  <si>
    <t>Treasury Bill</t>
  </si>
  <si>
    <t>TBIL1740</t>
  </si>
  <si>
    <t>84 Days CMB (MD 20/08/2020)</t>
  </si>
  <si>
    <t>IN002020U015</t>
  </si>
  <si>
    <t>TBIL1739</t>
  </si>
  <si>
    <t>91 Days Tbill (MD 27/08/2020)</t>
  </si>
  <si>
    <t>IN002020X100</t>
  </si>
  <si>
    <t>TBIL1743</t>
  </si>
  <si>
    <t>91 Days Tbill (MD 03/09/2020)</t>
  </si>
  <si>
    <t>IN002020X118</t>
  </si>
  <si>
    <t>TBIL1749</t>
  </si>
  <si>
    <t>91 Days Tbill (MD 17/09/2020)</t>
  </si>
  <si>
    <t>IN002020X134</t>
  </si>
  <si>
    <t>TBIL1738</t>
  </si>
  <si>
    <t>182 Days Tbill (MD 20/08/2020)</t>
  </si>
  <si>
    <t>IN002019Y480</t>
  </si>
  <si>
    <t>TBIL1747</t>
  </si>
  <si>
    <t>91 Days Tbill (MD 10/09/2020)</t>
  </si>
  <si>
    <t>IN002020X126</t>
  </si>
  <si>
    <t>TBIL1724</t>
  </si>
  <si>
    <t>182 Days Tbill (MD 24/09/2020)</t>
  </si>
  <si>
    <t>IN002019Y530</t>
  </si>
  <si>
    <t>TBIL1730</t>
  </si>
  <si>
    <t>91 Days Tbill (MD 07/08/2020)</t>
  </si>
  <si>
    <t>IN002020X068</t>
  </si>
  <si>
    <t>TBIL1732</t>
  </si>
  <si>
    <t>91 Days Tbill (MD 13/08/2020)</t>
  </si>
  <si>
    <t>IN002020X076</t>
  </si>
  <si>
    <t>TBIL1753</t>
  </si>
  <si>
    <t>91 Days Tbill (MD 24/09/2020)</t>
  </si>
  <si>
    <t>IN002020X142</t>
  </si>
  <si>
    <t>TBIL1760</t>
  </si>
  <si>
    <t>91 Days Tbill (MD 01/10/2020)</t>
  </si>
  <si>
    <t>IN002020X159</t>
  </si>
  <si>
    <t>REP_24880</t>
  </si>
  <si>
    <t>#  Unlisted Security</t>
  </si>
  <si>
    <t>HDFB03</t>
  </si>
  <si>
    <t>HDFC Bank Limited</t>
  </si>
  <si>
    <t>INE040A01034</t>
  </si>
  <si>
    <t>TCSL01</t>
  </si>
  <si>
    <t>Tata Consultancy Services Limited</t>
  </si>
  <si>
    <t>INE467B01029</t>
  </si>
  <si>
    <t>MAXI02</t>
  </si>
  <si>
    <t>Max Financial Services Limited</t>
  </si>
  <si>
    <t>INE180A01020</t>
  </si>
  <si>
    <t>VOLT02</t>
  </si>
  <si>
    <t>Voltas Limited</t>
  </si>
  <si>
    <t>INE226A01021</t>
  </si>
  <si>
    <t>LARS02</t>
  </si>
  <si>
    <t>Larsen &amp; Toubro Limited</t>
  </si>
  <si>
    <t>INE018A01030</t>
  </si>
  <si>
    <t>Construction Project</t>
  </si>
  <si>
    <t>MINT01</t>
  </si>
  <si>
    <t>MindTree Limited</t>
  </si>
  <si>
    <t>INE018I01017</t>
  </si>
  <si>
    <t>BALI02</t>
  </si>
  <si>
    <t>Balkrishna Industries Limited</t>
  </si>
  <si>
    <t>INE787D01026</t>
  </si>
  <si>
    <t>Auto Ancillaries</t>
  </si>
  <si>
    <t>ITCL02</t>
  </si>
  <si>
    <t>ITC Limited</t>
  </si>
  <si>
    <t>INE154A01025</t>
  </si>
  <si>
    <t>GOOD02</t>
  </si>
  <si>
    <t>Kansai Nerolac Paints Limited</t>
  </si>
  <si>
    <t>INE531A01024</t>
  </si>
  <si>
    <t>GSPL01</t>
  </si>
  <si>
    <t>Gujarat State Petronet Limited</t>
  </si>
  <si>
    <t>INE246F01010</t>
  </si>
  <si>
    <t>Gas</t>
  </si>
  <si>
    <t>HLEL02</t>
  </si>
  <si>
    <t>Hindustan Unilever Limited</t>
  </si>
  <si>
    <t>INE030A01027</t>
  </si>
  <si>
    <t>CHOL02</t>
  </si>
  <si>
    <t>Cholamandalam Investment and Finance Company Limited</t>
  </si>
  <si>
    <t>INE121A01024</t>
  </si>
  <si>
    <t>AJPH03</t>
  </si>
  <si>
    <t>Ajanta Pharma Limited</t>
  </si>
  <si>
    <t>INE031B01049</t>
  </si>
  <si>
    <t>HAIL03</t>
  </si>
  <si>
    <t>Havells India Limited</t>
  </si>
  <si>
    <t>INE176B01034</t>
  </si>
  <si>
    <t>BHEL02</t>
  </si>
  <si>
    <t>Bharat Electronics Limited</t>
  </si>
  <si>
    <t>INE263A01024</t>
  </si>
  <si>
    <t>Industrial Capital Goods</t>
  </si>
  <si>
    <t>HDLI01</t>
  </si>
  <si>
    <t>HDFC Life Insurance Company Limited</t>
  </si>
  <si>
    <t>INE795G01014</t>
  </si>
  <si>
    <t>IEEL02</t>
  </si>
  <si>
    <t>Indian Energy Exchange Limited</t>
  </si>
  <si>
    <t>INE022Q01020</t>
  </si>
  <si>
    <t>NAPH02</t>
  </si>
  <si>
    <t>Natco Pharma Limited</t>
  </si>
  <si>
    <t>INE987B01026</t>
  </si>
  <si>
    <t>SAEL02</t>
  </si>
  <si>
    <t>TVS Motor Company Limited</t>
  </si>
  <si>
    <t>INE494B01023</t>
  </si>
  <si>
    <t>EMAM02</t>
  </si>
  <si>
    <t>Emami Limited</t>
  </si>
  <si>
    <t>INE548C01032</t>
  </si>
  <si>
    <t>VORL03</t>
  </si>
  <si>
    <t>Vinati Organics Limited</t>
  </si>
  <si>
    <t>INE410B01037</t>
  </si>
  <si>
    <t>JKCE01</t>
  </si>
  <si>
    <t>JK Cement Limited</t>
  </si>
  <si>
    <t>INE823G01014</t>
  </si>
  <si>
    <t>SKFB02</t>
  </si>
  <si>
    <t>SKF India Limited</t>
  </si>
  <si>
    <t>INE640A01023</t>
  </si>
  <si>
    <t>KOMA02</t>
  </si>
  <si>
    <t>Kotak Mahindra Bank Limited</t>
  </si>
  <si>
    <t>INE237A01028</t>
  </si>
  <si>
    <t>SYNI01</t>
  </si>
  <si>
    <t>Syngene International Limited</t>
  </si>
  <si>
    <t>INE398R01022</t>
  </si>
  <si>
    <t>RIND02</t>
  </si>
  <si>
    <t>IN9002A01024</t>
  </si>
  <si>
    <t>IPCA02</t>
  </si>
  <si>
    <t>IPCA Laboratories Limited</t>
  </si>
  <si>
    <t>INE571A01020</t>
  </si>
  <si>
    <t>DLPL01</t>
  </si>
  <si>
    <t>Dr. Lal Path Labs Limited</t>
  </si>
  <si>
    <t>INE600L01024</t>
  </si>
  <si>
    <t>Healthcare Services</t>
  </si>
  <si>
    <t>CEAT02</t>
  </si>
  <si>
    <t>CEAT Limited</t>
  </si>
  <si>
    <t>INE482A01020</t>
  </si>
  <si>
    <t>PAGE01</t>
  </si>
  <si>
    <t>Page Industries Limited</t>
  </si>
  <si>
    <t>INE761H01022</t>
  </si>
  <si>
    <t>Textile Products</t>
  </si>
  <si>
    <t>TCHE01</t>
  </si>
  <si>
    <t>Tata Chemicals Limited</t>
  </si>
  <si>
    <t>INE092A01019</t>
  </si>
  <si>
    <t>JYLL02</t>
  </si>
  <si>
    <t>Jyothy Labs Limited</t>
  </si>
  <si>
    <t>INE668F01031</t>
  </si>
  <si>
    <t>TISC01</t>
  </si>
  <si>
    <t>Tata Steel Limited</t>
  </si>
  <si>
    <t>INE081A01012</t>
  </si>
  <si>
    <t>AVSP01</t>
  </si>
  <si>
    <t>Avenue Supermarts Limited</t>
  </si>
  <si>
    <t>INE192R01011</t>
  </si>
  <si>
    <t>Retailing</t>
  </si>
  <si>
    <t>LUPL02</t>
  </si>
  <si>
    <t>Lupin Limited</t>
  </si>
  <si>
    <t>INE326A01037</t>
  </si>
  <si>
    <t>SBCP01</t>
  </si>
  <si>
    <t>SBI Cards and Payment Services Limited</t>
  </si>
  <si>
    <t>INE018E01016</t>
  </si>
  <si>
    <t>GTWA01</t>
  </si>
  <si>
    <t>Gateway Distriparks Limited</t>
  </si>
  <si>
    <t>INE852F01015</t>
  </si>
  <si>
    <t>PEFR01</t>
  </si>
  <si>
    <t>Aditya Birla Fashion and Retail Limited</t>
  </si>
  <si>
    <t>INE647O01011</t>
  </si>
  <si>
    <t>TOPH02</t>
  </si>
  <si>
    <t>Torrent Pharmaceuticals Limited</t>
  </si>
  <si>
    <t>INE685A01028</t>
  </si>
  <si>
    <t>IEIN01</t>
  </si>
  <si>
    <t>Info Edge (India) Limited</t>
  </si>
  <si>
    <t>INE663F01024</t>
  </si>
  <si>
    <t>GTWA01RF</t>
  </si>
  <si>
    <t>INE852F20015</t>
  </si>
  <si>
    <t>Mutual Fund Units</t>
  </si>
  <si>
    <t>118859</t>
  </si>
  <si>
    <t>Mirae Asset Cash Management Fund - DIRECT GROWTH</t>
  </si>
  <si>
    <t>INF769K01CM1</t>
  </si>
  <si>
    <t>$0.00%</t>
  </si>
  <si>
    <t xml:space="preserve">$  Less Than 0.01% of Net Asset Value </t>
  </si>
  <si>
    <t>Mirae Asset Equity Savings Fund</t>
  </si>
  <si>
    <t>Industry / Rating</t>
  </si>
  <si>
    <t>ROBI01</t>
  </si>
  <si>
    <t>Rossari Biotech Limited</t>
  </si>
  <si>
    <t>INE02A801020</t>
  </si>
  <si>
    <t>HCLT02</t>
  </si>
  <si>
    <t>HCL Technologies Limited</t>
  </si>
  <si>
    <t>INE860A01027</t>
  </si>
  <si>
    <t>LAUR01</t>
  </si>
  <si>
    <t>Laurus Labs Limited</t>
  </si>
  <si>
    <t>INE947Q01010</t>
  </si>
  <si>
    <t>COAL01</t>
  </si>
  <si>
    <t>Coal India Limited</t>
  </si>
  <si>
    <t>INE522F01014</t>
  </si>
  <si>
    <t>Minerals/Mining</t>
  </si>
  <si>
    <t>BAFL02</t>
  </si>
  <si>
    <t>Bajaj Finance Limited</t>
  </si>
  <si>
    <t>INE296A01024</t>
  </si>
  <si>
    <t>PLNG01</t>
  </si>
  <si>
    <t>Petronet LNG Limited</t>
  </si>
  <si>
    <t>INE347G01014</t>
  </si>
  <si>
    <t>UBBL02</t>
  </si>
  <si>
    <t>United Breweries Limited</t>
  </si>
  <si>
    <t>INE686F01025</t>
  </si>
  <si>
    <t>KACE03</t>
  </si>
  <si>
    <t>Kajaria Ceramics Limited</t>
  </si>
  <si>
    <t>INE217B01036</t>
  </si>
  <si>
    <t>Construction</t>
  </si>
  <si>
    <t>PPFL01</t>
  </si>
  <si>
    <t>Prince Pipes And Fittings Limited</t>
  </si>
  <si>
    <t>INE689W01016</t>
  </si>
  <si>
    <t>COALAUG20</t>
  </si>
  <si>
    <t>Coal India Limited August 2020 Future</t>
  </si>
  <si>
    <t>HCLTAUG20</t>
  </si>
  <si>
    <t>HCL Technologies Limited August 2020 Future</t>
  </si>
  <si>
    <t>MUFL301</t>
  </si>
  <si>
    <t>9.5% Muthoot Finance Limited (27/12/2021) **</t>
  </si>
  <si>
    <t>INE414G07EK0</t>
  </si>
  <si>
    <t>CRISIL AA</t>
  </si>
  <si>
    <t>FDHD1839</t>
  </si>
  <si>
    <t>5.576038251% HDFC Bank Limited (30/03/2021)</t>
  </si>
  <si>
    <t>FDHD1747</t>
  </si>
  <si>
    <t>6.498911334% HDFC Bank Limited (03/01/2021)</t>
  </si>
  <si>
    <t>366</t>
  </si>
  <si>
    <t>FDHD1750</t>
  </si>
  <si>
    <t>6.498911334% HDFC Bank Limited (09/01/2021)</t>
  </si>
  <si>
    <t>FDHD1731</t>
  </si>
  <si>
    <t>6.499034847% HDFC Bank Limited (21/11/2020)</t>
  </si>
  <si>
    <t>FDHD1754</t>
  </si>
  <si>
    <t>6.498911334% HDFC Bank Limited (14/01/2021)</t>
  </si>
  <si>
    <t>FDHD1714</t>
  </si>
  <si>
    <t>6.766734558% HDFC Bank Limited (17/10/2020)</t>
  </si>
  <si>
    <t>FDHD1756</t>
  </si>
  <si>
    <t>6.498911334% HDFC Bank Limited (15/01/2021)</t>
  </si>
  <si>
    <t>FDHD1768</t>
  </si>
  <si>
    <t>6.397598361% HDFC Bank Limited (05/02/2021)</t>
  </si>
  <si>
    <t>FDHD1821</t>
  </si>
  <si>
    <t>6.399767213% HDFC Bank Limited (17/03/2021)</t>
  </si>
  <si>
    <t>FDHD1862</t>
  </si>
  <si>
    <t>5.6% HDFC Bank Limited (24/05/2021)</t>
  </si>
  <si>
    <t>FDHD1826</t>
  </si>
  <si>
    <t>6.245072951% HDFC Bank Limited (18/03/2021)</t>
  </si>
  <si>
    <t>FDHD1782</t>
  </si>
  <si>
    <t>6.397598361% HDFC Bank Limited (22/02/2021)</t>
  </si>
  <si>
    <t>FDHD1877</t>
  </si>
  <si>
    <t>5.25% HDFC Bank Limited (12/06/2021)</t>
  </si>
  <si>
    <t>FDHD1665</t>
  </si>
  <si>
    <t>7.373787973% HDFC Bank Limited (19/08/2020)</t>
  </si>
  <si>
    <t>FDHD1845</t>
  </si>
  <si>
    <t>6.244039549% HDFC Bank Limited (10/04/2021)</t>
  </si>
  <si>
    <t>FDHD1741</t>
  </si>
  <si>
    <t>6.500073109% HDFC Bank Limited (12/12/2020)</t>
  </si>
  <si>
    <t>FDHD1899</t>
  </si>
  <si>
    <t>5.25% HDFC Bank Limited (30/06/2021)</t>
  </si>
  <si>
    <t>FDHD1915</t>
  </si>
  <si>
    <t>5.25% HDFC Bank Limited (16/07/2021)</t>
  </si>
  <si>
    <t>Mirae Asset Focused Fund</t>
  </si>
  <si>
    <t>LTIL01</t>
  </si>
  <si>
    <t>Larsen &amp; Toubro Infotech Limited</t>
  </si>
  <si>
    <t>INE214T01019</t>
  </si>
  <si>
    <t>BRIT03</t>
  </si>
  <si>
    <t>Britannia Industries Limited</t>
  </si>
  <si>
    <t>INE216A01030</t>
  </si>
  <si>
    <t>EIML01</t>
  </si>
  <si>
    <t>Eicher Motors Limited</t>
  </si>
  <si>
    <t>INE066A01013</t>
  </si>
  <si>
    <t>OREL01</t>
  </si>
  <si>
    <t>Orient Electric Limited</t>
  </si>
  <si>
    <t>INE142Z01019</t>
  </si>
  <si>
    <t>KELV01</t>
  </si>
  <si>
    <t>Whirlpool of India Limited</t>
  </si>
  <si>
    <t>INE716A01013</t>
  </si>
  <si>
    <t>BAFL676</t>
  </si>
  <si>
    <t>Bajaj Finance Limited (05/04/2022) (ZCB)  **</t>
  </si>
  <si>
    <t>INE296A07QQ5</t>
  </si>
  <si>
    <t>HURD204</t>
  </si>
  <si>
    <t>8.4% Housing &amp; Urban Development Corporation Limited (11/04/2022) **</t>
  </si>
  <si>
    <t>INE031A08640</t>
  </si>
  <si>
    <t>LARS274</t>
  </si>
  <si>
    <t>9.75% Larsen &amp; Toubro Limited (11/04/2022) **</t>
  </si>
  <si>
    <t>INE018A08AJ0</t>
  </si>
  <si>
    <t>NBAR420</t>
  </si>
  <si>
    <t>8.6% National Bank For Agriculture and Rural Development (31/01/2022)</t>
  </si>
  <si>
    <t>INE261F08AI7</t>
  </si>
  <si>
    <t>HDFC1063</t>
  </si>
  <si>
    <t>8.58% Housing Development Finance Corporation Limited (18/03/2022)</t>
  </si>
  <si>
    <t>INE001A07RS3</t>
  </si>
  <si>
    <t>RIND278</t>
  </si>
  <si>
    <t>8.3% Reliance Industries Limited (08/03/2022) **</t>
  </si>
  <si>
    <t>INE002A08575</t>
  </si>
  <si>
    <t>LICH519</t>
  </si>
  <si>
    <t>8.595% LIC Housing Finance Limited (14/01/2022) **</t>
  </si>
  <si>
    <t>INE115A07NZ5</t>
  </si>
  <si>
    <t>CARE AAA</t>
  </si>
  <si>
    <t>POWF359</t>
  </si>
  <si>
    <t>7.47% Power Finance Corporation Limited (16/09/2021) **</t>
  </si>
  <si>
    <t>INE134E08IJ0</t>
  </si>
  <si>
    <t>AFGL238</t>
  </si>
  <si>
    <t>8.92% L&amp;T Finance Limited (06/10/2021) **</t>
  </si>
  <si>
    <t>INE027E07683</t>
  </si>
  <si>
    <t>NHAI49</t>
  </si>
  <si>
    <t>7.17% National Highways Auth Of Ind (23/12/2021) **</t>
  </si>
  <si>
    <t>INE906B07FE6</t>
  </si>
  <si>
    <t>RECL363</t>
  </si>
  <si>
    <t>8.35% REC Limited (11/03/2022) **</t>
  </si>
  <si>
    <t>INE020B08BM6</t>
  </si>
  <si>
    <t>RECL351</t>
  </si>
  <si>
    <t>8.45% REC Limited (22/03/2022) **</t>
  </si>
  <si>
    <t>INE020B08BF0</t>
  </si>
  <si>
    <t>ZCB - Zero Coupon Bond</t>
  </si>
  <si>
    <t>Mirae Asset Healthcare Fund</t>
  </si>
  <si>
    <t>DRRL02</t>
  </si>
  <si>
    <t>Dr. Reddy's Laboratories Limited</t>
  </si>
  <si>
    <t>INE089A01023</t>
  </si>
  <si>
    <t>CIPL03</t>
  </si>
  <si>
    <t>Cipla Limited</t>
  </si>
  <si>
    <t>INE059A01026</t>
  </si>
  <si>
    <t>APOL02</t>
  </si>
  <si>
    <t>Apollo Hospitals Enterprise Limited</t>
  </si>
  <si>
    <t>INE437A01024</t>
  </si>
  <si>
    <t>BOOT01</t>
  </si>
  <si>
    <t>Abbott India Limited</t>
  </si>
  <si>
    <t>INE358A01014</t>
  </si>
  <si>
    <t>JBCH02</t>
  </si>
  <si>
    <t>JB Chemicals &amp; Pharmaceuticals Limited</t>
  </si>
  <si>
    <t>INE572A01028</t>
  </si>
  <si>
    <t>ALKE01</t>
  </si>
  <si>
    <t>Alkem Laboratories Limited</t>
  </si>
  <si>
    <t>INE540L01014</t>
  </si>
  <si>
    <t>HOCH01</t>
  </si>
  <si>
    <t>Sanofi India Limited</t>
  </si>
  <si>
    <t>INE058A01010</t>
  </si>
  <si>
    <t>NECH01</t>
  </si>
  <si>
    <t>Neogen Chemicals Limited</t>
  </si>
  <si>
    <t>INE136S01016</t>
  </si>
  <si>
    <t>CHEL02</t>
  </si>
  <si>
    <t>Cadila Healthcare Limited</t>
  </si>
  <si>
    <t>INE010B01027</t>
  </si>
  <si>
    <t>Mirae Asset Hybrid Equity Fund</t>
  </si>
  <si>
    <t>GAIL01</t>
  </si>
  <si>
    <t>GAIL (India) Limited</t>
  </si>
  <si>
    <t>INE129A01019</t>
  </si>
  <si>
    <t>ULCC01</t>
  </si>
  <si>
    <t>UltraTech Cement Limited</t>
  </si>
  <si>
    <t>INE481G01011</t>
  </si>
  <si>
    <t>EQMF01</t>
  </si>
  <si>
    <t>Equitas Holdings Limited</t>
  </si>
  <si>
    <t>INE988K01017</t>
  </si>
  <si>
    <t>ASPA02</t>
  </si>
  <si>
    <t>Asian Paints Limited</t>
  </si>
  <si>
    <t>INE021A01026</t>
  </si>
  <si>
    <t>GOI2335</t>
  </si>
  <si>
    <t>6.45% Government of India (07/10/2029)</t>
  </si>
  <si>
    <t>IN0020190362</t>
  </si>
  <si>
    <t>GOI2462</t>
  </si>
  <si>
    <t>5.79% Government of India (11/05/2030)</t>
  </si>
  <si>
    <t>IN0020200070</t>
  </si>
  <si>
    <t>GOI2484</t>
  </si>
  <si>
    <t>6.19% Government of India (16/09/2034)</t>
  </si>
  <si>
    <t>IN0020200096</t>
  </si>
  <si>
    <t>MUFL217</t>
  </si>
  <si>
    <t>9% Muthoot Finance Limited (19/04/2023) **</t>
  </si>
  <si>
    <t>INE414G07CN8</t>
  </si>
  <si>
    <t>MUFL300</t>
  </si>
  <si>
    <t>9.75% Muthoot Finance Limited (27/02/2023) **</t>
  </si>
  <si>
    <t>INE414G07EL8</t>
  </si>
  <si>
    <t>GOI1739</t>
  </si>
  <si>
    <t>7.74% State Government Securities (22/02/2024)</t>
  </si>
  <si>
    <t>IN3120161010</t>
  </si>
  <si>
    <t>RECL331</t>
  </si>
  <si>
    <t>7.7% REC Limited (10/12/2027) **</t>
  </si>
  <si>
    <t>INE020B08AQ9</t>
  </si>
  <si>
    <t>AAHF70</t>
  </si>
  <si>
    <t>8.9% Aadhar Housing Finance Limited (26/03/2021) **</t>
  </si>
  <si>
    <t>INE538L07460</t>
  </si>
  <si>
    <t>CARE AA</t>
  </si>
  <si>
    <t>EDCO402</t>
  </si>
  <si>
    <t>Edelweiss Rural &amp; Corporate Services Limited (15/04/2021) (ZCB)  **</t>
  </si>
  <si>
    <t>INE657N07464</t>
  </si>
  <si>
    <t>CRISIL AA-</t>
  </si>
  <si>
    <t>ICFP109</t>
  </si>
  <si>
    <t>9.1899% IndoStar Capital Finance Limited (27/03/2021) **</t>
  </si>
  <si>
    <t>INE896L07520</t>
  </si>
  <si>
    <t>CARE AA-</t>
  </si>
  <si>
    <t>NTPC108</t>
  </si>
  <si>
    <t>8.05% NTPC Limited (05/05/2026) **</t>
  </si>
  <si>
    <t>INE733E07KA6</t>
  </si>
  <si>
    <t>GOI2249</t>
  </si>
  <si>
    <t>7.57% Government of India (17/06/2033)</t>
  </si>
  <si>
    <t>IN0020190065</t>
  </si>
  <si>
    <t>RECL379</t>
  </si>
  <si>
    <t>7.55% REC Limited (26/09/2023) **</t>
  </si>
  <si>
    <t>INE020B08CC5</t>
  </si>
  <si>
    <t>RECL376</t>
  </si>
  <si>
    <t>7.55% REC Limited (26/09/2022) **</t>
  </si>
  <si>
    <t>INE020B08CB7</t>
  </si>
  <si>
    <t>LICH541</t>
  </si>
  <si>
    <t>7.6% LIC Housing Finance Limited (22/11/2022) **</t>
  </si>
  <si>
    <t>INE115A07OH1</t>
  </si>
  <si>
    <t>LICH431</t>
  </si>
  <si>
    <t>7.45% LIC Housing Finance Limited (17/10/2022) **</t>
  </si>
  <si>
    <t>INE115A07MO1</t>
  </si>
  <si>
    <t>HDBF187</t>
  </si>
  <si>
    <t>7.43% HDB Financial Services Limited (28/09/2020)</t>
  </si>
  <si>
    <t>INE756I07BM2</t>
  </si>
  <si>
    <t>NICH799</t>
  </si>
  <si>
    <t>7.9% Piramal Enterprises Limited (14/09/2020) **</t>
  </si>
  <si>
    <t>INE140A07385</t>
  </si>
  <si>
    <t>ICRA AA</t>
  </si>
  <si>
    <t>IBCL1115</t>
  </si>
  <si>
    <t>ICICI Bank Limited (18/12/2020) ** #</t>
  </si>
  <si>
    <t>INE090A161W7</t>
  </si>
  <si>
    <t>INBS382</t>
  </si>
  <si>
    <t>Reliance Jio Infocomm Limited (05/08/2020) **</t>
  </si>
  <si>
    <t>INE110L14OF9</t>
  </si>
  <si>
    <t>Exchange Traded Funds</t>
  </si>
  <si>
    <t>145633</t>
  </si>
  <si>
    <t>Mirae Asset Nifty 50 ETF</t>
  </si>
  <si>
    <t>INF769K01EG9</t>
  </si>
  <si>
    <t>Fixed Deposit</t>
  </si>
  <si>
    <t>ASBA440</t>
  </si>
  <si>
    <t>2.6% Deutsche Bank AG (07/08/2020)</t>
  </si>
  <si>
    <t>9</t>
  </si>
  <si>
    <t>Mirae Asset Midcap Fund</t>
  </si>
  <si>
    <t>BHFO02</t>
  </si>
  <si>
    <t>Bharat Forge Limited</t>
  </si>
  <si>
    <t>INE465A01025</t>
  </si>
  <si>
    <t>CGCE01</t>
  </si>
  <si>
    <t>Crompton Greaves Consumer Electricals Limited</t>
  </si>
  <si>
    <t>INE299U01018</t>
  </si>
  <si>
    <t>LTTS01</t>
  </si>
  <si>
    <t>L&amp;T Technology Services Limited</t>
  </si>
  <si>
    <t>INE010V01017</t>
  </si>
  <si>
    <t>SHTR01</t>
  </si>
  <si>
    <t>Shriram Transport Finance Company Limited</t>
  </si>
  <si>
    <t>INE721A01013</t>
  </si>
  <si>
    <t>RCAM01</t>
  </si>
  <si>
    <t>Nippon Life India Asset Management Limited</t>
  </si>
  <si>
    <t>INE298J01013</t>
  </si>
  <si>
    <t>ESCO01</t>
  </si>
  <si>
    <t>Escorts Limited</t>
  </si>
  <si>
    <t>INE042A01014</t>
  </si>
  <si>
    <t>THER02</t>
  </si>
  <si>
    <t>Thermax Limited</t>
  </si>
  <si>
    <t>INE152A01029</t>
  </si>
  <si>
    <t>CEPL02</t>
  </si>
  <si>
    <t>Century Plyboards (India) Limited</t>
  </si>
  <si>
    <t>INE348B01021</t>
  </si>
  <si>
    <t>TTPL01</t>
  </si>
  <si>
    <t>TTK Prestige Limited</t>
  </si>
  <si>
    <t>INE690A01010</t>
  </si>
  <si>
    <t>VIPI02</t>
  </si>
  <si>
    <t>VIP Industries Limited</t>
  </si>
  <si>
    <t>INE054A01027</t>
  </si>
  <si>
    <t>PHMI02</t>
  </si>
  <si>
    <t>The Phoenix Mills Limited</t>
  </si>
  <si>
    <t>INE211B01039</t>
  </si>
  <si>
    <t>NEST01</t>
  </si>
  <si>
    <t>Nestle India Limited</t>
  </si>
  <si>
    <t>INE239A01016</t>
  </si>
  <si>
    <t>MAHI02</t>
  </si>
  <si>
    <t>Mahindra &amp; Mahindra Limited</t>
  </si>
  <si>
    <t>INE101A01026</t>
  </si>
  <si>
    <t>PGCI01</t>
  </si>
  <si>
    <t>Power Grid Corporation of India Limited</t>
  </si>
  <si>
    <t>INE752E01010</t>
  </si>
  <si>
    <t>WIPR02</t>
  </si>
  <si>
    <t>Wipro Limited</t>
  </si>
  <si>
    <t>INE075A01022</t>
  </si>
  <si>
    <t>TEMA02</t>
  </si>
  <si>
    <t>Tech Mahindra Limited</t>
  </si>
  <si>
    <t>INE669C01036</t>
  </si>
  <si>
    <t>BALN01</t>
  </si>
  <si>
    <t>Bajaj Auto Limited</t>
  </si>
  <si>
    <t>INE917I01010</t>
  </si>
  <si>
    <t>BFSL01</t>
  </si>
  <si>
    <t>Bajaj Finserv Limited</t>
  </si>
  <si>
    <t>INE918I01018</t>
  </si>
  <si>
    <t>HERO02</t>
  </si>
  <si>
    <t>Hero MotoCorp Limited</t>
  </si>
  <si>
    <t>INE158A01026</t>
  </si>
  <si>
    <t>ONGC02</t>
  </si>
  <si>
    <t>Oil &amp; Natural Gas Corporation Limited</t>
  </si>
  <si>
    <t>INE213A01029</t>
  </si>
  <si>
    <t>Oil</t>
  </si>
  <si>
    <t>SHCE01</t>
  </si>
  <si>
    <t>Shree Cement Limited</t>
  </si>
  <si>
    <t>INE070A01015</t>
  </si>
  <si>
    <t>SECH03</t>
  </si>
  <si>
    <t>UPL Limited</t>
  </si>
  <si>
    <t>INE628A01036</t>
  </si>
  <si>
    <t>Pesticides</t>
  </si>
  <si>
    <t>GRAS02</t>
  </si>
  <si>
    <t>Grasim Industries Limited</t>
  </si>
  <si>
    <t>INE047A01021</t>
  </si>
  <si>
    <t>TELC03</t>
  </si>
  <si>
    <t>Tata Motors Limited</t>
  </si>
  <si>
    <t>INE155A01022</t>
  </si>
  <si>
    <t>BINL01</t>
  </si>
  <si>
    <t>Bharti Infratel Limited</t>
  </si>
  <si>
    <t>INE121J01017</t>
  </si>
  <si>
    <t>Telecom -  Equipment &amp; Accessories</t>
  </si>
  <si>
    <t>ZEET02</t>
  </si>
  <si>
    <t>Zee Entertainment Enterprises Limited</t>
  </si>
  <si>
    <t>INE256A01028</t>
  </si>
  <si>
    <t>YESB03A</t>
  </si>
  <si>
    <t>Yes Bank Limited #</t>
  </si>
  <si>
    <t>Mirae Asset Nifty Next 50 ETF (MANXT50ETF)</t>
  </si>
  <si>
    <t>ILOM01</t>
  </si>
  <si>
    <t>ICICI Lombard General Insurance Company Limited</t>
  </si>
  <si>
    <t>INE765G01017</t>
  </si>
  <si>
    <t>MARC02</t>
  </si>
  <si>
    <t>Marico Limited</t>
  </si>
  <si>
    <t>INE196A01026</t>
  </si>
  <si>
    <t>MCSP02</t>
  </si>
  <si>
    <t>United Spirits Limited</t>
  </si>
  <si>
    <t>INE854D01024</t>
  </si>
  <si>
    <t>IPLI01</t>
  </si>
  <si>
    <t>ICICI Prudential Life Insurance Company Limited</t>
  </si>
  <si>
    <t>INE726G01019</t>
  </si>
  <si>
    <t>NICH02</t>
  </si>
  <si>
    <t>Piramal Enterprises Limited</t>
  </si>
  <si>
    <t>INE140A01024</t>
  </si>
  <si>
    <t>IGAS02</t>
  </si>
  <si>
    <t>Indraprastha Gas Limited</t>
  </si>
  <si>
    <t>INE203G01027</t>
  </si>
  <si>
    <t>BAND01</t>
  </si>
  <si>
    <t>Bandhan Bank Limited</t>
  </si>
  <si>
    <t>INE545U01014</t>
  </si>
  <si>
    <t>BAJA01</t>
  </si>
  <si>
    <t>Bajaj Holdings &amp; Investment Limited</t>
  </si>
  <si>
    <t>INE118A01012</t>
  </si>
  <si>
    <t>HDAM01</t>
  </si>
  <si>
    <t>HDFC Asset Management Company Limited</t>
  </si>
  <si>
    <t>INE127D01025</t>
  </si>
  <si>
    <t>BERG03</t>
  </si>
  <si>
    <t>Berger Paints (I) Limited</t>
  </si>
  <si>
    <t>INE463A01038</t>
  </si>
  <si>
    <t>CCOI02</t>
  </si>
  <si>
    <t>Container Corporation of India Limited</t>
  </si>
  <si>
    <t>INE111A01025</t>
  </si>
  <si>
    <t>ACCL02</t>
  </si>
  <si>
    <t>ACC Limited</t>
  </si>
  <si>
    <t>INE012A01025</t>
  </si>
  <si>
    <t>MOSU03</t>
  </si>
  <si>
    <t>Motherson Sumi Systems Limited</t>
  </si>
  <si>
    <t>INE775A01035</t>
  </si>
  <si>
    <t>MOTI02</t>
  </si>
  <si>
    <t>Bosch Limited</t>
  </si>
  <si>
    <t>INE323A01026</t>
  </si>
  <si>
    <t>SIEM02</t>
  </si>
  <si>
    <t>Siemens Limited</t>
  </si>
  <si>
    <t>INE003A01024</t>
  </si>
  <si>
    <t>PROG01</t>
  </si>
  <si>
    <t>Procter &amp; Gamble Hygiene and Health Care Limited</t>
  </si>
  <si>
    <t>INE179A01014</t>
  </si>
  <si>
    <t>INAV01</t>
  </si>
  <si>
    <t>InterGlobe Aviation Limited</t>
  </si>
  <si>
    <t>INE646L01027</t>
  </si>
  <si>
    <t>DLFL01</t>
  </si>
  <si>
    <t>DLF Limited</t>
  </si>
  <si>
    <t>INE271C01023</t>
  </si>
  <si>
    <t>NMDC01</t>
  </si>
  <si>
    <t>NMDC Limited</t>
  </si>
  <si>
    <t>INE584A01023</t>
  </si>
  <si>
    <t>IFEL01</t>
  </si>
  <si>
    <t>Oracle Financial Services Software Limited</t>
  </si>
  <si>
    <t>INE881D01027</t>
  </si>
  <si>
    <t>ADTL01</t>
  </si>
  <si>
    <t>Adani Transmission Limited</t>
  </si>
  <si>
    <t>INE931S01010</t>
  </si>
  <si>
    <t>BKBA02</t>
  </si>
  <si>
    <t>Bank of Baroda</t>
  </si>
  <si>
    <t>INE028A01039</t>
  </si>
  <si>
    <t>HZIN02</t>
  </si>
  <si>
    <t>Hindustan Zinc Limited</t>
  </si>
  <si>
    <t>INE267A01025</t>
  </si>
  <si>
    <t>NHPC01</t>
  </si>
  <si>
    <t>NHPC Limited</t>
  </si>
  <si>
    <t>INE848E01016</t>
  </si>
  <si>
    <t>PUBA02</t>
  </si>
  <si>
    <t>Punjab National Bank</t>
  </si>
  <si>
    <t>INE160A01022</t>
  </si>
  <si>
    <t>GICI01</t>
  </si>
  <si>
    <t>General Insurance Corporation of India</t>
  </si>
  <si>
    <t>INE481Y01014</t>
  </si>
  <si>
    <t>Mirae Asset Overnight Fund</t>
  </si>
  <si>
    <t>Mirae Asset Short Term Fund</t>
  </si>
  <si>
    <t>LARS382</t>
  </si>
  <si>
    <t>7.7% Larsen &amp; Toubro Limited (28/04/2025) **</t>
  </si>
  <si>
    <t>INE018A08BA7</t>
  </si>
  <si>
    <t>NHBA299</t>
  </si>
  <si>
    <t>7.05% National Housing Bank (18/12/2024) **</t>
  </si>
  <si>
    <t>INE557F08FG1</t>
  </si>
  <si>
    <t>PGCI329</t>
  </si>
  <si>
    <t>8.8% Power Grid Corporation of India Limited (13/03/2023) **</t>
  </si>
  <si>
    <t>INE752E07KN9</t>
  </si>
  <si>
    <t>NBAR466</t>
  </si>
  <si>
    <t>8.5% National Bank For Agriculture and Rural Development (31/01/2023) **</t>
  </si>
  <si>
    <t>INE261F08AT4</t>
  </si>
  <si>
    <t>LARS349</t>
  </si>
  <si>
    <t>8.02% Larsen &amp; Toubro Limited (22/05/2022) **</t>
  </si>
  <si>
    <t>INE018A08AS1</t>
  </si>
  <si>
    <t>HPEC197</t>
  </si>
  <si>
    <t>6.8% Hindustan Petroleum Corporation Limited (15/12/2022) **</t>
  </si>
  <si>
    <t>INE094A08044</t>
  </si>
  <si>
    <t>SIDB422</t>
  </si>
  <si>
    <t>6.99% Small Industries Dev Bank of India (08/08/2022) **</t>
  </si>
  <si>
    <t>INE556F08JN1</t>
  </si>
  <si>
    <t>BAFL724</t>
  </si>
  <si>
    <t>7.35% Bajaj Finance Limited (10/11/2022) **</t>
  </si>
  <si>
    <t>INE296A07QX1</t>
  </si>
  <si>
    <t>AFGL261</t>
  </si>
  <si>
    <t>8.45% L&amp;T Finance Limited (23/12/2022) **</t>
  </si>
  <si>
    <t>INE027E07AS6</t>
  </si>
  <si>
    <t>EXIM677</t>
  </si>
  <si>
    <t>5.62% Export Import Bank of India (20/06/2025) **</t>
  </si>
  <si>
    <t>INE514E08FU6</t>
  </si>
  <si>
    <t>SESA507</t>
  </si>
  <si>
    <t>8.75% Vedanta Limited (30/06/2022) **</t>
  </si>
  <si>
    <t>INE205A07188</t>
  </si>
  <si>
    <t>INBS250</t>
  </si>
  <si>
    <t>8.7% Reliance Industries Limited (16/07/2021) **</t>
  </si>
  <si>
    <t>INE110L07120</t>
  </si>
  <si>
    <t>PGCI250</t>
  </si>
  <si>
    <t>8.64% Power Grid Corporation of India Limited (08/07/2025) **</t>
  </si>
  <si>
    <t>INE752E07HN5</t>
  </si>
  <si>
    <t>HDFC1034</t>
  </si>
  <si>
    <t>9.05% Housing Development Finance Corporation Limited (20/11/2023) **</t>
  </si>
  <si>
    <t>INE001A07RJ2</t>
  </si>
  <si>
    <t>BPCL86</t>
  </si>
  <si>
    <t>8.02% Bharat Petroleum Corporation Limited (11/03/2024) **</t>
  </si>
  <si>
    <t>INE029A08057</t>
  </si>
  <si>
    <t>NBAR524</t>
  </si>
  <si>
    <t>7.85% National Bank For Agriculture and Rural Development (23/05/2022) **</t>
  </si>
  <si>
    <t>INE261F08BJ3</t>
  </si>
  <si>
    <t>LICH420</t>
  </si>
  <si>
    <t>7.4% LIC Housing Finance Limited (06/09/2024) **</t>
  </si>
  <si>
    <t>INE115A07ML7</t>
  </si>
  <si>
    <t>HDFC1081</t>
  </si>
  <si>
    <t>8.05% Housing Development Finance Corporation Limited (20/06/2022) **</t>
  </si>
  <si>
    <t>INE001A07RU9</t>
  </si>
  <si>
    <t>HDFC1098</t>
  </si>
  <si>
    <t>7.21% Housing Development Finance Corporation Limited (30/12/2022) **</t>
  </si>
  <si>
    <t>INE001A07SD3</t>
  </si>
  <si>
    <t>POWF447</t>
  </si>
  <si>
    <t>7.35% Power Finance Corporation Limited (15/10/2022) **</t>
  </si>
  <si>
    <t>INE134E08KG2</t>
  </si>
  <si>
    <t>HDFC1094</t>
  </si>
  <si>
    <t>7.28% Housing Development Finance Corporation Limited (26/09/2022) **</t>
  </si>
  <si>
    <t>INE001A07RZ8</t>
  </si>
  <si>
    <t>HDBF264</t>
  </si>
  <si>
    <t>7.5% HDB Financial Services Limited (23/12/2022) **</t>
  </si>
  <si>
    <t>INE756I07CX7</t>
  </si>
  <si>
    <t>TCHF336</t>
  </si>
  <si>
    <t>8.1% Tata Capital Housing Finance Limited (14/01/2023) **</t>
  </si>
  <si>
    <t>INE033L07GM9</t>
  </si>
  <si>
    <t>KOMP1551</t>
  </si>
  <si>
    <t>7.4011% Kotak Mahindra Prime Limited (28/11/2022) **</t>
  </si>
  <si>
    <t>INE916DA7QI3</t>
  </si>
  <si>
    <t>NBAR568</t>
  </si>
  <si>
    <t>6.4% National Bank For Agriculture and Rural Development (31/07/2023)</t>
  </si>
  <si>
    <t>INE261F08CA0</t>
  </si>
  <si>
    <t>RECL378</t>
  </si>
  <si>
    <t>7.55% REC Limited (26/09/2021) **</t>
  </si>
  <si>
    <t>INE020B08CA9</t>
  </si>
  <si>
    <t>AFGL266</t>
  </si>
  <si>
    <t>8.25% L&amp;T Finance Limited (24/01/2023) **</t>
  </si>
  <si>
    <t>INE027E07BD6</t>
  </si>
  <si>
    <t>NTPC107</t>
  </si>
  <si>
    <t>8.33% NTPC Limited (24/02/2021) **</t>
  </si>
  <si>
    <t>INE733E07JZ5</t>
  </si>
  <si>
    <t>MREL158</t>
  </si>
  <si>
    <t>6.43% Chennai Petroleum Corporation Limited (28/02/2023) **</t>
  </si>
  <si>
    <t>INE178A08011</t>
  </si>
  <si>
    <t>LICH306</t>
  </si>
  <si>
    <t>8.5% LIC Housing Finance Limited (05/01/2021) **</t>
  </si>
  <si>
    <t>INE115A07IO9</t>
  </si>
  <si>
    <t>BPCL102</t>
  </si>
  <si>
    <t>6.11% Bharat Petroleum Corporation Limited (04/07/2025) **</t>
  </si>
  <si>
    <t>INE029A08065</t>
  </si>
  <si>
    <t>ENAM190</t>
  </si>
  <si>
    <t>Axis Finance Limited (03/08/2022) (ZCB)  **</t>
  </si>
  <si>
    <t>INE891K07499</t>
  </si>
  <si>
    <t>HDFC1106</t>
  </si>
  <si>
    <t>6.99% Housing Development Finance Corporation Limited (13/02/2023) **</t>
  </si>
  <si>
    <t>INE001A07SH4</t>
  </si>
  <si>
    <t>IRLY256</t>
  </si>
  <si>
    <t>8.83% Indian Railway Finance Corporation Limited (25/03/2023) **</t>
  </si>
  <si>
    <t>INE053F07603</t>
  </si>
  <si>
    <t>Mirae Asset Tax Saver Fund</t>
  </si>
  <si>
    <t>IFOL01</t>
  </si>
  <si>
    <t>IIFL Securities Limited</t>
  </si>
  <si>
    <t>INE489L01022</t>
  </si>
  <si>
    <t>Mirae Asset Dynamic Bond Fund</t>
  </si>
  <si>
    <t>Mirae Asset Great Consumer Fund</t>
  </si>
  <si>
    <t>Mirae Asset Large Cap Fund</t>
  </si>
  <si>
    <t>PIIN03</t>
  </si>
  <si>
    <t>PI Industries Limited</t>
  </si>
  <si>
    <t>INE603J01030</t>
  </si>
  <si>
    <t>Mirae Asset Savings Fund</t>
  </si>
  <si>
    <t>8.71% HDB Financial Services Limited (17/05/2021) **</t>
  </si>
  <si>
    <t>INE756I07CQ1</t>
  </si>
  <si>
    <t>RECL383</t>
  </si>
  <si>
    <t>7.24% REC Limited (31/12/2022) **</t>
  </si>
  <si>
    <t>INE020B08CG6</t>
  </si>
  <si>
    <t>HURD216</t>
  </si>
  <si>
    <t>7.05% Housing &amp; Urban Development Corporation Limited (13/10/2022) **</t>
  </si>
  <si>
    <t>INE031A08749</t>
  </si>
  <si>
    <t>RIND191</t>
  </si>
  <si>
    <t>7% Reliance Industries Limited (31/08/2022)</t>
  </si>
  <si>
    <t>INE002A08476</t>
  </si>
  <si>
    <t>MUFL269</t>
  </si>
  <si>
    <t>9.5% Muthoot Finance Limited (14/06/2021) **</t>
  </si>
  <si>
    <t>INE414G07DK2</t>
  </si>
  <si>
    <t>MUFL216</t>
  </si>
  <si>
    <t>8.75% Muthoot Finance Limited (19/06/2021) **</t>
  </si>
  <si>
    <t>INE414G07CM0</t>
  </si>
  <si>
    <t>ABHF51</t>
  </si>
  <si>
    <t>7.6% Aditya Birla Housing Finance Limited (30/07/2021) **</t>
  </si>
  <si>
    <t>INE831R07177</t>
  </si>
  <si>
    <t>RIND192</t>
  </si>
  <si>
    <t>6.78% Reliance Industries Limited (16/09/2020) **</t>
  </si>
  <si>
    <t>INE002A08484</t>
  </si>
  <si>
    <t>ICFP107</t>
  </si>
  <si>
    <t>9.45% IndoStar Capital Finance Limited (12/09/2021) **</t>
  </si>
  <si>
    <t>INE896L07512</t>
  </si>
  <si>
    <t>LARS377</t>
  </si>
  <si>
    <t>7.25% Larsen &amp; Toubro Limited (24/04/2023)</t>
  </si>
  <si>
    <t>INE018A08AY9</t>
  </si>
  <si>
    <t>NBAR546</t>
  </si>
  <si>
    <t>6.98% National Bank For Agriculture and Rural Development (19/09/2022) **</t>
  </si>
  <si>
    <t>INE261F08BO3</t>
  </si>
  <si>
    <t>SIDB370</t>
  </si>
  <si>
    <t>8.5% Small Industries Dev Bank of India (21/06/2021)</t>
  </si>
  <si>
    <t>INE556F08JF7</t>
  </si>
  <si>
    <t>RECL381</t>
  </si>
  <si>
    <t>6.9% REC Limited (30/06/2022) **</t>
  </si>
  <si>
    <t>INE020B08CE1</t>
  </si>
  <si>
    <t>HDFC1042</t>
  </si>
  <si>
    <t>8.7% Housing Development Finance Corporation Limited (15/12/2020) **</t>
  </si>
  <si>
    <t>INE001A07RN4</t>
  </si>
  <si>
    <t>BHFL61</t>
  </si>
  <si>
    <t>6.9423% Bajaj Housing Finance Limited (25/03/2022) **</t>
  </si>
  <si>
    <t>INE377Y07169</t>
  </si>
  <si>
    <t>LARS298</t>
  </si>
  <si>
    <t>8.4% Larsen &amp; Toubro Limited (24/09/2020) **</t>
  </si>
  <si>
    <t>INE018A08AQ5</t>
  </si>
  <si>
    <t>RECL377</t>
  </si>
  <si>
    <t>7.55% REC Limited (26/09/2020) **</t>
  </si>
  <si>
    <t>INE020B08BZ8</t>
  </si>
  <si>
    <t>AFPL114</t>
  </si>
  <si>
    <t>AU Small Finance Bank Limited (03/11/2020) ** #</t>
  </si>
  <si>
    <t>INE949L16932</t>
  </si>
  <si>
    <t>IBCL1109</t>
  </si>
  <si>
    <t>ICICI Bank Limited (14/09/2020) #</t>
  </si>
  <si>
    <t>INE090A166V8</t>
  </si>
  <si>
    <t>UTIB1162</t>
  </si>
  <si>
    <t>Axis Bank Limited (30/10/2020) ** #</t>
  </si>
  <si>
    <t>INE238A164R4</t>
  </si>
  <si>
    <t>GODP173</t>
  </si>
  <si>
    <t>Godrej Properties Limited (17/08/2020) **</t>
  </si>
  <si>
    <t>INE484J14JN6</t>
  </si>
  <si>
    <t>Industry *</t>
  </si>
  <si>
    <t>**  Non Traded Security</t>
  </si>
  <si>
    <t>* As per AMFI Industry classification</t>
  </si>
  <si>
    <t>EQUITY &amp; EQUITY RELATED</t>
  </si>
  <si>
    <t>(a) Listed/Awaiting listing on Stock Exchanges</t>
  </si>
  <si>
    <t>Industry */ Rating</t>
  </si>
  <si>
    <t>Industry * / Rating</t>
  </si>
  <si>
    <t>TREPS / Reverse Repo</t>
  </si>
  <si>
    <t>Tri Party Repo</t>
  </si>
  <si>
    <t>Reverse Repo</t>
  </si>
  <si>
    <t>(Large Cap Fund - An open ended equity scheme predominantly investing across large cap stocks)</t>
  </si>
  <si>
    <t>Portfolio Turnover Ratio^</t>
  </si>
  <si>
    <t>^Basis last rolling 12 month</t>
  </si>
  <si>
    <t>Mirae Asset Emerging Bluechip Fund</t>
  </si>
  <si>
    <t>(Large &amp; Mid Cap Fund -An open ended equity scheme investing in both large cap and mid cap stocks)</t>
  </si>
  <si>
    <t>(Sectoral/Thematic Fund - An open ended equity scheme following consumption theme)</t>
  </si>
  <si>
    <t>(Aggressive Hybrid Fund-An open ended hybrid scheme Investing predominantly in equity and equity related instruments)</t>
  </si>
  <si>
    <t>Average maturity in Years</t>
  </si>
  <si>
    <t>^Basis last rolling 12 months</t>
  </si>
  <si>
    <t>(ELSS - An open ended equity linked saving scheme with a statutory lock in of 3 years and tax benefit)</t>
  </si>
  <si>
    <t>(Healthcare Fund - An open ended equity scheme investing in healthcare and allied sectors)</t>
  </si>
  <si>
    <t>(An open ended scheme investing in equity, arbitrage and debt)</t>
  </si>
  <si>
    <t>Focused Fund -An open ended equity scheme investing in a maximum of 30 stocks intending to focus in large cap, mid cap and small cap category (i.e., Multi-cap)</t>
  </si>
  <si>
    <t>Mirae Asset Nifty 50 ETF  (MAN50ETF)</t>
  </si>
  <si>
    <t>(An open ended scheme replicating/tracking Nifty 50 Index)</t>
  </si>
  <si>
    <t>Reconstituted Portfolio</t>
  </si>
  <si>
    <t>Industry*</t>
  </si>
  <si>
    <t>% to Net Assets</t>
  </si>
  <si>
    <t>Yes Bank Limited (Lock in 3 years) #</t>
  </si>
  <si>
    <t>INE528G01035</t>
  </si>
  <si>
    <t>$0.00</t>
  </si>
  <si>
    <t>(An open ended scheme replicating/tracking Nifty Next 50 Total Return Index)</t>
  </si>
  <si>
    <t xml:space="preserve">(Liquid Fund - An open ended liquid scheme) </t>
  </si>
  <si>
    <t>Average maturity in days</t>
  </si>
  <si>
    <t>(Low Duration Fund - An Open ended low duration Debt Scheme investing in instruments with Macaulay duration* of the portfolio between 6 months and 12 months (*please refer to page no. 26 of SID)</t>
  </si>
  <si>
    <t>(Dynamic Bond Fund - An Open ended dynamic debt scheme investing across duration)</t>
  </si>
  <si>
    <t>(Short Duration Fund - An open ended short term debt scheme investing in instruments such that the Macaulay duration of the portfolio is between 1 year to 3 years (please refer to page no. 28 of SID)</t>
  </si>
  <si>
    <t>(Midcap Fund-An open ended equity scheme predominantly investing in mid cap stocks)</t>
  </si>
  <si>
    <t>(An open ended scheme investing in arbitrage opportunities)</t>
  </si>
  <si>
    <t>(An open ended debt scheme predominantly investing in debt instruments of banks, Public Sector Undertakings, Public Financial Institutions and Municipal Bonds)</t>
  </si>
  <si>
    <t xml:space="preserve">     Mirae Asset Fixed Maturity Plan - Series III-1122 days</t>
  </si>
  <si>
    <t>(A Close Ended Income Fund)</t>
  </si>
  <si>
    <t>(Overnight Fund -An open ended debt scheme investing in overnight securities)</t>
  </si>
  <si>
    <t>Reliance Industries Limited^^</t>
  </si>
  <si>
    <t>^^Partly Paid Up Shares</t>
  </si>
  <si>
    <t xml:space="preserve"># 75% of the shares of Yes Bank Limited are locked in as per Yes Bank Limited Reconstruction Scheme, 2020 notified in the Gazette Notification dated March 13, 2020 by the Ministry of Finance (Department of Financial Services). Accordingly, 35,574 (75%) shares of Yes Bank Limited are valued at zero. Any realisation post the lock-in period shall be distributed to the existing set of investors as on March 16, 2020. For details refer disclosure available at https://www.miraeassetmf.co.in/docs/default-source/other-disclosure/valuation-update-yes-bank-(1).pdf
</t>
  </si>
  <si>
    <r>
      <t>0%</t>
    </r>
    <r>
      <rPr>
        <vertAlign val="superscript"/>
        <sz val="10"/>
        <rFont val="Arial"/>
        <family val="2"/>
      </rPr>
      <t>$</t>
    </r>
  </si>
  <si>
    <t>Update on DHFL</t>
  </si>
  <si>
    <t>The Reserve Bank of India filed the application to National Company Law Tribunal's (NCLT) for initiating corporate insolvency resolution process against DHFL on 2nd December, 2019. Now, DHFL will undergo insolvency proceedings at the NCLT.</t>
  </si>
  <si>
    <t>Action</t>
  </si>
  <si>
    <t>On June 4, 2019, when the Issuer was downgraded to ‘D’, the Scheme took a haircut of 75% in accordance with the prices provided by the Valuation agencies and post the recent developments there is ambiguity on liquidity amount and timelines of liquidation, hence on 5th December, 2019 the remaining interest and principal component was written off completely from the portfolio of Mirae Asset Savings Fund. 
Status as on July 8, 2020
The above mentioned security was sold on July 8, 2020 at a total consideration of Rs. 2,14,77,500. The income on sale of above mentioned security would be considered in the NAV of July 8, 2020. 
For detailed disclosure refer 
https://www.miraeassetmf.co.in/docs/default-source/other-disclosure/disclosure-on-website_dhfl_july-2020-(1).pdf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</si>
</sst>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
  </numFmts>
  <fonts count="28">
    <font>
      <sz val="10"/>
      <name val="Arial"/>
    </font>
    <font>
      <sz val="10"/>
      <name val="Arial"/>
      <family val="2"/>
    </font>
    <font>
      <sz val="10"/>
      <name val="SansSerif"/>
    </font>
    <font>
      <b/>
      <sz val="9"/>
      <color indexed="72"/>
      <name val="Arial"/>
      <family val="2"/>
    </font>
    <font>
      <sz val="9"/>
      <color indexed="72"/>
      <name val="Arial"/>
      <family val="2"/>
    </font>
    <font>
      <sz val="9"/>
      <color indexed="9"/>
      <name val="Arial"/>
      <family val="2"/>
    </font>
    <font>
      <sz val="10"/>
      <name val="Arial"/>
      <family val="2"/>
    </font>
    <font>
      <b/>
      <sz val="9"/>
      <color indexed="72"/>
      <name val="Arial"/>
      <family val="2"/>
    </font>
    <font>
      <b/>
      <sz val="18"/>
      <name val="Arial"/>
      <family val="2"/>
    </font>
    <font>
      <sz val="11"/>
      <name val="Arial"/>
      <family val="2"/>
    </font>
    <font>
      <b/>
      <sz val="11"/>
      <name val="Arial"/>
      <family val="2"/>
    </font>
    <font>
      <b/>
      <sz val="10"/>
      <name val="Arial"/>
      <family val="2"/>
    </font>
    <font>
      <b/>
      <sz val="10"/>
      <color rgb="FF000000"/>
      <name val="Arial"/>
      <family val="2"/>
    </font>
    <font>
      <sz val="11"/>
      <name val="Calibri Light"/>
      <family val="2"/>
      <scheme val="major"/>
    </font>
    <font>
      <sz val="10"/>
      <name val="Calibri Light"/>
      <family val="2"/>
      <scheme val="major"/>
    </font>
    <font>
      <b/>
      <sz val="11"/>
      <color rgb="FF000000"/>
      <name val="Arial"/>
      <family val="2"/>
    </font>
    <font>
      <b/>
      <sz val="10"/>
      <color theme="1"/>
      <name val="Arial"/>
      <family val="2"/>
    </font>
    <font>
      <b/>
      <sz val="11"/>
      <color indexed="72"/>
      <name val="Arial"/>
      <family val="2"/>
    </font>
    <font>
      <b/>
      <sz val="9"/>
      <color theme="1"/>
      <name val="Arial"/>
      <family val="2"/>
    </font>
    <font>
      <sz val="9"/>
      <color theme="1"/>
      <name val="Arial"/>
      <family val="2"/>
    </font>
    <font>
      <b/>
      <sz val="10"/>
      <color indexed="72"/>
      <name val="Arial"/>
      <family val="2"/>
    </font>
    <font>
      <b/>
      <sz val="16"/>
      <name val="Arial"/>
      <family val="2"/>
    </font>
    <font>
      <sz val="9"/>
      <name val="Arial"/>
      <family val="2"/>
    </font>
    <font>
      <sz val="9"/>
      <name val="SansSerif"/>
    </font>
    <font>
      <sz val="10"/>
      <color indexed="72"/>
      <name val="Arial"/>
      <family val="2"/>
    </font>
    <font>
      <b/>
      <sz val="11"/>
      <color theme="1"/>
      <name val="Arial"/>
      <family val="2"/>
    </font>
    <font>
      <vertAlign val="superscript"/>
      <sz val="10"/>
      <name val="Arial"/>
      <family val="2"/>
    </font>
    <font>
      <sz val="10"/>
      <name val="Times New Roman"/>
      <family val="1"/>
    </font>
  </fonts>
  <fills count="5">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rgb="FFFFFFFF"/>
        <bgColor indexed="64"/>
      </patternFill>
    </fill>
  </fills>
  <borders count="2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applyNumberFormat="0" applyFont="0" applyFill="0" applyBorder="0" applyAlignment="0" applyProtection="0"/>
    <xf numFmtId="9" fontId="1" fillId="0" borderId="0" applyNumberFormat="0" applyFont="0" applyFill="0" applyBorder="0" applyAlignment="0" applyProtection="0"/>
    <xf numFmtId="0" fontId="6" fillId="0" borderId="0" applyNumberFormat="0" applyFont="0" applyFill="0" applyBorder="0" applyAlignment="0" applyProtection="0"/>
  </cellStyleXfs>
  <cellXfs count="182">
    <xf numFmtId="0" fontId="0" fillId="0" borderId="0" xfId="0" applyNumberFormat="1" applyFont="1" applyFill="1" applyBorder="1" applyAlignment="1"/>
    <xf numFmtId="0" fontId="2" fillId="2" borderId="0" xfId="0" applyNumberFormat="1" applyFont="1" applyFill="1" applyBorder="1" applyAlignment="1" applyProtection="1">
      <alignment horizontal="left" vertical="top" wrapText="1"/>
    </xf>
    <xf numFmtId="0" fontId="3" fillId="2" borderId="0" xfId="0" applyNumberFormat="1" applyFont="1" applyFill="1" applyBorder="1" applyAlignment="1" applyProtection="1">
      <alignment horizontal="left" vertical="top" wrapText="1"/>
    </xf>
    <xf numFmtId="0" fontId="0" fillId="2" borderId="0" xfId="0" applyNumberFormat="1" applyFont="1" applyFill="1" applyBorder="1" applyAlignment="1"/>
    <xf numFmtId="0" fontId="4" fillId="2" borderId="0" xfId="0" applyNumberFormat="1" applyFont="1" applyFill="1" applyBorder="1" applyAlignment="1" applyProtection="1">
      <alignment horizontal="left" vertical="top" wrapText="1"/>
    </xf>
    <xf numFmtId="0" fontId="5" fillId="2" borderId="0" xfId="0" applyNumberFormat="1" applyFont="1" applyFill="1" applyBorder="1" applyAlignment="1" applyProtection="1">
      <alignment horizontal="left" vertical="top" wrapText="1"/>
    </xf>
    <xf numFmtId="2" fontId="2" fillId="2" borderId="0" xfId="0" applyNumberFormat="1" applyFont="1" applyFill="1" applyBorder="1" applyAlignment="1" applyProtection="1">
      <alignment horizontal="left" vertical="top" wrapText="1"/>
    </xf>
    <xf numFmtId="164" fontId="2" fillId="2" borderId="0" xfId="0" applyNumberFormat="1" applyFont="1" applyFill="1" applyBorder="1" applyAlignment="1" applyProtection="1">
      <alignment horizontal="left" vertical="top" wrapText="1"/>
    </xf>
    <xf numFmtId="0" fontId="7" fillId="2" borderId="0" xfId="0" applyNumberFormat="1" applyFont="1" applyFill="1" applyBorder="1" applyAlignment="1" applyProtection="1">
      <alignment horizontal="left" vertical="top" wrapText="1"/>
    </xf>
    <xf numFmtId="2" fontId="0" fillId="2" borderId="0" xfId="0" applyNumberFormat="1" applyFont="1" applyFill="1" applyBorder="1" applyAlignment="1"/>
    <xf numFmtId="164" fontId="0" fillId="2" borderId="0" xfId="0" applyNumberFormat="1" applyFont="1" applyFill="1" applyBorder="1" applyAlignment="1"/>
    <xf numFmtId="0" fontId="6" fillId="2" borderId="0" xfId="0" applyNumberFormat="1" applyFont="1" applyFill="1" applyBorder="1" applyAlignment="1"/>
    <xf numFmtId="0" fontId="9" fillId="2" borderId="4" xfId="0" applyNumberFormat="1" applyFont="1" applyFill="1" applyBorder="1" applyAlignment="1" applyProtection="1">
      <alignment horizontal="center" vertical="top"/>
    </xf>
    <xf numFmtId="0" fontId="9" fillId="2" borderId="0" xfId="0" applyNumberFormat="1" applyFont="1" applyFill="1" applyBorder="1" applyAlignment="1" applyProtection="1">
      <alignment horizontal="center" vertical="center"/>
    </xf>
    <xf numFmtId="0" fontId="9" fillId="2" borderId="0" xfId="0" applyNumberFormat="1" applyFont="1" applyFill="1" applyBorder="1" applyAlignment="1" applyProtection="1">
      <alignment horizontal="center" vertical="top"/>
    </xf>
    <xf numFmtId="0" fontId="9" fillId="2" borderId="5" xfId="0" applyNumberFormat="1" applyFont="1" applyFill="1" applyBorder="1" applyAlignment="1" applyProtection="1">
      <alignment horizontal="center" vertical="top"/>
    </xf>
    <xf numFmtId="0" fontId="11" fillId="2" borderId="9" xfId="0" applyNumberFormat="1" applyFont="1" applyFill="1" applyBorder="1" applyAlignment="1" applyProtection="1">
      <alignment horizontal="left" vertical="center" wrapText="1"/>
    </xf>
    <xf numFmtId="0" fontId="11" fillId="2" borderId="9" xfId="0" applyNumberFormat="1" applyFont="1" applyFill="1" applyBorder="1" applyAlignment="1" applyProtection="1">
      <alignment horizontal="center" vertical="center" wrapText="1"/>
    </xf>
    <xf numFmtId="0" fontId="11" fillId="2" borderId="9" xfId="0" applyNumberFormat="1" applyFont="1" applyFill="1" applyBorder="1" applyAlignment="1" applyProtection="1">
      <alignment horizontal="left" vertical="top" wrapText="1"/>
    </xf>
    <xf numFmtId="0" fontId="6" fillId="2" borderId="9" xfId="0" applyNumberFormat="1" applyFont="1" applyFill="1" applyBorder="1" applyAlignment="1" applyProtection="1">
      <alignment horizontal="left" vertical="top" wrapText="1"/>
    </xf>
    <xf numFmtId="3" fontId="6" fillId="2" borderId="9" xfId="0" applyNumberFormat="1" applyFont="1" applyFill="1" applyBorder="1" applyAlignment="1" applyProtection="1">
      <alignment horizontal="right" vertical="top" wrapText="1"/>
    </xf>
    <xf numFmtId="2" fontId="6" fillId="2" borderId="9" xfId="0" applyNumberFormat="1" applyFont="1" applyFill="1" applyBorder="1" applyAlignment="1" applyProtection="1">
      <alignment horizontal="right" vertical="top" wrapText="1"/>
    </xf>
    <xf numFmtId="2" fontId="11" fillId="2" borderId="9" xfId="0" applyNumberFormat="1" applyFont="1" applyFill="1" applyBorder="1" applyAlignment="1" applyProtection="1">
      <alignment horizontal="right" vertical="top" wrapText="1"/>
    </xf>
    <xf numFmtId="2" fontId="6" fillId="2" borderId="9" xfId="0" applyNumberFormat="1" applyFont="1" applyFill="1" applyBorder="1" applyAlignment="1" applyProtection="1">
      <alignment horizontal="left" vertical="top" wrapText="1"/>
    </xf>
    <xf numFmtId="0" fontId="11" fillId="2" borderId="11" xfId="0" applyNumberFormat="1" applyFont="1" applyFill="1" applyBorder="1" applyAlignment="1" applyProtection="1">
      <alignment horizontal="left" vertical="center" wrapText="1"/>
    </xf>
    <xf numFmtId="0" fontId="11" fillId="2" borderId="12" xfId="0" applyNumberFormat="1" applyFont="1" applyFill="1" applyBorder="1" applyAlignment="1" applyProtection="1">
      <alignment horizontal="left" vertical="center" wrapText="1"/>
    </xf>
    <xf numFmtId="0" fontId="11" fillId="2" borderId="12" xfId="0" applyNumberFormat="1" applyFont="1" applyFill="1" applyBorder="1" applyAlignment="1" applyProtection="1">
      <alignment horizontal="center" vertical="center" wrapText="1"/>
    </xf>
    <xf numFmtId="0" fontId="11" fillId="2" borderId="13" xfId="0" applyNumberFormat="1" applyFont="1" applyFill="1" applyBorder="1" applyAlignment="1" applyProtection="1">
      <alignment horizontal="center" vertical="center" wrapText="1"/>
    </xf>
    <xf numFmtId="0" fontId="11" fillId="2" borderId="14" xfId="0" applyNumberFormat="1" applyFont="1" applyFill="1" applyBorder="1" applyAlignment="1" applyProtection="1">
      <alignment horizontal="left" vertical="top" wrapText="1"/>
    </xf>
    <xf numFmtId="0" fontId="6" fillId="2" borderId="15" xfId="0" applyNumberFormat="1" applyFont="1" applyFill="1" applyBorder="1" applyAlignment="1" applyProtection="1">
      <alignment horizontal="left" vertical="top" wrapText="1"/>
    </xf>
    <xf numFmtId="0" fontId="6" fillId="2" borderId="14" xfId="0" applyNumberFormat="1" applyFont="1" applyFill="1" applyBorder="1" applyAlignment="1" applyProtection="1">
      <alignment horizontal="left" vertical="top" wrapText="1"/>
    </xf>
    <xf numFmtId="164" fontId="6" fillId="2" borderId="15" xfId="0" applyNumberFormat="1" applyFont="1" applyFill="1" applyBorder="1" applyAlignment="1" applyProtection="1">
      <alignment horizontal="right" vertical="top" wrapText="1"/>
    </xf>
    <xf numFmtId="164" fontId="11" fillId="2" borderId="15" xfId="0" applyNumberFormat="1" applyFont="1" applyFill="1" applyBorder="1" applyAlignment="1" applyProtection="1">
      <alignment horizontal="right" vertical="top" wrapText="1"/>
    </xf>
    <xf numFmtId="164" fontId="6" fillId="2" borderId="15" xfId="0" applyNumberFormat="1" applyFont="1" applyFill="1" applyBorder="1" applyAlignment="1" applyProtection="1">
      <alignment horizontal="left" vertical="top" wrapText="1"/>
    </xf>
    <xf numFmtId="0" fontId="11" fillId="2" borderId="16" xfId="0" applyNumberFormat="1" applyFont="1" applyFill="1" applyBorder="1" applyAlignment="1" applyProtection="1">
      <alignment horizontal="left" vertical="top" wrapText="1"/>
    </xf>
    <xf numFmtId="0" fontId="6" fillId="2" borderId="17" xfId="0" applyNumberFormat="1" applyFont="1" applyFill="1" applyBorder="1" applyAlignment="1" applyProtection="1">
      <alignment horizontal="left" vertical="top" wrapText="1"/>
    </xf>
    <xf numFmtId="2" fontId="11" fillId="2" borderId="17" xfId="0" applyNumberFormat="1" applyFont="1" applyFill="1" applyBorder="1" applyAlignment="1" applyProtection="1">
      <alignment horizontal="right" vertical="top" wrapText="1"/>
    </xf>
    <xf numFmtId="164" fontId="11" fillId="2" borderId="18" xfId="0" applyNumberFormat="1" applyFont="1" applyFill="1" applyBorder="1" applyAlignment="1" applyProtection="1">
      <alignment horizontal="right" vertical="top" wrapText="1"/>
    </xf>
    <xf numFmtId="0" fontId="11" fillId="2" borderId="19" xfId="0" applyNumberFormat="1" applyFont="1" applyFill="1" applyBorder="1" applyAlignment="1" applyProtection="1">
      <alignment horizontal="left" vertical="top" wrapText="1"/>
    </xf>
    <xf numFmtId="0" fontId="6" fillId="2" borderId="20" xfId="0" applyNumberFormat="1" applyFont="1" applyFill="1" applyBorder="1" applyAlignment="1" applyProtection="1">
      <alignment horizontal="left" vertical="top" wrapText="1"/>
    </xf>
    <xf numFmtId="2" fontId="11" fillId="2" borderId="20" xfId="0" applyNumberFormat="1" applyFont="1" applyFill="1" applyBorder="1" applyAlignment="1" applyProtection="1">
      <alignment horizontal="right" vertical="top" wrapText="1"/>
    </xf>
    <xf numFmtId="164" fontId="11" fillId="2" borderId="21" xfId="0" applyNumberFormat="1" applyFont="1" applyFill="1" applyBorder="1" applyAlignment="1" applyProtection="1">
      <alignment horizontal="right" vertical="top" wrapText="1"/>
    </xf>
    <xf numFmtId="0" fontId="11" fillId="3" borderId="19" xfId="0" applyFont="1" applyFill="1" applyBorder="1" applyAlignment="1" applyProtection="1">
      <alignment horizontal="left" vertical="top" wrapText="1"/>
    </xf>
    <xf numFmtId="0" fontId="6" fillId="3" borderId="20" xfId="0" applyFont="1" applyFill="1" applyBorder="1" applyAlignment="1" applyProtection="1">
      <alignment horizontal="left" vertical="top" wrapText="1"/>
    </xf>
    <xf numFmtId="2" fontId="11" fillId="3" borderId="20" xfId="0" applyNumberFormat="1" applyFont="1" applyFill="1" applyBorder="1" applyAlignment="1" applyProtection="1">
      <alignment horizontal="right" vertical="top" wrapText="1"/>
    </xf>
    <xf numFmtId="164" fontId="11" fillId="3" borderId="21" xfId="0" applyNumberFormat="1" applyFont="1" applyFill="1" applyBorder="1" applyAlignment="1" applyProtection="1">
      <alignment horizontal="right" vertical="top" wrapText="1"/>
    </xf>
    <xf numFmtId="0" fontId="11" fillId="2" borderId="22" xfId="0" applyNumberFormat="1" applyFont="1" applyFill="1" applyBorder="1" applyAlignment="1" applyProtection="1">
      <alignment horizontal="left" vertical="top" wrapText="1"/>
    </xf>
    <xf numFmtId="10" fontId="12" fillId="2" borderId="10" xfId="1" applyNumberFormat="1" applyFont="1" applyFill="1" applyBorder="1" applyAlignment="1">
      <alignment horizontal="center" vertical="center"/>
    </xf>
    <xf numFmtId="0" fontId="9" fillId="2" borderId="0" xfId="0" applyNumberFormat="1" applyFont="1" applyFill="1" applyBorder="1" applyAlignment="1"/>
    <xf numFmtId="0" fontId="9" fillId="2" borderId="0" xfId="0" applyNumberFormat="1" applyFont="1" applyFill="1" applyBorder="1" applyAlignment="1" applyProtection="1">
      <alignment horizontal="left" vertical="top" wrapText="1"/>
    </xf>
    <xf numFmtId="0" fontId="9" fillId="2" borderId="0" xfId="0" applyNumberFormat="1" applyFont="1" applyFill="1" applyBorder="1" applyAlignment="1" applyProtection="1">
      <alignment horizontal="left" vertical="center" wrapText="1"/>
    </xf>
    <xf numFmtId="0" fontId="13" fillId="2" borderId="0" xfId="0" applyNumberFormat="1" applyFont="1" applyFill="1" applyBorder="1" applyAlignment="1"/>
    <xf numFmtId="0" fontId="13" fillId="2" borderId="0" xfId="0" applyNumberFormat="1" applyFont="1" applyFill="1" applyBorder="1" applyAlignment="1">
      <alignment vertical="center"/>
    </xf>
    <xf numFmtId="0" fontId="14" fillId="2" borderId="0" xfId="0" applyNumberFormat="1" applyFont="1" applyFill="1" applyBorder="1" applyAlignment="1"/>
    <xf numFmtId="0" fontId="14" fillId="2" borderId="0" xfId="0" applyNumberFormat="1" applyFont="1" applyFill="1" applyBorder="1" applyAlignment="1">
      <alignment vertical="center"/>
    </xf>
    <xf numFmtId="2" fontId="14" fillId="2" borderId="0" xfId="0" applyNumberFormat="1" applyFont="1" applyFill="1" applyBorder="1" applyAlignment="1"/>
    <xf numFmtId="0" fontId="11" fillId="2" borderId="19" xfId="0" applyFont="1" applyFill="1" applyBorder="1" applyAlignment="1" applyProtection="1">
      <alignment horizontal="left" vertical="top" wrapText="1"/>
    </xf>
    <xf numFmtId="0" fontId="6" fillId="2" borderId="20" xfId="0" applyFont="1" applyFill="1" applyBorder="1" applyAlignment="1" applyProtection="1">
      <alignment horizontal="left" vertical="top" wrapText="1"/>
    </xf>
    <xf numFmtId="0" fontId="10" fillId="2" borderId="0" xfId="0" applyNumberFormat="1" applyFont="1" applyFill="1" applyBorder="1" applyAlignment="1" applyProtection="1">
      <alignment horizontal="left" vertical="top" wrapText="1"/>
    </xf>
    <xf numFmtId="2" fontId="15" fillId="2" borderId="0" xfId="0" applyNumberFormat="1" applyFont="1" applyFill="1" applyBorder="1" applyAlignment="1">
      <alignment horizontal="center" vertical="center"/>
    </xf>
    <xf numFmtId="4" fontId="2" fillId="2" borderId="0" xfId="0" applyNumberFormat="1" applyFont="1" applyFill="1" applyBorder="1" applyAlignment="1" applyProtection="1">
      <alignment horizontal="left" vertical="top" wrapText="1"/>
    </xf>
    <xf numFmtId="0" fontId="10" fillId="2" borderId="22" xfId="0" applyNumberFormat="1" applyFont="1" applyFill="1" applyBorder="1" applyAlignment="1" applyProtection="1">
      <alignment horizontal="left" vertical="top" wrapText="1"/>
    </xf>
    <xf numFmtId="10" fontId="15" fillId="2" borderId="10" xfId="1" applyNumberFormat="1" applyFont="1" applyFill="1" applyBorder="1" applyAlignment="1">
      <alignment horizontal="center" vertical="center"/>
    </xf>
    <xf numFmtId="0" fontId="6" fillId="2" borderId="0" xfId="0" applyNumberFormat="1" applyFont="1" applyFill="1" applyBorder="1" applyAlignment="1" applyProtection="1">
      <alignment horizontal="left" vertical="top" wrapText="1"/>
    </xf>
    <xf numFmtId="0" fontId="6" fillId="2" borderId="4" xfId="0" applyNumberFormat="1" applyFont="1" applyFill="1" applyBorder="1" applyAlignment="1" applyProtection="1">
      <alignment horizontal="center" vertical="top"/>
    </xf>
    <xf numFmtId="0" fontId="6" fillId="2" borderId="0" xfId="0" applyNumberFormat="1" applyFont="1" applyFill="1" applyBorder="1" applyAlignment="1" applyProtection="1">
      <alignment horizontal="center" vertical="top"/>
    </xf>
    <xf numFmtId="0" fontId="6" fillId="2" borderId="5" xfId="0" applyNumberFormat="1" applyFont="1" applyFill="1" applyBorder="1" applyAlignment="1" applyProtection="1">
      <alignment horizontal="center" vertical="top"/>
    </xf>
    <xf numFmtId="0" fontId="2" fillId="2" borderId="9" xfId="0" applyNumberFormat="1" applyFont="1" applyFill="1" applyBorder="1" applyAlignment="1" applyProtection="1">
      <alignment horizontal="left" vertical="top" wrapText="1"/>
    </xf>
    <xf numFmtId="165" fontId="6" fillId="2" borderId="15" xfId="0" applyNumberFormat="1" applyFont="1" applyFill="1" applyBorder="1" applyAlignment="1" applyProtection="1">
      <alignment horizontal="right" vertical="top" wrapText="1"/>
    </xf>
    <xf numFmtId="0" fontId="11" fillId="2" borderId="22" xfId="0" applyNumberFormat="1" applyFont="1" applyFill="1" applyBorder="1" applyAlignment="1" applyProtection="1">
      <alignment vertical="top" wrapText="1"/>
    </xf>
    <xf numFmtId="0" fontId="16" fillId="2" borderId="10" xfId="2" applyNumberFormat="1" applyFont="1" applyFill="1" applyBorder="1" applyAlignment="1" applyProtection="1">
      <alignment vertical="center" wrapText="1"/>
    </xf>
    <xf numFmtId="2" fontId="12" fillId="2" borderId="10" xfId="2" applyNumberFormat="1" applyFont="1" applyFill="1" applyBorder="1" applyAlignment="1">
      <alignment horizontal="center" vertical="center"/>
    </xf>
    <xf numFmtId="0" fontId="6" fillId="0" borderId="0" xfId="0" applyNumberFormat="1" applyFont="1" applyFill="1" applyBorder="1" applyAlignment="1"/>
    <xf numFmtId="0" fontId="11" fillId="0" borderId="22" xfId="0" applyNumberFormat="1" applyFont="1" applyFill="1" applyBorder="1" applyAlignment="1" applyProtection="1">
      <alignment horizontal="left" vertical="top" wrapText="1"/>
    </xf>
    <xf numFmtId="10" fontId="12" fillId="0" borderId="10" xfId="1" applyNumberFormat="1" applyFont="1" applyFill="1" applyBorder="1" applyAlignment="1">
      <alignment horizontal="center" vertical="center"/>
    </xf>
    <xf numFmtId="0" fontId="6" fillId="0" borderId="0" xfId="0" applyNumberFormat="1" applyFont="1" applyFill="1" applyBorder="1" applyAlignment="1" applyProtection="1">
      <alignment horizontal="left" vertical="top" wrapText="1"/>
    </xf>
    <xf numFmtId="0" fontId="17" fillId="2" borderId="0" xfId="0" applyNumberFormat="1" applyFont="1" applyFill="1" applyBorder="1" applyAlignment="1" applyProtection="1">
      <alignment horizontal="left" vertical="top" wrapText="1"/>
    </xf>
    <xf numFmtId="0" fontId="10" fillId="0" borderId="22" xfId="0" applyNumberFormat="1" applyFont="1" applyFill="1" applyBorder="1" applyAlignment="1" applyProtection="1">
      <alignment horizontal="left" vertical="top" wrapText="1"/>
    </xf>
    <xf numFmtId="10" fontId="15" fillId="0" borderId="10" xfId="1" applyNumberFormat="1" applyFont="1" applyFill="1" applyBorder="1" applyAlignment="1">
      <alignment horizontal="center" vertical="center"/>
    </xf>
    <xf numFmtId="0" fontId="9" fillId="0" borderId="0" xfId="0" applyNumberFormat="1" applyFont="1" applyFill="1" applyBorder="1" applyAlignment="1" applyProtection="1">
      <alignment horizontal="left" vertical="top" wrapText="1"/>
    </xf>
    <xf numFmtId="0" fontId="18" fillId="2" borderId="22" xfId="0" applyFont="1" applyFill="1" applyBorder="1" applyAlignment="1">
      <alignment vertical="center" wrapText="1"/>
    </xf>
    <xf numFmtId="0" fontId="18" fillId="2" borderId="26" xfId="0" applyFont="1" applyFill="1" applyBorder="1" applyAlignment="1">
      <alignment horizontal="center" vertical="center" wrapText="1"/>
    </xf>
    <xf numFmtId="0" fontId="3" fillId="2" borderId="26" xfId="0" applyNumberFormat="1" applyFont="1" applyFill="1" applyBorder="1" applyAlignment="1" applyProtection="1">
      <alignment horizontal="center" vertical="center" wrapText="1"/>
    </xf>
    <xf numFmtId="0" fontId="18" fillId="2" borderId="27" xfId="0" applyFont="1" applyFill="1" applyBorder="1" applyAlignment="1">
      <alignment horizontal="center" vertical="center" wrapText="1"/>
    </xf>
    <xf numFmtId="0" fontId="19" fillId="2" borderId="4" xfId="0" applyFont="1" applyFill="1" applyBorder="1" applyAlignment="1">
      <alignment vertical="center" wrapText="1"/>
    </xf>
    <xf numFmtId="0" fontId="19" fillId="2" borderId="0" xfId="0" applyFont="1" applyFill="1" applyBorder="1" applyAlignment="1">
      <alignment vertical="center" wrapText="1"/>
    </xf>
    <xf numFmtId="0" fontId="19" fillId="2" borderId="0" xfId="0" applyFont="1" applyFill="1" applyBorder="1" applyAlignment="1">
      <alignment horizontal="center" vertical="center" wrapText="1"/>
    </xf>
    <xf numFmtId="2" fontId="19" fillId="2" borderId="0" xfId="0" applyNumberFormat="1" applyFont="1" applyFill="1" applyBorder="1" applyAlignment="1">
      <alignment horizontal="right" vertical="center" wrapText="1"/>
    </xf>
    <xf numFmtId="0" fontId="19" fillId="2" borderId="5" xfId="0" applyFont="1" applyFill="1" applyBorder="1" applyAlignment="1">
      <alignment horizontal="right" vertical="center" wrapText="1"/>
    </xf>
    <xf numFmtId="0" fontId="18" fillId="2" borderId="26" xfId="0" applyFont="1" applyFill="1" applyBorder="1" applyAlignment="1">
      <alignment vertical="center" wrapText="1"/>
    </xf>
    <xf numFmtId="2" fontId="18" fillId="2" borderId="26" xfId="0" applyNumberFormat="1" applyFont="1" applyFill="1" applyBorder="1" applyAlignment="1">
      <alignment horizontal="right" vertical="center" wrapText="1"/>
    </xf>
    <xf numFmtId="0" fontId="18" fillId="2" borderId="27" xfId="0" applyFont="1" applyFill="1" applyBorder="1" applyAlignment="1">
      <alignment horizontal="right" vertical="center" wrapText="1"/>
    </xf>
    <xf numFmtId="0" fontId="20" fillId="2" borderId="0" xfId="0" applyNumberFormat="1" applyFont="1" applyFill="1" applyBorder="1" applyAlignment="1" applyProtection="1">
      <alignment horizontal="left" vertical="top" wrapText="1"/>
    </xf>
    <xf numFmtId="2" fontId="6" fillId="2" borderId="0" xfId="0" applyNumberFormat="1" applyFont="1" applyFill="1" applyBorder="1" applyAlignment="1"/>
    <xf numFmtId="164" fontId="6" fillId="2" borderId="0" xfId="0" applyNumberFormat="1" applyFont="1" applyFill="1" applyBorder="1" applyAlignment="1"/>
    <xf numFmtId="0" fontId="6" fillId="2" borderId="9" xfId="0" applyFont="1" applyFill="1" applyBorder="1" applyAlignment="1" applyProtection="1">
      <alignment horizontal="left" vertical="top" wrapText="1"/>
    </xf>
    <xf numFmtId="0" fontId="11" fillId="2" borderId="14" xfId="0" applyFont="1" applyFill="1" applyBorder="1" applyAlignment="1" applyProtection="1">
      <alignment horizontal="left" vertical="top" wrapText="1"/>
    </xf>
    <xf numFmtId="0" fontId="11" fillId="2" borderId="14" xfId="0" applyNumberFormat="1" applyFont="1" applyFill="1" applyBorder="1" applyAlignment="1" applyProtection="1">
      <alignment horizontal="left" vertical="center" wrapText="1"/>
    </xf>
    <xf numFmtId="0" fontId="11" fillId="2" borderId="15" xfId="0" applyNumberFormat="1" applyFont="1" applyFill="1" applyBorder="1" applyAlignment="1" applyProtection="1">
      <alignment horizontal="center" vertical="center" wrapText="1"/>
    </xf>
    <xf numFmtId="0" fontId="16" fillId="2" borderId="10" xfId="0" applyNumberFormat="1" applyFont="1" applyFill="1" applyBorder="1" applyAlignment="1" applyProtection="1">
      <alignment vertical="center" wrapText="1"/>
    </xf>
    <xf numFmtId="2" fontId="20" fillId="2" borderId="27" xfId="0" applyNumberFormat="1" applyFont="1" applyFill="1" applyBorder="1" applyAlignment="1" applyProtection="1">
      <alignment vertical="center" wrapText="1"/>
    </xf>
    <xf numFmtId="0" fontId="16" fillId="2" borderId="10" xfId="0" applyNumberFormat="1" applyFont="1" applyFill="1" applyBorder="1" applyAlignment="1" applyProtection="1">
      <alignment horizontal="center" vertical="center" wrapText="1"/>
    </xf>
    <xf numFmtId="2" fontId="20" fillId="2" borderId="27" xfId="0" applyNumberFormat="1" applyFont="1" applyFill="1" applyBorder="1" applyAlignment="1" applyProtection="1">
      <alignment horizontal="center" vertical="top" wrapText="1"/>
    </xf>
    <xf numFmtId="0" fontId="6" fillId="2" borderId="4" xfId="0" applyNumberFormat="1" applyFont="1" applyFill="1" applyBorder="1" applyAlignment="1"/>
    <xf numFmtId="0" fontId="6" fillId="2" borderId="5" xfId="0" applyNumberFormat="1" applyFont="1" applyFill="1" applyBorder="1" applyAlignment="1"/>
    <xf numFmtId="0" fontId="22" fillId="2" borderId="0" xfId="0" applyNumberFormat="1" applyFont="1" applyFill="1" applyBorder="1" applyAlignment="1" applyProtection="1">
      <alignment horizontal="left" vertical="top" wrapText="1"/>
    </xf>
    <xf numFmtId="0" fontId="22" fillId="2" borderId="0" xfId="0" applyNumberFormat="1" applyFont="1" applyFill="1" applyBorder="1" applyAlignment="1"/>
    <xf numFmtId="0" fontId="23" fillId="2" borderId="0" xfId="0" applyNumberFormat="1" applyFont="1" applyFill="1" applyBorder="1" applyAlignment="1" applyProtection="1">
      <alignment horizontal="left" vertical="top" wrapText="1"/>
    </xf>
    <xf numFmtId="0" fontId="24" fillId="2" borderId="0" xfId="0" applyNumberFormat="1" applyFont="1" applyFill="1" applyBorder="1" applyAlignment="1" applyProtection="1">
      <alignment horizontal="left" vertical="top" wrapText="1"/>
    </xf>
    <xf numFmtId="0" fontId="24" fillId="2" borderId="9" xfId="0" applyNumberFormat="1" applyFont="1" applyFill="1" applyBorder="1" applyAlignment="1" applyProtection="1">
      <alignment horizontal="left" vertical="top" wrapText="1"/>
    </xf>
    <xf numFmtId="3" fontId="24" fillId="2" borderId="9" xfId="0" applyNumberFormat="1" applyFont="1" applyFill="1" applyBorder="1" applyAlignment="1" applyProtection="1">
      <alignment horizontal="right" vertical="top" wrapText="1"/>
    </xf>
    <xf numFmtId="2" fontId="24" fillId="2" borderId="9" xfId="0" applyNumberFormat="1" applyFont="1" applyFill="1" applyBorder="1" applyAlignment="1" applyProtection="1">
      <alignment horizontal="right" vertical="top" wrapText="1"/>
    </xf>
    <xf numFmtId="2" fontId="20" fillId="2" borderId="9" xfId="0" applyNumberFormat="1" applyFont="1" applyFill="1" applyBorder="1" applyAlignment="1" applyProtection="1">
      <alignment horizontal="right" vertical="top" wrapText="1"/>
    </xf>
    <xf numFmtId="2" fontId="24" fillId="2" borderId="9" xfId="0" applyNumberFormat="1" applyFont="1" applyFill="1" applyBorder="1" applyAlignment="1" applyProtection="1">
      <alignment horizontal="left" vertical="top" wrapText="1"/>
    </xf>
    <xf numFmtId="0" fontId="20" fillId="2" borderId="11" xfId="0" applyNumberFormat="1" applyFont="1" applyFill="1" applyBorder="1" applyAlignment="1" applyProtection="1">
      <alignment horizontal="left" vertical="center" wrapText="1"/>
    </xf>
    <xf numFmtId="0" fontId="20" fillId="2" borderId="12" xfId="0" applyNumberFormat="1" applyFont="1" applyFill="1" applyBorder="1" applyAlignment="1" applyProtection="1">
      <alignment horizontal="left" vertical="center" wrapText="1"/>
    </xf>
    <xf numFmtId="0" fontId="20" fillId="2" borderId="12" xfId="0" applyNumberFormat="1" applyFont="1" applyFill="1" applyBorder="1" applyAlignment="1" applyProtection="1">
      <alignment horizontal="center" vertical="center" wrapText="1"/>
    </xf>
    <xf numFmtId="0" fontId="20" fillId="2" borderId="13" xfId="0" applyNumberFormat="1" applyFont="1" applyFill="1" applyBorder="1" applyAlignment="1" applyProtection="1">
      <alignment horizontal="center" vertical="center" wrapText="1"/>
    </xf>
    <xf numFmtId="0" fontId="20" fillId="2" borderId="14" xfId="0" applyNumberFormat="1" applyFont="1" applyFill="1" applyBorder="1" applyAlignment="1" applyProtection="1">
      <alignment horizontal="left" vertical="top" wrapText="1"/>
    </xf>
    <xf numFmtId="0" fontId="24" fillId="2" borderId="15" xfId="0" applyNumberFormat="1" applyFont="1" applyFill="1" applyBorder="1" applyAlignment="1" applyProtection="1">
      <alignment horizontal="left" vertical="top" wrapText="1"/>
    </xf>
    <xf numFmtId="0" fontId="24" fillId="2" borderId="14" xfId="0" applyNumberFormat="1" applyFont="1" applyFill="1" applyBorder="1" applyAlignment="1" applyProtection="1">
      <alignment horizontal="left" vertical="top" wrapText="1"/>
    </xf>
    <xf numFmtId="164" fontId="24" fillId="2" borderId="15" xfId="0" applyNumberFormat="1" applyFont="1" applyFill="1" applyBorder="1" applyAlignment="1" applyProtection="1">
      <alignment horizontal="right" vertical="top" wrapText="1"/>
    </xf>
    <xf numFmtId="164" fontId="20" fillId="2" borderId="15" xfId="0" applyNumberFormat="1" applyFont="1" applyFill="1" applyBorder="1" applyAlignment="1" applyProtection="1">
      <alignment horizontal="right" vertical="top" wrapText="1"/>
    </xf>
    <xf numFmtId="164" fontId="24" fillId="2" borderId="15" xfId="0" applyNumberFormat="1" applyFont="1" applyFill="1" applyBorder="1" applyAlignment="1" applyProtection="1">
      <alignment horizontal="left" vertical="top" wrapText="1"/>
    </xf>
    <xf numFmtId="0" fontId="20" fillId="2" borderId="16" xfId="0" applyNumberFormat="1" applyFont="1" applyFill="1" applyBorder="1" applyAlignment="1" applyProtection="1">
      <alignment horizontal="left" vertical="top" wrapText="1"/>
    </xf>
    <xf numFmtId="0" fontId="24" fillId="2" borderId="17" xfId="0" applyNumberFormat="1" applyFont="1" applyFill="1" applyBorder="1" applyAlignment="1" applyProtection="1">
      <alignment horizontal="left" vertical="top" wrapText="1"/>
    </xf>
    <xf numFmtId="2" fontId="20" fillId="2" borderId="17" xfId="0" applyNumberFormat="1" applyFont="1" applyFill="1" applyBorder="1" applyAlignment="1" applyProtection="1">
      <alignment horizontal="right" vertical="top" wrapText="1"/>
    </xf>
    <xf numFmtId="164" fontId="20" fillId="2" borderId="18" xfId="0" applyNumberFormat="1" applyFont="1" applyFill="1" applyBorder="1" applyAlignment="1" applyProtection="1">
      <alignment horizontal="right" vertical="top" wrapText="1"/>
    </xf>
    <xf numFmtId="0" fontId="20" fillId="2" borderId="19" xfId="0" applyNumberFormat="1" applyFont="1" applyFill="1" applyBorder="1" applyAlignment="1" applyProtection="1">
      <alignment horizontal="left" vertical="top" wrapText="1"/>
    </xf>
    <xf numFmtId="0" fontId="24" fillId="2" borderId="20" xfId="0" applyNumberFormat="1" applyFont="1" applyFill="1" applyBorder="1" applyAlignment="1" applyProtection="1">
      <alignment horizontal="left" vertical="top" wrapText="1"/>
    </xf>
    <xf numFmtId="2" fontId="20" fillId="2" borderId="20" xfId="0" applyNumberFormat="1" applyFont="1" applyFill="1" applyBorder="1" applyAlignment="1" applyProtection="1">
      <alignment horizontal="right" vertical="top" wrapText="1"/>
    </xf>
    <xf numFmtId="164" fontId="20" fillId="2" borderId="21" xfId="0" applyNumberFormat="1" applyFont="1" applyFill="1" applyBorder="1" applyAlignment="1" applyProtection="1">
      <alignment horizontal="right" vertical="top" wrapText="1"/>
    </xf>
    <xf numFmtId="0" fontId="20" fillId="2" borderId="19" xfId="0" applyFont="1" applyFill="1" applyBorder="1" applyAlignment="1" applyProtection="1">
      <alignment horizontal="left" vertical="top" wrapText="1"/>
    </xf>
    <xf numFmtId="0" fontId="24" fillId="2" borderId="20" xfId="0" applyFont="1" applyFill="1" applyBorder="1" applyAlignment="1" applyProtection="1">
      <alignment horizontal="left" vertical="top" wrapText="1"/>
    </xf>
    <xf numFmtId="0" fontId="25" fillId="2" borderId="10" xfId="0" applyNumberFormat="1" applyFont="1" applyFill="1" applyBorder="1" applyAlignment="1" applyProtection="1">
      <alignment vertical="center" wrapText="1"/>
    </xf>
    <xf numFmtId="2" fontId="17" fillId="2" borderId="27" xfId="0" applyNumberFormat="1" applyFont="1" applyFill="1" applyBorder="1" applyAlignment="1" applyProtection="1">
      <alignment vertical="center" wrapText="1"/>
    </xf>
    <xf numFmtId="0" fontId="16" fillId="0" borderId="10" xfId="0" applyNumberFormat="1" applyFont="1" applyFill="1" applyBorder="1" applyAlignment="1" applyProtection="1">
      <alignment horizontal="center" vertical="center" wrapText="1"/>
    </xf>
    <xf numFmtId="2" fontId="20" fillId="0" borderId="27" xfId="0" applyNumberFormat="1" applyFont="1" applyFill="1" applyBorder="1" applyAlignment="1" applyProtection="1">
      <alignment horizontal="center" vertical="top" wrapText="1"/>
    </xf>
    <xf numFmtId="164" fontId="1" fillId="2" borderId="15" xfId="0" applyNumberFormat="1" applyFont="1" applyFill="1" applyBorder="1" applyAlignment="1" applyProtection="1">
      <alignment horizontal="right" vertical="top" wrapText="1"/>
    </xf>
    <xf numFmtId="0" fontId="1" fillId="2" borderId="0" xfId="0" applyNumberFormat="1" applyFont="1" applyFill="1" applyBorder="1" applyAlignment="1"/>
    <xf numFmtId="0" fontId="8" fillId="2" borderId="1" xfId="0" applyNumberFormat="1" applyFont="1" applyFill="1" applyBorder="1" applyAlignment="1" applyProtection="1">
      <alignment horizontal="center" vertical="top" wrapText="1"/>
    </xf>
    <xf numFmtId="0" fontId="8" fillId="2" borderId="2" xfId="0" applyNumberFormat="1" applyFont="1" applyFill="1" applyBorder="1" applyAlignment="1" applyProtection="1">
      <alignment horizontal="center" vertical="top" wrapText="1"/>
    </xf>
    <xf numFmtId="0" fontId="8" fillId="2" borderId="3" xfId="0" applyNumberFormat="1" applyFont="1" applyFill="1" applyBorder="1" applyAlignment="1" applyProtection="1">
      <alignment horizontal="center" vertical="top" wrapText="1"/>
    </xf>
    <xf numFmtId="0" fontId="8" fillId="2" borderId="4" xfId="0" applyNumberFormat="1" applyFont="1" applyFill="1" applyBorder="1" applyAlignment="1" applyProtection="1">
      <alignment horizontal="center" vertical="top" wrapText="1"/>
    </xf>
    <xf numFmtId="0" fontId="8" fillId="2" borderId="0" xfId="0" applyNumberFormat="1" applyFont="1" applyFill="1" applyBorder="1" applyAlignment="1" applyProtection="1">
      <alignment horizontal="center" vertical="top" wrapText="1"/>
    </xf>
    <xf numFmtId="0" fontId="8" fillId="2" borderId="5" xfId="0" applyNumberFormat="1" applyFont="1" applyFill="1" applyBorder="1" applyAlignment="1" applyProtection="1">
      <alignment horizontal="center" vertical="top" wrapText="1"/>
    </xf>
    <xf numFmtId="0" fontId="9" fillId="2" borderId="4" xfId="0" applyNumberFormat="1" applyFont="1" applyFill="1" applyBorder="1" applyAlignment="1" applyProtection="1">
      <alignment horizontal="center" vertical="top"/>
    </xf>
    <xf numFmtId="0" fontId="9" fillId="2" borderId="0" xfId="0" applyNumberFormat="1" applyFont="1" applyFill="1" applyBorder="1" applyAlignment="1" applyProtection="1">
      <alignment horizontal="center" vertical="top"/>
    </xf>
    <xf numFmtId="0" fontId="9" fillId="2" borderId="5" xfId="0" applyNumberFormat="1" applyFont="1" applyFill="1" applyBorder="1" applyAlignment="1" applyProtection="1">
      <alignment horizontal="center" vertical="top"/>
    </xf>
    <xf numFmtId="0" fontId="9" fillId="2" borderId="6" xfId="0" applyNumberFormat="1" applyFont="1" applyFill="1" applyBorder="1" applyAlignment="1" applyProtection="1">
      <alignment horizontal="center" vertical="top"/>
    </xf>
    <xf numFmtId="0" fontId="9" fillId="2" borderId="7" xfId="0" applyNumberFormat="1" applyFont="1" applyFill="1" applyBorder="1" applyAlignment="1" applyProtection="1">
      <alignment horizontal="center" vertical="top"/>
    </xf>
    <xf numFmtId="0" fontId="9" fillId="2" borderId="8" xfId="0" applyNumberFormat="1" applyFont="1" applyFill="1" applyBorder="1" applyAlignment="1" applyProtection="1">
      <alignment horizontal="center" vertical="top"/>
    </xf>
    <xf numFmtId="0" fontId="10" fillId="2" borderId="1" xfId="0" applyNumberFormat="1" applyFont="1" applyFill="1" applyBorder="1" applyAlignment="1" applyProtection="1">
      <alignment horizontal="center" vertical="top" wrapText="1"/>
    </xf>
    <xf numFmtId="0" fontId="10" fillId="2" borderId="2" xfId="0" applyNumberFormat="1" applyFont="1" applyFill="1" applyBorder="1" applyAlignment="1" applyProtection="1">
      <alignment horizontal="center" vertical="top" wrapText="1"/>
    </xf>
    <xf numFmtId="0" fontId="10" fillId="2" borderId="3" xfId="0" applyNumberFormat="1" applyFont="1" applyFill="1" applyBorder="1" applyAlignment="1" applyProtection="1">
      <alignment horizontal="center" vertical="top" wrapText="1"/>
    </xf>
    <xf numFmtId="0" fontId="10" fillId="2" borderId="23" xfId="0" applyNumberFormat="1" applyFont="1" applyFill="1" applyBorder="1" applyAlignment="1" applyProtection="1">
      <alignment horizontal="center" vertical="top" wrapText="1"/>
    </xf>
    <xf numFmtId="0" fontId="10" fillId="2" borderId="24" xfId="0" applyNumberFormat="1" applyFont="1" applyFill="1" applyBorder="1" applyAlignment="1" applyProtection="1">
      <alignment horizontal="center" vertical="top" wrapText="1"/>
    </xf>
    <xf numFmtId="0" fontId="10" fillId="2" borderId="25" xfId="0" applyNumberFormat="1" applyFont="1" applyFill="1" applyBorder="1" applyAlignment="1" applyProtection="1">
      <alignment horizontal="center" vertical="top" wrapText="1"/>
    </xf>
    <xf numFmtId="0" fontId="6" fillId="2" borderId="4" xfId="0" applyNumberFormat="1" applyFont="1" applyFill="1" applyBorder="1" applyAlignment="1" applyProtection="1">
      <alignment horizontal="center" vertical="top"/>
    </xf>
    <xf numFmtId="0" fontId="6" fillId="2" borderId="0" xfId="0" applyNumberFormat="1" applyFont="1" applyFill="1" applyBorder="1" applyAlignment="1" applyProtection="1">
      <alignment horizontal="center" vertical="top"/>
    </xf>
    <xf numFmtId="0" fontId="6" fillId="2" borderId="5" xfId="0" applyNumberFormat="1" applyFont="1" applyFill="1" applyBorder="1" applyAlignment="1" applyProtection="1">
      <alignment horizontal="center" vertical="top"/>
    </xf>
    <xf numFmtId="0" fontId="6" fillId="2" borderId="6" xfId="0" applyNumberFormat="1" applyFont="1" applyFill="1" applyBorder="1" applyAlignment="1" applyProtection="1">
      <alignment horizontal="center" vertical="top"/>
    </xf>
    <xf numFmtId="0" fontId="6" fillId="2" borderId="7" xfId="0" applyNumberFormat="1" applyFont="1" applyFill="1" applyBorder="1" applyAlignment="1" applyProtection="1">
      <alignment horizontal="center" vertical="top"/>
    </xf>
    <xf numFmtId="0" fontId="6" fillId="2" borderId="8" xfId="0" applyNumberFormat="1" applyFont="1" applyFill="1" applyBorder="1" applyAlignment="1" applyProtection="1">
      <alignment horizontal="center" vertical="top"/>
    </xf>
    <xf numFmtId="0" fontId="3" fillId="2" borderId="0" xfId="0" applyNumberFormat="1" applyFont="1" applyFill="1" applyBorder="1" applyAlignment="1" applyProtection="1">
      <alignment horizontal="left" vertical="center" wrapText="1"/>
    </xf>
    <xf numFmtId="0" fontId="18" fillId="2" borderId="1" xfId="0" applyFont="1" applyFill="1" applyBorder="1" applyAlignment="1">
      <alignment horizontal="left" vertical="center" wrapText="1"/>
    </xf>
    <xf numFmtId="0" fontId="18" fillId="2" borderId="2" xfId="0" applyFont="1" applyFill="1" applyBorder="1" applyAlignment="1">
      <alignment horizontal="left" vertical="center" wrapText="1"/>
    </xf>
    <xf numFmtId="0" fontId="18" fillId="2" borderId="3" xfId="0" applyFont="1" applyFill="1" applyBorder="1" applyAlignment="1">
      <alignment horizontal="left" vertical="center" wrapText="1"/>
    </xf>
    <xf numFmtId="0" fontId="21" fillId="2" borderId="1" xfId="0" applyNumberFormat="1" applyFont="1" applyFill="1" applyBorder="1" applyAlignment="1" applyProtection="1">
      <alignment horizontal="center" vertical="top" wrapText="1"/>
    </xf>
    <xf numFmtId="0" fontId="21" fillId="2" borderId="2" xfId="0" applyNumberFormat="1" applyFont="1" applyFill="1" applyBorder="1" applyAlignment="1" applyProtection="1">
      <alignment horizontal="center" vertical="top" wrapText="1"/>
    </xf>
    <xf numFmtId="0" fontId="21" fillId="2" borderId="3" xfId="0" applyNumberFormat="1" applyFont="1" applyFill="1" applyBorder="1" applyAlignment="1" applyProtection="1">
      <alignment horizontal="center" vertical="top" wrapText="1"/>
    </xf>
    <xf numFmtId="0" fontId="21" fillId="2" borderId="4" xfId="0" applyNumberFormat="1" applyFont="1" applyFill="1" applyBorder="1" applyAlignment="1" applyProtection="1">
      <alignment horizontal="center" vertical="top" wrapText="1"/>
    </xf>
    <xf numFmtId="0" fontId="21" fillId="2" borderId="0" xfId="0" applyNumberFormat="1" applyFont="1" applyFill="1" applyBorder="1" applyAlignment="1" applyProtection="1">
      <alignment horizontal="center" vertical="top" wrapText="1"/>
    </xf>
    <xf numFmtId="0" fontId="21" fillId="2" borderId="5" xfId="0" applyNumberFormat="1" applyFont="1" applyFill="1" applyBorder="1" applyAlignment="1" applyProtection="1">
      <alignment horizontal="center" vertical="top" wrapText="1"/>
    </xf>
    <xf numFmtId="0" fontId="27" fillId="4" borderId="0" xfId="0" applyNumberFormat="1" applyFont="1" applyFill="1" applyBorder="1" applyAlignment="1">
      <alignment vertical="center" wrapText="1"/>
    </xf>
    <xf numFmtId="0" fontId="1" fillId="4" borderId="0" xfId="0" applyNumberFormat="1" applyFont="1" applyFill="1" applyBorder="1" applyAlignment="1">
      <alignment vertical="center" wrapText="1"/>
    </xf>
    <xf numFmtId="0" fontId="9" fillId="2" borderId="6" xfId="0" applyNumberFormat="1" applyFont="1" applyFill="1" applyBorder="1" applyAlignment="1" applyProtection="1">
      <alignment horizontal="center" vertical="top" wrapText="1"/>
    </xf>
    <xf numFmtId="0" fontId="9" fillId="2" borderId="7" xfId="0" applyNumberFormat="1" applyFont="1" applyFill="1" applyBorder="1" applyAlignment="1" applyProtection="1">
      <alignment horizontal="center" vertical="top" wrapText="1"/>
    </xf>
    <xf numFmtId="0" fontId="9" fillId="2" borderId="8" xfId="0" applyNumberFormat="1" applyFont="1" applyFill="1" applyBorder="1" applyAlignment="1" applyProtection="1">
      <alignment horizontal="center" vertical="top" wrapText="1"/>
    </xf>
    <xf numFmtId="0" fontId="6" fillId="2" borderId="6" xfId="0" applyNumberFormat="1" applyFont="1" applyFill="1" applyBorder="1" applyAlignment="1" applyProtection="1">
      <alignment horizontal="center" vertical="top" wrapText="1"/>
    </xf>
    <xf numFmtId="0" fontId="6" fillId="2" borderId="7" xfId="0" applyNumberFormat="1" applyFont="1" applyFill="1" applyBorder="1" applyAlignment="1" applyProtection="1">
      <alignment horizontal="center" vertical="top" wrapText="1"/>
    </xf>
    <xf numFmtId="0" fontId="6" fillId="2" borderId="8" xfId="0" applyNumberFormat="1" applyFont="1" applyFill="1" applyBorder="1" applyAlignment="1" applyProtection="1">
      <alignment horizontal="center" vertical="top" wrapText="1"/>
    </xf>
  </cellXfs>
  <cellStyles count="3">
    <cellStyle name="Normal" xfId="0" builtinId="0"/>
    <cellStyle name="Normal 2" xfId="2" xr:uid="{00000000-0005-0000-0000-00000100000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image" Target="../media/image18.png"/></Relationships>
</file>

<file path=xl/drawings/_rels/drawing16.xml.rels><?xml version="1.0" encoding="UTF-8" standalone="yes"?>
<Relationships xmlns="http://schemas.openxmlformats.org/package/2006/relationships"><Relationship Id="rId2" Type="http://schemas.openxmlformats.org/officeDocument/2006/relationships/image" Target="../media/image21.png"/><Relationship Id="rId1" Type="http://schemas.openxmlformats.org/officeDocument/2006/relationships/image" Target="../media/image20.png"/></Relationships>
</file>

<file path=xl/drawings/_rels/drawing17.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20.png"/></Relationships>
</file>

<file path=xl/drawings/_rels/drawing18.xml.rels><?xml version="1.0" encoding="UTF-8" standalone="yes"?>
<Relationships xmlns="http://schemas.openxmlformats.org/package/2006/relationships"><Relationship Id="rId2" Type="http://schemas.openxmlformats.org/officeDocument/2006/relationships/image" Target="../media/image23.png"/><Relationship Id="rId1" Type="http://schemas.openxmlformats.org/officeDocument/2006/relationships/image" Target="../media/image20.png"/></Relationships>
</file>

<file path=xl/drawings/_rels/drawing19.xml.rels><?xml version="1.0" encoding="UTF-8" standalone="yes"?>
<Relationships xmlns="http://schemas.openxmlformats.org/package/2006/relationships"><Relationship Id="rId2" Type="http://schemas.openxmlformats.org/officeDocument/2006/relationships/image" Target="../media/image25.jpeg"/><Relationship Id="rId1" Type="http://schemas.openxmlformats.org/officeDocument/2006/relationships/image" Target="../media/image24.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9.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28573</xdr:colOff>
      <xdr:row>0</xdr:row>
      <xdr:rowOff>0</xdr:rowOff>
    </xdr:from>
    <xdr:to>
      <xdr:col>1</xdr:col>
      <xdr:colOff>1857373</xdr:colOff>
      <xdr:row>4</xdr:row>
      <xdr:rowOff>48039</xdr:rowOff>
    </xdr:to>
    <xdr:pic>
      <xdr:nvPicPr>
        <xdr:cNvPr id="2" name="Picture 1">
          <a:extLst>
            <a:ext uri="{FF2B5EF4-FFF2-40B4-BE49-F238E27FC236}">
              <a16:creationId xmlns:a16="http://schemas.microsoft.com/office/drawing/2014/main" id="{6E8ECC3E-25F9-4216-88D1-7929099817C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3" y="0"/>
          <a:ext cx="1828800" cy="9243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219074</xdr:colOff>
      <xdr:row>98</xdr:row>
      <xdr:rowOff>19051</xdr:rowOff>
    </xdr:from>
    <xdr:to>
      <xdr:col>4</xdr:col>
      <xdr:colOff>581024</xdr:colOff>
      <xdr:row>107</xdr:row>
      <xdr:rowOff>133350</xdr:rowOff>
    </xdr:to>
    <xdr:pic>
      <xdr:nvPicPr>
        <xdr:cNvPr id="3" name="Picture 4" descr="Product Labelling MAIOF">
          <a:extLst>
            <a:ext uri="{FF2B5EF4-FFF2-40B4-BE49-F238E27FC236}">
              <a16:creationId xmlns:a16="http://schemas.microsoft.com/office/drawing/2014/main" id="{65A9F7B9-5D28-4174-B1D5-5548CBBCA21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19074" y="19088101"/>
          <a:ext cx="7315200" cy="18002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66676</xdr:colOff>
      <xdr:row>0</xdr:row>
      <xdr:rowOff>19050</xdr:rowOff>
    </xdr:from>
    <xdr:to>
      <xdr:col>1</xdr:col>
      <xdr:colOff>1876426</xdr:colOff>
      <xdr:row>4</xdr:row>
      <xdr:rowOff>47625</xdr:rowOff>
    </xdr:to>
    <xdr:pic>
      <xdr:nvPicPr>
        <xdr:cNvPr id="2" name="Picture 1">
          <a:extLst>
            <a:ext uri="{FF2B5EF4-FFF2-40B4-BE49-F238E27FC236}">
              <a16:creationId xmlns:a16="http://schemas.microsoft.com/office/drawing/2014/main" id="{4CF3157C-1203-413A-9CCD-11517162374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5276" y="19050"/>
          <a:ext cx="1809750" cy="90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47625</xdr:colOff>
      <xdr:row>89</xdr:row>
      <xdr:rowOff>9534</xdr:rowOff>
    </xdr:from>
    <xdr:to>
      <xdr:col>4</xdr:col>
      <xdr:colOff>638175</xdr:colOff>
      <xdr:row>100</xdr:row>
      <xdr:rowOff>76201</xdr:rowOff>
    </xdr:to>
    <xdr:pic>
      <xdr:nvPicPr>
        <xdr:cNvPr id="3" name="Picture 2" descr="Product Labelling MAHF">
          <a:extLst>
            <a:ext uri="{FF2B5EF4-FFF2-40B4-BE49-F238E27FC236}">
              <a16:creationId xmlns:a16="http://schemas.microsoft.com/office/drawing/2014/main" id="{9D51E636-A1DF-4B22-8BC4-24D8420CC0F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6225" y="17640309"/>
          <a:ext cx="7315200" cy="18478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28576</xdr:colOff>
      <xdr:row>0</xdr:row>
      <xdr:rowOff>1</xdr:rowOff>
    </xdr:from>
    <xdr:to>
      <xdr:col>1</xdr:col>
      <xdr:colOff>1857376</xdr:colOff>
      <xdr:row>4</xdr:row>
      <xdr:rowOff>19050</xdr:rowOff>
    </xdr:to>
    <xdr:pic>
      <xdr:nvPicPr>
        <xdr:cNvPr id="2" name="Picture 1">
          <a:extLst>
            <a:ext uri="{FF2B5EF4-FFF2-40B4-BE49-F238E27FC236}">
              <a16:creationId xmlns:a16="http://schemas.microsoft.com/office/drawing/2014/main" id="{6E38558C-06EF-481F-9B7F-B4DD81CFEBD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6" y="1"/>
          <a:ext cx="1828800" cy="8953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77</xdr:row>
      <xdr:rowOff>142877</xdr:rowOff>
    </xdr:from>
    <xdr:to>
      <xdr:col>4</xdr:col>
      <xdr:colOff>590550</xdr:colOff>
      <xdr:row>89</xdr:row>
      <xdr:rowOff>28575</xdr:rowOff>
    </xdr:to>
    <xdr:pic>
      <xdr:nvPicPr>
        <xdr:cNvPr id="3" name="Picture 3" descr="NIFTY Next 50 ETF">
          <a:extLst>
            <a:ext uri="{FF2B5EF4-FFF2-40B4-BE49-F238E27FC236}">
              <a16:creationId xmlns:a16="http://schemas.microsoft.com/office/drawing/2014/main" id="{7CE2AEA5-675A-4282-9D32-178976287C9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8600" y="15135227"/>
          <a:ext cx="7315200" cy="1828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28575</xdr:colOff>
      <xdr:row>0</xdr:row>
      <xdr:rowOff>0</xdr:rowOff>
    </xdr:from>
    <xdr:to>
      <xdr:col>1</xdr:col>
      <xdr:colOff>1905000</xdr:colOff>
      <xdr:row>4</xdr:row>
      <xdr:rowOff>19050</xdr:rowOff>
    </xdr:to>
    <xdr:pic>
      <xdr:nvPicPr>
        <xdr:cNvPr id="2" name="Picture 1">
          <a:extLst>
            <a:ext uri="{FF2B5EF4-FFF2-40B4-BE49-F238E27FC236}">
              <a16:creationId xmlns:a16="http://schemas.microsoft.com/office/drawing/2014/main" id="{343DC1A8-45F1-4845-834F-80502E6D0E4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0"/>
          <a:ext cx="1876425"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75</xdr:row>
      <xdr:rowOff>9525</xdr:rowOff>
    </xdr:from>
    <xdr:to>
      <xdr:col>5</xdr:col>
      <xdr:colOff>152400</xdr:colOff>
      <xdr:row>87</xdr:row>
      <xdr:rowOff>76200</xdr:rowOff>
    </xdr:to>
    <xdr:pic>
      <xdr:nvPicPr>
        <xdr:cNvPr id="3" name="Picture 1" descr="MACMF Product Labelling">
          <a:extLst>
            <a:ext uri="{FF2B5EF4-FFF2-40B4-BE49-F238E27FC236}">
              <a16:creationId xmlns:a16="http://schemas.microsoft.com/office/drawing/2014/main" id="{AD70F249-9EFF-430F-B49C-FB5E0535CFB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8600" y="13658850"/>
          <a:ext cx="8705850" cy="2352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28575</xdr:colOff>
      <xdr:row>0</xdr:row>
      <xdr:rowOff>0</xdr:rowOff>
    </xdr:from>
    <xdr:to>
      <xdr:col>1</xdr:col>
      <xdr:colOff>1847850</xdr:colOff>
      <xdr:row>3</xdr:row>
      <xdr:rowOff>342900</xdr:rowOff>
    </xdr:to>
    <xdr:pic>
      <xdr:nvPicPr>
        <xdr:cNvPr id="2" name="Picture 1">
          <a:extLst>
            <a:ext uri="{FF2B5EF4-FFF2-40B4-BE49-F238E27FC236}">
              <a16:creationId xmlns:a16="http://schemas.microsoft.com/office/drawing/2014/main" id="{61C7F8DA-151B-4FFA-9A74-BE9315713CC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0"/>
          <a:ext cx="18192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85724</xdr:colOff>
      <xdr:row>87</xdr:row>
      <xdr:rowOff>28573</xdr:rowOff>
    </xdr:from>
    <xdr:to>
      <xdr:col>3</xdr:col>
      <xdr:colOff>1914524</xdr:colOff>
      <xdr:row>98</xdr:row>
      <xdr:rowOff>85726</xdr:rowOff>
    </xdr:to>
    <xdr:pic>
      <xdr:nvPicPr>
        <xdr:cNvPr id="3" name="Picture 2" descr="C:\Users\Summer.Trainee\AppData\Local\Microsoft\Windows\Temporary Internet Files\Content.Outlook\BHRN0Q9P\MASF Product Labelling.png">
          <a:extLst>
            <a:ext uri="{FF2B5EF4-FFF2-40B4-BE49-F238E27FC236}">
              <a16:creationId xmlns:a16="http://schemas.microsoft.com/office/drawing/2014/main" id="{A796E263-39F3-4E8E-B319-ACD815303C9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14324" y="18840448"/>
          <a:ext cx="7315200" cy="18383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28575</xdr:colOff>
      <xdr:row>0</xdr:row>
      <xdr:rowOff>0</xdr:rowOff>
    </xdr:from>
    <xdr:to>
      <xdr:col>1</xdr:col>
      <xdr:colOff>1981200</xdr:colOff>
      <xdr:row>3</xdr:row>
      <xdr:rowOff>333375</xdr:rowOff>
    </xdr:to>
    <xdr:pic>
      <xdr:nvPicPr>
        <xdr:cNvPr id="2" name="Picture 1">
          <a:extLst>
            <a:ext uri="{FF2B5EF4-FFF2-40B4-BE49-F238E27FC236}">
              <a16:creationId xmlns:a16="http://schemas.microsoft.com/office/drawing/2014/main" id="{2EBCAF42-0021-40E5-A0EE-0C5F421618F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0"/>
          <a:ext cx="19526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1</xdr:col>
      <xdr:colOff>3</xdr:colOff>
      <xdr:row>31</xdr:row>
      <xdr:rowOff>180974</xdr:rowOff>
    </xdr:from>
    <xdr:ext cx="7343772" cy="1866901"/>
    <xdr:pic>
      <xdr:nvPicPr>
        <xdr:cNvPr id="3" name="Picture 2">
          <a:extLst>
            <a:ext uri="{FF2B5EF4-FFF2-40B4-BE49-F238E27FC236}">
              <a16:creationId xmlns:a16="http://schemas.microsoft.com/office/drawing/2014/main" id="{44EC4EB2-ED91-4334-B159-B14C851A128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8603" y="6600824"/>
          <a:ext cx="7343772" cy="18669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15.xml><?xml version="1.0" encoding="utf-8"?>
<xdr:wsDr xmlns:xdr="http://schemas.openxmlformats.org/drawingml/2006/spreadsheetDrawing" xmlns:a="http://schemas.openxmlformats.org/drawingml/2006/main">
  <xdr:twoCellAnchor editAs="oneCell">
    <xdr:from>
      <xdr:col>0</xdr:col>
      <xdr:colOff>209549</xdr:colOff>
      <xdr:row>0</xdr:row>
      <xdr:rowOff>0</xdr:rowOff>
    </xdr:from>
    <xdr:to>
      <xdr:col>1</xdr:col>
      <xdr:colOff>1809749</xdr:colOff>
      <xdr:row>4</xdr:row>
      <xdr:rowOff>43152</xdr:rowOff>
    </xdr:to>
    <xdr:pic>
      <xdr:nvPicPr>
        <xdr:cNvPr id="2" name="Picture 1">
          <a:extLst>
            <a:ext uri="{FF2B5EF4-FFF2-40B4-BE49-F238E27FC236}">
              <a16:creationId xmlns:a16="http://schemas.microsoft.com/office/drawing/2014/main" id="{5A2F9A49-A0BC-4A77-9B69-111E2B4AFBF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49" y="0"/>
          <a:ext cx="1828800" cy="9194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73</xdr:row>
      <xdr:rowOff>152399</xdr:rowOff>
    </xdr:from>
    <xdr:to>
      <xdr:col>3</xdr:col>
      <xdr:colOff>2181225</xdr:colOff>
      <xdr:row>84</xdr:row>
      <xdr:rowOff>104774</xdr:rowOff>
    </xdr:to>
    <xdr:pic>
      <xdr:nvPicPr>
        <xdr:cNvPr id="3" name="Picture 2" descr="MASTF Product Labelling">
          <a:extLst>
            <a:ext uri="{FF2B5EF4-FFF2-40B4-BE49-F238E27FC236}">
              <a16:creationId xmlns:a16="http://schemas.microsoft.com/office/drawing/2014/main" id="{0AF73E9E-8336-44C0-8293-6E56E12E1F1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8600" y="11687174"/>
          <a:ext cx="7667625" cy="1628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28575</xdr:colOff>
      <xdr:row>0</xdr:row>
      <xdr:rowOff>0</xdr:rowOff>
    </xdr:from>
    <xdr:to>
      <xdr:col>1</xdr:col>
      <xdr:colOff>1962150</xdr:colOff>
      <xdr:row>4</xdr:row>
      <xdr:rowOff>0</xdr:rowOff>
    </xdr:to>
    <xdr:pic>
      <xdr:nvPicPr>
        <xdr:cNvPr id="2" name="Picture 1">
          <a:extLst>
            <a:ext uri="{FF2B5EF4-FFF2-40B4-BE49-F238E27FC236}">
              <a16:creationId xmlns:a16="http://schemas.microsoft.com/office/drawing/2014/main" id="{A23E36B6-E500-448F-9922-EB9B8311DD8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0"/>
          <a:ext cx="1933575" cy="876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xdr:colOff>
      <xdr:row>122</xdr:row>
      <xdr:rowOff>0</xdr:rowOff>
    </xdr:from>
    <xdr:to>
      <xdr:col>4</xdr:col>
      <xdr:colOff>590551</xdr:colOff>
      <xdr:row>133</xdr:row>
      <xdr:rowOff>47625</xdr:rowOff>
    </xdr:to>
    <xdr:pic>
      <xdr:nvPicPr>
        <xdr:cNvPr id="3" name="Picture 2">
          <a:extLst>
            <a:ext uri="{FF2B5EF4-FFF2-40B4-BE49-F238E27FC236}">
              <a16:creationId xmlns:a16="http://schemas.microsoft.com/office/drawing/2014/main" id="{F5744E03-1CBA-4C06-B25C-2167D57DA06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8601" y="24145875"/>
          <a:ext cx="7315200" cy="18288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28575</xdr:colOff>
      <xdr:row>0</xdr:row>
      <xdr:rowOff>0</xdr:rowOff>
    </xdr:from>
    <xdr:to>
      <xdr:col>1</xdr:col>
      <xdr:colOff>1920113</xdr:colOff>
      <xdr:row>3</xdr:row>
      <xdr:rowOff>333374</xdr:rowOff>
    </xdr:to>
    <xdr:pic>
      <xdr:nvPicPr>
        <xdr:cNvPr id="2" name="Picture 1">
          <a:extLst>
            <a:ext uri="{FF2B5EF4-FFF2-40B4-BE49-F238E27FC236}">
              <a16:creationId xmlns:a16="http://schemas.microsoft.com/office/drawing/2014/main" id="{D3B9F0E5-7E2D-425E-8AF5-D9D1B435414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0"/>
          <a:ext cx="1891538" cy="8572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190498</xdr:colOff>
      <xdr:row>43</xdr:row>
      <xdr:rowOff>95249</xdr:rowOff>
    </xdr:from>
    <xdr:to>
      <xdr:col>4</xdr:col>
      <xdr:colOff>552448</xdr:colOff>
      <xdr:row>54</xdr:row>
      <xdr:rowOff>152400</xdr:rowOff>
    </xdr:to>
    <xdr:pic>
      <xdr:nvPicPr>
        <xdr:cNvPr id="3" name="Picture 2">
          <a:extLst>
            <a:ext uri="{FF2B5EF4-FFF2-40B4-BE49-F238E27FC236}">
              <a16:creationId xmlns:a16="http://schemas.microsoft.com/office/drawing/2014/main" id="{782EF5A8-E837-4B68-BA43-5A4A53AF6C07}"/>
            </a:ext>
          </a:extLst>
        </xdr:cNvPr>
        <xdr:cNvPicPr>
          <a:picLocks noChangeAspect="1"/>
        </xdr:cNvPicPr>
      </xdr:nvPicPr>
      <xdr:blipFill>
        <a:blip xmlns:r="http://schemas.openxmlformats.org/officeDocument/2006/relationships" r:embed="rId2"/>
        <a:stretch>
          <a:fillRect/>
        </a:stretch>
      </xdr:blipFill>
      <xdr:spPr>
        <a:xfrm>
          <a:off x="190498" y="8648699"/>
          <a:ext cx="7315200" cy="183832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28575</xdr:colOff>
      <xdr:row>0</xdr:row>
      <xdr:rowOff>0</xdr:rowOff>
    </xdr:from>
    <xdr:to>
      <xdr:col>1</xdr:col>
      <xdr:colOff>1962150</xdr:colOff>
      <xdr:row>4</xdr:row>
      <xdr:rowOff>28575</xdr:rowOff>
    </xdr:to>
    <xdr:pic>
      <xdr:nvPicPr>
        <xdr:cNvPr id="2" name="Picture 1">
          <a:extLst>
            <a:ext uri="{FF2B5EF4-FFF2-40B4-BE49-F238E27FC236}">
              <a16:creationId xmlns:a16="http://schemas.microsoft.com/office/drawing/2014/main" id="{D18376A7-4651-4F81-A7B3-F6D2F726466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0"/>
          <a:ext cx="1933575" cy="90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9528</xdr:colOff>
      <xdr:row>42</xdr:row>
      <xdr:rowOff>152400</xdr:rowOff>
    </xdr:from>
    <xdr:to>
      <xdr:col>4</xdr:col>
      <xdr:colOff>600078</xdr:colOff>
      <xdr:row>54</xdr:row>
      <xdr:rowOff>57150</xdr:rowOff>
    </xdr:to>
    <xdr:pic>
      <xdr:nvPicPr>
        <xdr:cNvPr id="3" name="Picture 2" descr="Product Label">
          <a:extLst>
            <a:ext uri="{FF2B5EF4-FFF2-40B4-BE49-F238E27FC236}">
              <a16:creationId xmlns:a16="http://schemas.microsoft.com/office/drawing/2014/main" id="{D4BB5715-2837-465D-A8D7-AC54FE39DA6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8" y="8515350"/>
          <a:ext cx="7315200" cy="1847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28575</xdr:colOff>
      <xdr:row>0</xdr:row>
      <xdr:rowOff>1</xdr:rowOff>
    </xdr:from>
    <xdr:to>
      <xdr:col>1</xdr:col>
      <xdr:colOff>1857375</xdr:colOff>
      <xdr:row>4</xdr:row>
      <xdr:rowOff>70375</xdr:rowOff>
    </xdr:to>
    <xdr:pic>
      <xdr:nvPicPr>
        <xdr:cNvPr id="2" name="Picture 1">
          <a:extLst>
            <a:ext uri="{FF2B5EF4-FFF2-40B4-BE49-F238E27FC236}">
              <a16:creationId xmlns:a16="http://schemas.microsoft.com/office/drawing/2014/main" id="{075F8352-FB7B-412A-8437-820AE3FA34E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1"/>
          <a:ext cx="1828800" cy="9466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17</xdr:row>
      <xdr:rowOff>57150</xdr:rowOff>
    </xdr:from>
    <xdr:to>
      <xdr:col>4</xdr:col>
      <xdr:colOff>333375</xdr:colOff>
      <xdr:row>29</xdr:row>
      <xdr:rowOff>152400</xdr:rowOff>
    </xdr:to>
    <xdr:pic>
      <xdr:nvPicPr>
        <xdr:cNvPr id="3" name="Picture 3" descr="Product Labelling Mirae Asset Overnight Fund">
          <a:extLst>
            <a:ext uri="{FF2B5EF4-FFF2-40B4-BE49-F238E27FC236}">
              <a16:creationId xmlns:a16="http://schemas.microsoft.com/office/drawing/2014/main" id="{4952E7BF-E566-40B9-BFFE-C854C47AA4B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8600" y="3390900"/>
          <a:ext cx="7058025" cy="2038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28576</xdr:colOff>
      <xdr:row>0</xdr:row>
      <xdr:rowOff>1</xdr:rowOff>
    </xdr:from>
    <xdr:to>
      <xdr:col>1</xdr:col>
      <xdr:colOff>1866900</xdr:colOff>
      <xdr:row>4</xdr:row>
      <xdr:rowOff>38101</xdr:rowOff>
    </xdr:to>
    <xdr:pic>
      <xdr:nvPicPr>
        <xdr:cNvPr id="2" name="Picture 1">
          <a:extLst>
            <a:ext uri="{FF2B5EF4-FFF2-40B4-BE49-F238E27FC236}">
              <a16:creationId xmlns:a16="http://schemas.microsoft.com/office/drawing/2014/main" id="{CEB639E7-8449-4A7D-B945-7C6D5CC108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6" y="1"/>
          <a:ext cx="1838324"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xdr:colOff>
      <xdr:row>99</xdr:row>
      <xdr:rowOff>2</xdr:rowOff>
    </xdr:from>
    <xdr:to>
      <xdr:col>4</xdr:col>
      <xdr:colOff>590551</xdr:colOff>
      <xdr:row>109</xdr:row>
      <xdr:rowOff>9525</xdr:rowOff>
    </xdr:to>
    <xdr:pic>
      <xdr:nvPicPr>
        <xdr:cNvPr id="3" name="Picture 1" descr="C:\Users\Shah.Vaibhav\AppData\Local\Microsoft\Windows\Temporary Internet Files\Content.Outlook\TNNHEM7Y\MAEBF Product Labelling.png">
          <a:extLst>
            <a:ext uri="{FF2B5EF4-FFF2-40B4-BE49-F238E27FC236}">
              <a16:creationId xmlns:a16="http://schemas.microsoft.com/office/drawing/2014/main" id="{EC3973CB-A43C-47CC-8F39-CB166F3EBC9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8601" y="19478627"/>
          <a:ext cx="7315200" cy="18002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28575</xdr:colOff>
      <xdr:row>0</xdr:row>
      <xdr:rowOff>0</xdr:rowOff>
    </xdr:from>
    <xdr:to>
      <xdr:col>1</xdr:col>
      <xdr:colOff>1866900</xdr:colOff>
      <xdr:row>4</xdr:row>
      <xdr:rowOff>38100</xdr:rowOff>
    </xdr:to>
    <xdr:pic>
      <xdr:nvPicPr>
        <xdr:cNvPr id="2" name="Picture 1">
          <a:extLst>
            <a:ext uri="{FF2B5EF4-FFF2-40B4-BE49-F238E27FC236}">
              <a16:creationId xmlns:a16="http://schemas.microsoft.com/office/drawing/2014/main" id="{D256FB54-031E-4A81-9EC6-A2160EBE0BC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0"/>
          <a:ext cx="1838325"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228598</xdr:colOff>
      <xdr:row>71</xdr:row>
      <xdr:rowOff>161924</xdr:rowOff>
    </xdr:from>
    <xdr:to>
      <xdr:col>4</xdr:col>
      <xdr:colOff>590548</xdr:colOff>
      <xdr:row>83</xdr:row>
      <xdr:rowOff>47626</xdr:rowOff>
    </xdr:to>
    <xdr:pic>
      <xdr:nvPicPr>
        <xdr:cNvPr id="3" name="Picture 1" descr="MAGCF Product Labelling (4)">
          <a:extLst>
            <a:ext uri="{FF2B5EF4-FFF2-40B4-BE49-F238E27FC236}">
              <a16:creationId xmlns:a16="http://schemas.microsoft.com/office/drawing/2014/main" id="{95EEF4B9-A71A-4B21-9D9C-8BC796B5B06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8598" y="14106524"/>
          <a:ext cx="7315200" cy="18288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28574</xdr:colOff>
      <xdr:row>0</xdr:row>
      <xdr:rowOff>2</xdr:rowOff>
    </xdr:from>
    <xdr:to>
      <xdr:col>1</xdr:col>
      <xdr:colOff>1857374</xdr:colOff>
      <xdr:row>4</xdr:row>
      <xdr:rowOff>28163</xdr:rowOff>
    </xdr:to>
    <xdr:pic>
      <xdr:nvPicPr>
        <xdr:cNvPr id="2" name="Picture 1">
          <a:extLst>
            <a:ext uri="{FF2B5EF4-FFF2-40B4-BE49-F238E27FC236}">
              <a16:creationId xmlns:a16="http://schemas.microsoft.com/office/drawing/2014/main" id="{D8923643-4324-480F-A889-42BF4E8D4AC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4" y="2"/>
          <a:ext cx="1828800" cy="9044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140</xdr:row>
      <xdr:rowOff>9527</xdr:rowOff>
    </xdr:from>
    <xdr:to>
      <xdr:col>4</xdr:col>
      <xdr:colOff>590550</xdr:colOff>
      <xdr:row>151</xdr:row>
      <xdr:rowOff>66676</xdr:rowOff>
    </xdr:to>
    <xdr:pic>
      <xdr:nvPicPr>
        <xdr:cNvPr id="3" name="Picture 3" descr="Risk Meter">
          <a:extLst>
            <a:ext uri="{FF2B5EF4-FFF2-40B4-BE49-F238E27FC236}">
              <a16:creationId xmlns:a16="http://schemas.microsoft.com/office/drawing/2014/main" id="{B5F17F39-A027-4F85-A7CC-C4CE8722E02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8600" y="26670002"/>
          <a:ext cx="7315200" cy="18383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28575</xdr:colOff>
      <xdr:row>0</xdr:row>
      <xdr:rowOff>0</xdr:rowOff>
    </xdr:from>
    <xdr:to>
      <xdr:col>1</xdr:col>
      <xdr:colOff>1857375</xdr:colOff>
      <xdr:row>4</xdr:row>
      <xdr:rowOff>95576</xdr:rowOff>
    </xdr:to>
    <xdr:pic>
      <xdr:nvPicPr>
        <xdr:cNvPr id="2" name="Picture 2">
          <a:extLst>
            <a:ext uri="{FF2B5EF4-FFF2-40B4-BE49-F238E27FC236}">
              <a16:creationId xmlns:a16="http://schemas.microsoft.com/office/drawing/2014/main" id="{256F6B0C-6BE6-4905-BDD3-73938A0A914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0"/>
          <a:ext cx="1828800" cy="9718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209549</xdr:colOff>
      <xdr:row>98</xdr:row>
      <xdr:rowOff>28574</xdr:rowOff>
    </xdr:from>
    <xdr:to>
      <xdr:col>4</xdr:col>
      <xdr:colOff>561975</xdr:colOff>
      <xdr:row>109</xdr:row>
      <xdr:rowOff>76199</xdr:rowOff>
    </xdr:to>
    <xdr:pic>
      <xdr:nvPicPr>
        <xdr:cNvPr id="3" name="Picture 1" descr="MATSF Product Labelling (4)">
          <a:extLst>
            <a:ext uri="{FF2B5EF4-FFF2-40B4-BE49-F238E27FC236}">
              <a16:creationId xmlns:a16="http://schemas.microsoft.com/office/drawing/2014/main" id="{3E039FAF-5D00-489B-9E53-280E82BE8DE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9549" y="19049999"/>
          <a:ext cx="7305676" cy="182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28574</xdr:colOff>
      <xdr:row>0</xdr:row>
      <xdr:rowOff>0</xdr:rowOff>
    </xdr:from>
    <xdr:to>
      <xdr:col>1</xdr:col>
      <xdr:colOff>1902613</xdr:colOff>
      <xdr:row>4</xdr:row>
      <xdr:rowOff>129540</xdr:rowOff>
    </xdr:to>
    <xdr:pic>
      <xdr:nvPicPr>
        <xdr:cNvPr id="2" name="Picture 1">
          <a:extLst>
            <a:ext uri="{FF2B5EF4-FFF2-40B4-BE49-F238E27FC236}">
              <a16:creationId xmlns:a16="http://schemas.microsoft.com/office/drawing/2014/main" id="{4521C4B8-2CCC-4A7F-8E51-DFDB2D09B96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4" y="0"/>
          <a:ext cx="1874039" cy="10058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228599</xdr:colOff>
      <xdr:row>66</xdr:row>
      <xdr:rowOff>161918</xdr:rowOff>
    </xdr:from>
    <xdr:to>
      <xdr:col>4</xdr:col>
      <xdr:colOff>590549</xdr:colOff>
      <xdr:row>78</xdr:row>
      <xdr:rowOff>57149</xdr:rowOff>
    </xdr:to>
    <xdr:pic>
      <xdr:nvPicPr>
        <xdr:cNvPr id="3" name="Picture 3" descr="Product Labelling MAHF">
          <a:extLst>
            <a:ext uri="{FF2B5EF4-FFF2-40B4-BE49-F238E27FC236}">
              <a16:creationId xmlns:a16="http://schemas.microsoft.com/office/drawing/2014/main" id="{70175148-B5A5-4DE0-BBBC-7ACD8694C1E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8599" y="13144493"/>
          <a:ext cx="7315200" cy="18383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19048</xdr:colOff>
      <xdr:row>0</xdr:row>
      <xdr:rowOff>0</xdr:rowOff>
    </xdr:from>
    <xdr:to>
      <xdr:col>1</xdr:col>
      <xdr:colOff>1866899</xdr:colOff>
      <xdr:row>4</xdr:row>
      <xdr:rowOff>38100</xdr:rowOff>
    </xdr:to>
    <xdr:pic>
      <xdr:nvPicPr>
        <xdr:cNvPr id="2" name="Picture 1">
          <a:extLst>
            <a:ext uri="{FF2B5EF4-FFF2-40B4-BE49-F238E27FC236}">
              <a16:creationId xmlns:a16="http://schemas.microsoft.com/office/drawing/2014/main" id="{C635A0C4-5B83-42B6-9584-74841BB556E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7648" y="0"/>
          <a:ext cx="1847851"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209553</xdr:colOff>
      <xdr:row>146</xdr:row>
      <xdr:rowOff>142865</xdr:rowOff>
    </xdr:from>
    <xdr:to>
      <xdr:col>4</xdr:col>
      <xdr:colOff>571503</xdr:colOff>
      <xdr:row>157</xdr:row>
      <xdr:rowOff>19050</xdr:rowOff>
    </xdr:to>
    <xdr:pic>
      <xdr:nvPicPr>
        <xdr:cNvPr id="3" name="Picture 2" descr="Product Labelling MAESF">
          <a:extLst>
            <a:ext uri="{FF2B5EF4-FFF2-40B4-BE49-F238E27FC236}">
              <a16:creationId xmlns:a16="http://schemas.microsoft.com/office/drawing/2014/main" id="{29BB99D7-1326-4D08-90CE-8590F1ADE4F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9553" y="28603565"/>
          <a:ext cx="7315200" cy="18573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28575</xdr:colOff>
      <xdr:row>0</xdr:row>
      <xdr:rowOff>0</xdr:rowOff>
    </xdr:from>
    <xdr:to>
      <xdr:col>1</xdr:col>
      <xdr:colOff>1895475</xdr:colOff>
      <xdr:row>4</xdr:row>
      <xdr:rowOff>38100</xdr:rowOff>
    </xdr:to>
    <xdr:pic>
      <xdr:nvPicPr>
        <xdr:cNvPr id="2" name="Picture 1">
          <a:extLst>
            <a:ext uri="{FF2B5EF4-FFF2-40B4-BE49-F238E27FC236}">
              <a16:creationId xmlns:a16="http://schemas.microsoft.com/office/drawing/2014/main" id="{F173697E-725E-4B7B-B75D-45FB5D239AF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0"/>
          <a:ext cx="18669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63</xdr:row>
      <xdr:rowOff>114304</xdr:rowOff>
    </xdr:from>
    <xdr:to>
      <xdr:col>4</xdr:col>
      <xdr:colOff>590550</xdr:colOff>
      <xdr:row>74</xdr:row>
      <xdr:rowOff>161924</xdr:rowOff>
    </xdr:to>
    <xdr:pic>
      <xdr:nvPicPr>
        <xdr:cNvPr id="3" name="Picture 2">
          <a:extLst>
            <a:ext uri="{FF2B5EF4-FFF2-40B4-BE49-F238E27FC236}">
              <a16:creationId xmlns:a16="http://schemas.microsoft.com/office/drawing/2014/main" id="{BADDE401-08F6-484D-98F7-BDB16073BF1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8600" y="12525379"/>
          <a:ext cx="7315200" cy="1828795"/>
        </a:xfrm>
        <a:prstGeom prst="rect">
          <a:avLst/>
        </a:prstGeom>
        <a:noFill/>
        <a:ln>
          <a:noFill/>
        </a:ln>
        <a:effectLst/>
        <a:extLst>
          <a:ext uri="{909E8E84-426E-40DD-AFC4-6F175D3DCCD1}">
            <a14:hiddenFill xmlns:a14="http://schemas.microsoft.com/office/drawing/2010/main">
              <a:solidFill>
                <a:srgbClr val="5B9BD5"/>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7E6E6"/>
                </a:outerShdw>
              </a:effectLst>
            </a14:hiddenEffects>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28575</xdr:colOff>
      <xdr:row>0</xdr:row>
      <xdr:rowOff>0</xdr:rowOff>
    </xdr:from>
    <xdr:to>
      <xdr:col>1</xdr:col>
      <xdr:colOff>1990725</xdr:colOff>
      <xdr:row>4</xdr:row>
      <xdr:rowOff>9525</xdr:rowOff>
    </xdr:to>
    <xdr:pic>
      <xdr:nvPicPr>
        <xdr:cNvPr id="2" name="Picture 1">
          <a:extLst>
            <a:ext uri="{FF2B5EF4-FFF2-40B4-BE49-F238E27FC236}">
              <a16:creationId xmlns:a16="http://schemas.microsoft.com/office/drawing/2014/main" id="{19D3A7F7-87A6-4330-AF30-E18E017FF51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0"/>
          <a:ext cx="1962150" cy="885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209550</xdr:colOff>
      <xdr:row>81</xdr:row>
      <xdr:rowOff>114300</xdr:rowOff>
    </xdr:from>
    <xdr:to>
      <xdr:col>4</xdr:col>
      <xdr:colOff>695325</xdr:colOff>
      <xdr:row>95</xdr:row>
      <xdr:rowOff>28575</xdr:rowOff>
    </xdr:to>
    <xdr:pic>
      <xdr:nvPicPr>
        <xdr:cNvPr id="3" name="Picture 2">
          <a:extLst>
            <a:ext uri="{FF2B5EF4-FFF2-40B4-BE49-F238E27FC236}">
              <a16:creationId xmlns:a16="http://schemas.microsoft.com/office/drawing/2014/main" id="{9FE78DD9-0EE2-48AB-814E-B3307E02BFB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9550" y="15982950"/>
          <a:ext cx="7439025" cy="2181225"/>
        </a:xfrm>
        <a:prstGeom prst="rect">
          <a:avLst/>
        </a:prstGeom>
        <a:noFill/>
        <a:ln>
          <a:noFill/>
        </a:ln>
        <a:effectLst/>
        <a:extLst>
          <a:ext uri="{909E8E84-426E-40DD-AFC4-6F175D3DCCD1}">
            <a14:hiddenFill xmlns:a14="http://schemas.microsoft.com/office/drawing/2010/main">
              <a:solidFill>
                <a:srgbClr val="5B9BD5"/>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7E6E6"/>
                </a:outerShdw>
              </a:effectLst>
            </a14:hiddenEffects>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60"/>
  <sheetViews>
    <sheetView tabSelected="1" zoomScaleNormal="100" workbookViewId="0"/>
  </sheetViews>
  <sheetFormatPr defaultRowHeight="12.75"/>
  <cols>
    <col min="1" max="1" width="3.42578125" style="3" bestFit="1" customWidth="1"/>
    <col min="2" max="2" width="50.42578125" style="3" bestFit="1" customWidth="1"/>
    <col min="3" max="3" width="16.85546875" style="3" bestFit="1" customWidth="1"/>
    <col min="4" max="4" width="33.5703125" style="3" bestFit="1" customWidth="1"/>
    <col min="5" max="7" width="16.85546875" style="3" bestFit="1" customWidth="1"/>
    <col min="8" max="16384" width="9.140625" style="3"/>
  </cols>
  <sheetData>
    <row r="1" spans="1:8" ht="15.95" customHeight="1">
      <c r="A1" s="1"/>
      <c r="B1" s="140" t="s">
        <v>1059</v>
      </c>
      <c r="C1" s="141"/>
      <c r="D1" s="141"/>
      <c r="E1" s="141"/>
      <c r="F1" s="141"/>
      <c r="G1" s="142"/>
      <c r="H1" s="11"/>
    </row>
    <row r="2" spans="1:8" ht="12.95" customHeight="1">
      <c r="A2" s="1"/>
      <c r="B2" s="143"/>
      <c r="C2" s="144"/>
      <c r="D2" s="144"/>
      <c r="E2" s="144"/>
      <c r="F2" s="144"/>
      <c r="G2" s="145"/>
      <c r="H2" s="11"/>
    </row>
    <row r="3" spans="1:8" ht="12.95" customHeight="1">
      <c r="A3" s="4" t="s">
        <v>1</v>
      </c>
      <c r="B3" s="146"/>
      <c r="C3" s="147"/>
      <c r="D3" s="147"/>
      <c r="E3" s="147"/>
      <c r="F3" s="147"/>
      <c r="G3" s="148"/>
      <c r="H3" s="11"/>
    </row>
    <row r="4" spans="1:8" ht="27.95" customHeight="1">
      <c r="A4" s="1"/>
      <c r="B4" s="12"/>
      <c r="C4" s="13"/>
      <c r="D4" s="14"/>
      <c r="E4" s="14"/>
      <c r="F4" s="14"/>
      <c r="G4" s="15"/>
      <c r="H4" s="11"/>
    </row>
    <row r="5" spans="1:8" ht="15" customHeight="1" thickBot="1">
      <c r="A5" s="1"/>
      <c r="B5" s="149" t="s">
        <v>1136</v>
      </c>
      <c r="C5" s="150"/>
      <c r="D5" s="150"/>
      <c r="E5" s="150"/>
      <c r="F5" s="150"/>
      <c r="G5" s="151"/>
      <c r="H5" s="11"/>
    </row>
    <row r="6" spans="1:8" ht="15" customHeight="1" thickBot="1">
      <c r="A6" s="1"/>
      <c r="B6" s="152" t="s">
        <v>2</v>
      </c>
      <c r="C6" s="153"/>
      <c r="D6" s="153"/>
      <c r="E6" s="153"/>
      <c r="F6" s="153"/>
      <c r="G6" s="154"/>
      <c r="H6" s="11"/>
    </row>
    <row r="7" spans="1:8" ht="38.25">
      <c r="A7" s="5" t="s">
        <v>29</v>
      </c>
      <c r="B7" s="24" t="s">
        <v>3</v>
      </c>
      <c r="C7" s="25" t="s">
        <v>4</v>
      </c>
      <c r="D7" s="26" t="s">
        <v>1132</v>
      </c>
      <c r="E7" s="26" t="s">
        <v>5</v>
      </c>
      <c r="F7" s="26" t="s">
        <v>6</v>
      </c>
      <c r="G7" s="27" t="s">
        <v>7</v>
      </c>
    </row>
    <row r="8" spans="1:8" ht="15" customHeight="1">
      <c r="A8" s="5" t="s">
        <v>412</v>
      </c>
      <c r="B8" s="28" t="s">
        <v>8</v>
      </c>
      <c r="C8" s="19" t="s">
        <v>1</v>
      </c>
      <c r="D8" s="19" t="s">
        <v>1</v>
      </c>
      <c r="E8" s="19" t="s">
        <v>1</v>
      </c>
      <c r="F8" s="19" t="s">
        <v>1</v>
      </c>
      <c r="G8" s="29" t="s">
        <v>1</v>
      </c>
    </row>
    <row r="9" spans="1:8" ht="15" customHeight="1">
      <c r="A9" s="5" t="s">
        <v>100</v>
      </c>
      <c r="B9" s="28" t="s">
        <v>9</v>
      </c>
      <c r="C9" s="19" t="s">
        <v>1</v>
      </c>
      <c r="D9" s="19" t="s">
        <v>1</v>
      </c>
      <c r="E9" s="19" t="s">
        <v>1</v>
      </c>
      <c r="F9" s="19" t="s">
        <v>1</v>
      </c>
      <c r="G9" s="29" t="s">
        <v>1</v>
      </c>
    </row>
    <row r="10" spans="1:8" ht="15" customHeight="1">
      <c r="A10" s="5" t="s">
        <v>421</v>
      </c>
      <c r="B10" s="30" t="s">
        <v>45</v>
      </c>
      <c r="C10" s="19" t="s">
        <v>46</v>
      </c>
      <c r="D10" s="19" t="s">
        <v>47</v>
      </c>
      <c r="E10" s="20">
        <v>9644492</v>
      </c>
      <c r="F10" s="21">
        <v>199361.29413200001</v>
      </c>
      <c r="G10" s="31">
        <v>0.11295261412220646</v>
      </c>
    </row>
    <row r="11" spans="1:8" ht="15" customHeight="1">
      <c r="A11" s="5" t="s">
        <v>432</v>
      </c>
      <c r="B11" s="30" t="s">
        <v>410</v>
      </c>
      <c r="C11" s="19" t="s">
        <v>411</v>
      </c>
      <c r="D11" s="19" t="s">
        <v>21</v>
      </c>
      <c r="E11" s="20">
        <v>15855486</v>
      </c>
      <c r="F11" s="21">
        <v>163755.459408</v>
      </c>
      <c r="G11" s="31">
        <v>9.2779329595792034E-2</v>
      </c>
    </row>
    <row r="12" spans="1:8" ht="15" customHeight="1">
      <c r="A12" s="5" t="s">
        <v>40</v>
      </c>
      <c r="B12" s="30" t="s">
        <v>79</v>
      </c>
      <c r="C12" s="19" t="s">
        <v>80</v>
      </c>
      <c r="D12" s="19" t="s">
        <v>81</v>
      </c>
      <c r="E12" s="20">
        <v>14668730</v>
      </c>
      <c r="F12" s="21">
        <v>141699.93179999999</v>
      </c>
      <c r="G12" s="31">
        <v>8.0283275584833336E-2</v>
      </c>
    </row>
    <row r="13" spans="1:8" ht="15" customHeight="1">
      <c r="A13" s="5" t="s">
        <v>18</v>
      </c>
      <c r="B13" s="30" t="s">
        <v>30</v>
      </c>
      <c r="C13" s="19" t="s">
        <v>31</v>
      </c>
      <c r="D13" s="19" t="s">
        <v>21</v>
      </c>
      <c r="E13" s="20">
        <v>31271586</v>
      </c>
      <c r="F13" s="21">
        <v>108449.860248</v>
      </c>
      <c r="G13" s="31">
        <v>6.1444701538147427E-2</v>
      </c>
    </row>
    <row r="14" spans="1:8" ht="15" customHeight="1">
      <c r="A14" s="5" t="s">
        <v>442</v>
      </c>
      <c r="B14" s="30" t="s">
        <v>413</v>
      </c>
      <c r="C14" s="19" t="s">
        <v>414</v>
      </c>
      <c r="D14" s="19" t="s">
        <v>81</v>
      </c>
      <c r="E14" s="20">
        <v>2869869</v>
      </c>
      <c r="F14" s="21">
        <v>65473.191365999999</v>
      </c>
      <c r="G14" s="31">
        <v>3.7095305545200755E-2</v>
      </c>
    </row>
    <row r="15" spans="1:8" ht="15" customHeight="1">
      <c r="A15" s="5" t="s">
        <v>458</v>
      </c>
      <c r="B15" s="30" t="s">
        <v>101</v>
      </c>
      <c r="C15" s="19" t="s">
        <v>102</v>
      </c>
      <c r="D15" s="19" t="s">
        <v>21</v>
      </c>
      <c r="E15" s="20">
        <v>13546484</v>
      </c>
      <c r="F15" s="21">
        <v>58473.398185999999</v>
      </c>
      <c r="G15" s="31">
        <v>3.3129415669544672E-2</v>
      </c>
    </row>
    <row r="16" spans="1:8" ht="15" customHeight="1">
      <c r="A16" s="5" t="s">
        <v>91</v>
      </c>
      <c r="B16" s="30" t="s">
        <v>422</v>
      </c>
      <c r="C16" s="19" t="s">
        <v>423</v>
      </c>
      <c r="D16" s="19" t="s">
        <v>424</v>
      </c>
      <c r="E16" s="20">
        <v>5765374</v>
      </c>
      <c r="F16" s="21">
        <v>52663.808803</v>
      </c>
      <c r="G16" s="31">
        <v>2.9837862458859849E-2</v>
      </c>
    </row>
    <row r="17" spans="1:7" ht="15" customHeight="1">
      <c r="A17" s="5" t="s">
        <v>10</v>
      </c>
      <c r="B17" s="30" t="s">
        <v>433</v>
      </c>
      <c r="C17" s="19" t="s">
        <v>434</v>
      </c>
      <c r="D17" s="19" t="s">
        <v>17</v>
      </c>
      <c r="E17" s="20">
        <v>26118817</v>
      </c>
      <c r="F17" s="21">
        <v>50709.683205499998</v>
      </c>
      <c r="G17" s="31">
        <v>2.8730708758229279E-2</v>
      </c>
    </row>
    <row r="18" spans="1:7" ht="15" customHeight="1">
      <c r="A18" s="5" t="s">
        <v>482</v>
      </c>
      <c r="B18" s="30" t="s">
        <v>41</v>
      </c>
      <c r="C18" s="19" t="s">
        <v>42</v>
      </c>
      <c r="D18" s="19" t="s">
        <v>43</v>
      </c>
      <c r="E18" s="20">
        <v>793015</v>
      </c>
      <c r="F18" s="21">
        <v>49664.546912500002</v>
      </c>
      <c r="G18" s="31">
        <v>2.813856334242866E-2</v>
      </c>
    </row>
    <row r="19" spans="1:7" ht="15" customHeight="1">
      <c r="A19" s="5" t="s">
        <v>48</v>
      </c>
      <c r="B19" s="30" t="s">
        <v>19</v>
      </c>
      <c r="C19" s="19" t="s">
        <v>20</v>
      </c>
      <c r="D19" s="19" t="s">
        <v>21</v>
      </c>
      <c r="E19" s="20">
        <v>24281723</v>
      </c>
      <c r="F19" s="21">
        <v>46487.358683500002</v>
      </c>
      <c r="G19" s="31">
        <v>2.6338456066909877E-2</v>
      </c>
    </row>
    <row r="20" spans="1:7" ht="15" customHeight="1">
      <c r="A20" s="5" t="s">
        <v>415</v>
      </c>
      <c r="B20" s="30" t="s">
        <v>443</v>
      </c>
      <c r="C20" s="19" t="s">
        <v>444</v>
      </c>
      <c r="D20" s="19" t="s">
        <v>17</v>
      </c>
      <c r="E20" s="20">
        <v>2053767</v>
      </c>
      <c r="F20" s="21">
        <v>45386.196932999999</v>
      </c>
      <c r="G20" s="31">
        <v>2.5714568171158123E-2</v>
      </c>
    </row>
    <row r="21" spans="1:7" ht="15" customHeight="1">
      <c r="A21" s="5" t="s">
        <v>55</v>
      </c>
      <c r="B21" s="30" t="s">
        <v>459</v>
      </c>
      <c r="C21" s="19" t="s">
        <v>460</v>
      </c>
      <c r="D21" s="19" t="s">
        <v>77</v>
      </c>
      <c r="E21" s="20">
        <v>5607317</v>
      </c>
      <c r="F21" s="21">
        <v>35163.484906999998</v>
      </c>
      <c r="G21" s="31">
        <v>1.9922661312895627E-2</v>
      </c>
    </row>
    <row r="22" spans="1:7" ht="15" customHeight="1">
      <c r="A22" s="5" t="s">
        <v>125</v>
      </c>
      <c r="B22" s="30" t="s">
        <v>92</v>
      </c>
      <c r="C22" s="19" t="s">
        <v>93</v>
      </c>
      <c r="D22" s="19" t="s">
        <v>77</v>
      </c>
      <c r="E22" s="20">
        <v>1959310</v>
      </c>
      <c r="F22" s="21">
        <v>34913.924545000002</v>
      </c>
      <c r="G22" s="31">
        <v>1.9781267290590973E-2</v>
      </c>
    </row>
    <row r="23" spans="1:7" ht="15" customHeight="1">
      <c r="A23" s="5" t="s">
        <v>97</v>
      </c>
      <c r="B23" s="30" t="s">
        <v>11</v>
      </c>
      <c r="C23" s="19" t="s">
        <v>12</v>
      </c>
      <c r="D23" s="19" t="s">
        <v>13</v>
      </c>
      <c r="E23" s="20">
        <v>6177685</v>
      </c>
      <c r="F23" s="21">
        <v>34276.885222500001</v>
      </c>
      <c r="G23" s="31">
        <v>1.9420338369617117E-2</v>
      </c>
    </row>
    <row r="24" spans="1:7" ht="15" customHeight="1">
      <c r="A24" s="5" t="s">
        <v>114</v>
      </c>
      <c r="B24" s="30" t="s">
        <v>483</v>
      </c>
      <c r="C24" s="19" t="s">
        <v>484</v>
      </c>
      <c r="D24" s="19" t="s">
        <v>21</v>
      </c>
      <c r="E24" s="20">
        <v>2326311</v>
      </c>
      <c r="F24" s="21">
        <v>31771.5924825</v>
      </c>
      <c r="G24" s="31">
        <v>1.8000908558246508E-2</v>
      </c>
    </row>
    <row r="25" spans="1:7" ht="15" customHeight="1">
      <c r="A25" s="5" t="s">
        <v>14</v>
      </c>
      <c r="B25" s="30" t="s">
        <v>49</v>
      </c>
      <c r="C25" s="19" t="s">
        <v>50</v>
      </c>
      <c r="D25" s="19" t="s">
        <v>17</v>
      </c>
      <c r="E25" s="20">
        <v>5805354</v>
      </c>
      <c r="F25" s="21">
        <v>29813.395466999998</v>
      </c>
      <c r="G25" s="31">
        <v>1.6891448104400443E-2</v>
      </c>
    </row>
    <row r="26" spans="1:7" ht="15" customHeight="1">
      <c r="A26" s="5" t="s">
        <v>451</v>
      </c>
      <c r="B26" s="30" t="s">
        <v>416</v>
      </c>
      <c r="C26" s="19" t="s">
        <v>417</v>
      </c>
      <c r="D26" s="19" t="s">
        <v>77</v>
      </c>
      <c r="E26" s="20">
        <v>4982272</v>
      </c>
      <c r="F26" s="21">
        <v>27821.006848000001</v>
      </c>
      <c r="G26" s="31">
        <v>1.5762615630458048E-2</v>
      </c>
    </row>
    <row r="27" spans="1:7" ht="15" customHeight="1">
      <c r="A27" s="5" t="s">
        <v>623</v>
      </c>
      <c r="B27" s="30" t="s">
        <v>56</v>
      </c>
      <c r="C27" s="19" t="s">
        <v>57</v>
      </c>
      <c r="D27" s="19" t="s">
        <v>47</v>
      </c>
      <c r="E27" s="20">
        <v>12711725</v>
      </c>
      <c r="F27" s="21">
        <v>27330.208750000002</v>
      </c>
      <c r="G27" s="31">
        <v>1.548454295633806E-2</v>
      </c>
    </row>
    <row r="28" spans="1:7" ht="15" customHeight="1">
      <c r="A28" s="5" t="s">
        <v>121</v>
      </c>
      <c r="B28" s="30" t="s">
        <v>126</v>
      </c>
      <c r="C28" s="19" t="s">
        <v>127</v>
      </c>
      <c r="D28" s="19" t="s">
        <v>128</v>
      </c>
      <c r="E28" s="20">
        <v>29316714</v>
      </c>
      <c r="F28" s="21">
        <v>25505.54118</v>
      </c>
      <c r="G28" s="31">
        <v>1.4450736605748001E-2</v>
      </c>
    </row>
    <row r="29" spans="1:7" ht="15" customHeight="1">
      <c r="A29" s="5" t="s">
        <v>418</v>
      </c>
      <c r="B29" s="30" t="s">
        <v>98</v>
      </c>
      <c r="C29" s="19" t="s">
        <v>99</v>
      </c>
      <c r="D29" s="19" t="s">
        <v>28</v>
      </c>
      <c r="E29" s="20">
        <v>962230</v>
      </c>
      <c r="F29" s="21">
        <v>25177.229065</v>
      </c>
      <c r="G29" s="31">
        <v>1.4264724010882487E-2</v>
      </c>
    </row>
    <row r="30" spans="1:7" ht="15" customHeight="1">
      <c r="A30" s="5" t="s">
        <v>626</v>
      </c>
      <c r="B30" s="30" t="s">
        <v>115</v>
      </c>
      <c r="C30" s="19" t="s">
        <v>116</v>
      </c>
      <c r="D30" s="19" t="s">
        <v>28</v>
      </c>
      <c r="E30" s="20">
        <v>6146250</v>
      </c>
      <c r="F30" s="21">
        <v>25175.040000000001</v>
      </c>
      <c r="G30" s="31">
        <v>1.4263483746992196E-2</v>
      </c>
    </row>
    <row r="31" spans="1:7" ht="15" customHeight="1">
      <c r="A31" s="5" t="s">
        <v>529</v>
      </c>
      <c r="B31" s="30" t="s">
        <v>15</v>
      </c>
      <c r="C31" s="19" t="s">
        <v>16</v>
      </c>
      <c r="D31" s="19" t="s">
        <v>17</v>
      </c>
      <c r="E31" s="20">
        <v>5862142</v>
      </c>
      <c r="F31" s="21">
        <v>25092.898830999999</v>
      </c>
      <c r="G31" s="31">
        <v>1.4216944824750546E-2</v>
      </c>
    </row>
    <row r="32" spans="1:7" ht="15" customHeight="1">
      <c r="A32" s="5" t="s">
        <v>82</v>
      </c>
      <c r="B32" s="30" t="s">
        <v>452</v>
      </c>
      <c r="C32" s="19" t="s">
        <v>453</v>
      </c>
      <c r="D32" s="19" t="s">
        <v>124</v>
      </c>
      <c r="E32" s="20">
        <v>4291839</v>
      </c>
      <c r="F32" s="21">
        <v>25027.8591285</v>
      </c>
      <c r="G32" s="31">
        <v>1.4180095122048268E-2</v>
      </c>
    </row>
    <row r="33" spans="1:7" ht="15" customHeight="1">
      <c r="A33" s="5" t="s">
        <v>454</v>
      </c>
      <c r="B33" s="30" t="s">
        <v>624</v>
      </c>
      <c r="C33" s="19" t="s">
        <v>625</v>
      </c>
      <c r="D33" s="19" t="s">
        <v>17</v>
      </c>
      <c r="E33" s="20">
        <v>642267</v>
      </c>
      <c r="F33" s="21">
        <v>24557.721012000002</v>
      </c>
      <c r="G33" s="31">
        <v>1.3913727823980846E-2</v>
      </c>
    </row>
    <row r="34" spans="1:7" ht="15" customHeight="1">
      <c r="A34" s="5" t="s">
        <v>448</v>
      </c>
      <c r="B34" s="30" t="s">
        <v>122</v>
      </c>
      <c r="C34" s="19" t="s">
        <v>123</v>
      </c>
      <c r="D34" s="19" t="s">
        <v>124</v>
      </c>
      <c r="E34" s="20">
        <v>2315030</v>
      </c>
      <c r="F34" s="21">
        <v>24151.550475</v>
      </c>
      <c r="G34" s="31">
        <v>1.3683602793275568E-2</v>
      </c>
    </row>
    <row r="35" spans="1:7" ht="15" customHeight="1">
      <c r="A35" s="5" t="s">
        <v>558</v>
      </c>
      <c r="B35" s="30" t="s">
        <v>419</v>
      </c>
      <c r="C35" s="19" t="s">
        <v>420</v>
      </c>
      <c r="D35" s="19" t="s">
        <v>124</v>
      </c>
      <c r="E35" s="20">
        <v>3944292</v>
      </c>
      <c r="F35" s="21">
        <v>23602.643327999998</v>
      </c>
      <c r="G35" s="31">
        <v>1.3372607133692014E-2</v>
      </c>
    </row>
    <row r="36" spans="1:7" ht="15" customHeight="1">
      <c r="A36" s="5" t="s">
        <v>428</v>
      </c>
      <c r="B36" s="30" t="s">
        <v>627</v>
      </c>
      <c r="C36" s="19" t="s">
        <v>628</v>
      </c>
      <c r="D36" s="19" t="s">
        <v>43</v>
      </c>
      <c r="E36" s="20">
        <v>112565</v>
      </c>
      <c r="F36" s="21">
        <v>23231.952655000001</v>
      </c>
      <c r="G36" s="31">
        <v>1.316258401597315E-2</v>
      </c>
    </row>
    <row r="37" spans="1:7" ht="15" customHeight="1">
      <c r="A37" s="5" t="s">
        <v>85</v>
      </c>
      <c r="B37" s="30" t="s">
        <v>530</v>
      </c>
      <c r="C37" s="19" t="s">
        <v>531</v>
      </c>
      <c r="D37" s="19" t="s">
        <v>28</v>
      </c>
      <c r="E37" s="20">
        <v>851880</v>
      </c>
      <c r="F37" s="21">
        <v>22690.67568</v>
      </c>
      <c r="G37" s="31">
        <v>1.2855911401529098E-2</v>
      </c>
    </row>
    <row r="38" spans="1:7" ht="15" customHeight="1">
      <c r="A38" s="5" t="s">
        <v>567</v>
      </c>
      <c r="B38" s="30" t="s">
        <v>83</v>
      </c>
      <c r="C38" s="19" t="s">
        <v>84</v>
      </c>
      <c r="D38" s="19" t="s">
        <v>43</v>
      </c>
      <c r="E38" s="20">
        <v>42788537</v>
      </c>
      <c r="F38" s="21">
        <v>20816.623250500001</v>
      </c>
      <c r="G38" s="31">
        <v>1.1794124950775316E-2</v>
      </c>
    </row>
    <row r="39" spans="1:7" ht="15" customHeight="1">
      <c r="A39" s="5" t="s">
        <v>674</v>
      </c>
      <c r="B39" s="30" t="s">
        <v>455</v>
      </c>
      <c r="C39" s="19" t="s">
        <v>456</v>
      </c>
      <c r="D39" s="19" t="s">
        <v>457</v>
      </c>
      <c r="E39" s="20">
        <v>20879952</v>
      </c>
      <c r="F39" s="21">
        <v>20013.433991999998</v>
      </c>
      <c r="G39" s="31">
        <v>1.1339060055769252E-2</v>
      </c>
    </row>
    <row r="40" spans="1:7" ht="15" customHeight="1">
      <c r="A40" s="5" t="s">
        <v>513</v>
      </c>
      <c r="B40" s="30" t="s">
        <v>449</v>
      </c>
      <c r="C40" s="19" t="s">
        <v>450</v>
      </c>
      <c r="D40" s="19" t="s">
        <v>28</v>
      </c>
      <c r="E40" s="20">
        <v>1226960</v>
      </c>
      <c r="F40" s="21">
        <v>19989.632320000001</v>
      </c>
      <c r="G40" s="31">
        <v>1.1325574684475969E-2</v>
      </c>
    </row>
    <row r="41" spans="1:7" ht="15" customHeight="1">
      <c r="A41" s="5" t="s">
        <v>532</v>
      </c>
      <c r="B41" s="30" t="s">
        <v>559</v>
      </c>
      <c r="C41" s="19" t="s">
        <v>560</v>
      </c>
      <c r="D41" s="19" t="s">
        <v>77</v>
      </c>
      <c r="E41" s="20">
        <v>552351</v>
      </c>
      <c r="F41" s="21">
        <v>17958.588062999999</v>
      </c>
      <c r="G41" s="31">
        <v>1.0174840991534812E-2</v>
      </c>
    </row>
    <row r="42" spans="1:7" ht="15" customHeight="1">
      <c r="A42" s="5" t="s">
        <v>461</v>
      </c>
      <c r="B42" s="30" t="s">
        <v>429</v>
      </c>
      <c r="C42" s="19" t="s">
        <v>430</v>
      </c>
      <c r="D42" s="19" t="s">
        <v>431</v>
      </c>
      <c r="E42" s="20">
        <v>1271132</v>
      </c>
      <c r="F42" s="21">
        <v>16805.000606000001</v>
      </c>
      <c r="G42" s="31">
        <v>9.521250135526101E-3</v>
      </c>
    </row>
    <row r="43" spans="1:7" ht="15" customHeight="1">
      <c r="A43" s="5" t="s">
        <v>561</v>
      </c>
      <c r="B43" s="30" t="s">
        <v>86</v>
      </c>
      <c r="C43" s="19" t="s">
        <v>87</v>
      </c>
      <c r="D43" s="19" t="s">
        <v>77</v>
      </c>
      <c r="E43" s="20">
        <v>19321328</v>
      </c>
      <c r="F43" s="21">
        <v>15621.293688</v>
      </c>
      <c r="G43" s="31">
        <v>8.8505944231182868E-3</v>
      </c>
    </row>
    <row r="44" spans="1:7" ht="15" customHeight="1">
      <c r="A44" s="5" t="s">
        <v>855</v>
      </c>
      <c r="B44" s="30" t="s">
        <v>568</v>
      </c>
      <c r="C44" s="19" t="s">
        <v>569</v>
      </c>
      <c r="D44" s="19" t="s">
        <v>570</v>
      </c>
      <c r="E44" s="20">
        <v>3563846</v>
      </c>
      <c r="F44" s="21">
        <v>14447.831684000001</v>
      </c>
      <c r="G44" s="31">
        <v>8.1857431965952337E-3</v>
      </c>
    </row>
    <row r="45" spans="1:7" ht="15" customHeight="1">
      <c r="A45" s="5" t="s">
        <v>711</v>
      </c>
      <c r="B45" s="30" t="s">
        <v>675</v>
      </c>
      <c r="C45" s="19" t="s">
        <v>676</v>
      </c>
      <c r="D45" s="19" t="s">
        <v>28</v>
      </c>
      <c r="E45" s="20">
        <v>308430</v>
      </c>
      <c r="F45" s="21">
        <v>13944.274514999999</v>
      </c>
      <c r="G45" s="31">
        <v>7.9004415845337281E-3</v>
      </c>
    </row>
    <row r="46" spans="1:7" ht="15" customHeight="1">
      <c r="A46" s="5" t="s">
        <v>510</v>
      </c>
      <c r="B46" s="30" t="s">
        <v>514</v>
      </c>
      <c r="C46" s="19" t="s">
        <v>515</v>
      </c>
      <c r="D46" s="19" t="s">
        <v>516</v>
      </c>
      <c r="E46" s="20">
        <v>638239</v>
      </c>
      <c r="F46" s="21">
        <v>13169.7426455</v>
      </c>
      <c r="G46" s="31">
        <v>7.461613176231667E-3</v>
      </c>
    </row>
    <row r="47" spans="1:7" ht="15" customHeight="1">
      <c r="A47" s="5" t="s">
        <v>467</v>
      </c>
      <c r="B47" s="30" t="s">
        <v>533</v>
      </c>
      <c r="C47" s="19" t="s">
        <v>534</v>
      </c>
      <c r="D47" s="19" t="s">
        <v>81</v>
      </c>
      <c r="E47" s="20">
        <v>392764</v>
      </c>
      <c r="F47" s="21">
        <v>12546.649598</v>
      </c>
      <c r="G47" s="31">
        <v>7.1085858302620047E-3</v>
      </c>
    </row>
    <row r="48" spans="1:7" ht="15" customHeight="1">
      <c r="A48" s="5" t="s">
        <v>473</v>
      </c>
      <c r="B48" s="30" t="s">
        <v>462</v>
      </c>
      <c r="C48" s="19" t="s">
        <v>463</v>
      </c>
      <c r="D48" s="19" t="s">
        <v>77</v>
      </c>
      <c r="E48" s="20">
        <v>6860801</v>
      </c>
      <c r="F48" s="21">
        <v>12294.555392</v>
      </c>
      <c r="G48" s="31">
        <v>6.9657562017890447E-3</v>
      </c>
    </row>
    <row r="49" spans="1:7" ht="15" customHeight="1">
      <c r="A49" s="5" t="s">
        <v>488</v>
      </c>
      <c r="B49" s="30" t="s">
        <v>562</v>
      </c>
      <c r="C49" s="19" t="s">
        <v>563</v>
      </c>
      <c r="D49" s="19" t="s">
        <v>441</v>
      </c>
      <c r="E49" s="20">
        <v>4887553</v>
      </c>
      <c r="F49" s="21">
        <v>12113.8001105</v>
      </c>
      <c r="G49" s="31">
        <v>6.8633452415737583E-3</v>
      </c>
    </row>
    <row r="50" spans="1:7" ht="15" customHeight="1">
      <c r="A50" s="5" t="s">
        <v>1060</v>
      </c>
      <c r="B50" s="30" t="s">
        <v>856</v>
      </c>
      <c r="C50" s="19" t="s">
        <v>857</v>
      </c>
      <c r="D50" s="19" t="s">
        <v>109</v>
      </c>
      <c r="E50" s="20">
        <v>1801070</v>
      </c>
      <c r="F50" s="21">
        <v>11401.673634999999</v>
      </c>
      <c r="G50" s="31">
        <v>6.4598740093891379E-3</v>
      </c>
    </row>
    <row r="51" spans="1:7" ht="15" customHeight="1">
      <c r="A51" s="5" t="s">
        <v>526</v>
      </c>
      <c r="B51" s="30" t="s">
        <v>712</v>
      </c>
      <c r="C51" s="19" t="s">
        <v>713</v>
      </c>
      <c r="D51" s="19" t="s">
        <v>17</v>
      </c>
      <c r="E51" s="20">
        <v>645997</v>
      </c>
      <c r="F51" s="21">
        <v>11082.078535000001</v>
      </c>
      <c r="G51" s="31">
        <v>6.278800234949521E-3</v>
      </c>
    </row>
    <row r="52" spans="1:7" ht="15" customHeight="1">
      <c r="A52" s="5" t="s">
        <v>103</v>
      </c>
      <c r="B52" s="30" t="s">
        <v>511</v>
      </c>
      <c r="C52" s="19" t="s">
        <v>512</v>
      </c>
      <c r="D52" s="19" t="s">
        <v>120</v>
      </c>
      <c r="E52" s="20">
        <v>2954489</v>
      </c>
      <c r="F52" s="21">
        <v>10822.293207000001</v>
      </c>
      <c r="G52" s="31">
        <v>6.1316130287470665E-3</v>
      </c>
    </row>
    <row r="53" spans="1:7" ht="15" customHeight="1">
      <c r="A53" s="5" t="s">
        <v>25</v>
      </c>
      <c r="B53" s="30" t="s">
        <v>468</v>
      </c>
      <c r="C53" s="19" t="s">
        <v>469</v>
      </c>
      <c r="D53" s="19" t="s">
        <v>43</v>
      </c>
      <c r="E53" s="20">
        <v>2471564</v>
      </c>
      <c r="F53" s="21">
        <v>9577.3104999999996</v>
      </c>
      <c r="G53" s="31">
        <v>5.426240143278728E-3</v>
      </c>
    </row>
    <row r="54" spans="1:7" ht="15" customHeight="1">
      <c r="A54" s="5" t="s">
        <v>58</v>
      </c>
      <c r="B54" s="30" t="s">
        <v>474</v>
      </c>
      <c r="C54" s="19" t="s">
        <v>475</v>
      </c>
      <c r="D54" s="19" t="s">
        <v>54</v>
      </c>
      <c r="E54" s="20">
        <v>909948</v>
      </c>
      <c r="F54" s="21">
        <v>8898.8364660000007</v>
      </c>
      <c r="G54" s="31">
        <v>5.0418354568625302E-3</v>
      </c>
    </row>
    <row r="55" spans="1:7" ht="15" customHeight="1">
      <c r="A55" s="5" t="s">
        <v>74</v>
      </c>
      <c r="B55" s="30" t="s">
        <v>1169</v>
      </c>
      <c r="C55" s="19" t="s">
        <v>489</v>
      </c>
      <c r="D55" s="19" t="s">
        <v>47</v>
      </c>
      <c r="E55" s="20">
        <v>678031</v>
      </c>
      <c r="F55" s="21">
        <v>7982.458963</v>
      </c>
      <c r="G55" s="31">
        <v>4.5226412224084918E-3</v>
      </c>
    </row>
    <row r="56" spans="1:7" ht="15" customHeight="1">
      <c r="A56" s="5" t="s">
        <v>708</v>
      </c>
      <c r="B56" s="30" t="s">
        <v>1061</v>
      </c>
      <c r="C56" s="19" t="s">
        <v>1062</v>
      </c>
      <c r="D56" s="19" t="s">
        <v>854</v>
      </c>
      <c r="E56" s="20">
        <v>435398</v>
      </c>
      <c r="F56" s="21">
        <v>7665.3994890000004</v>
      </c>
      <c r="G56" s="31">
        <v>4.3430040637692643E-3</v>
      </c>
    </row>
    <row r="57" spans="1:7" ht="15" customHeight="1">
      <c r="A57" s="5" t="s">
        <v>520</v>
      </c>
      <c r="B57" s="30" t="s">
        <v>527</v>
      </c>
      <c r="C57" s="19" t="s">
        <v>528</v>
      </c>
      <c r="D57" s="19" t="s">
        <v>516</v>
      </c>
      <c r="E57" s="20">
        <v>6018558</v>
      </c>
      <c r="F57" s="21">
        <v>7505.141826</v>
      </c>
      <c r="G57" s="31">
        <v>4.2522064892060677E-3</v>
      </c>
    </row>
    <row r="58" spans="1:7" ht="15" customHeight="1">
      <c r="A58" s="5" t="s">
        <v>500</v>
      </c>
      <c r="B58" s="30" t="s">
        <v>104</v>
      </c>
      <c r="C58" s="19" t="s">
        <v>105</v>
      </c>
      <c r="D58" s="19" t="s">
        <v>21</v>
      </c>
      <c r="E58" s="20">
        <v>1338810</v>
      </c>
      <c r="F58" s="21">
        <v>7012.0173750000004</v>
      </c>
      <c r="G58" s="31">
        <v>3.9728157675991528E-3</v>
      </c>
    </row>
    <row r="59" spans="1:7" ht="15" customHeight="1">
      <c r="A59" s="5" t="s">
        <v>793</v>
      </c>
      <c r="B59" s="30" t="s">
        <v>26</v>
      </c>
      <c r="C59" s="19" t="s">
        <v>27</v>
      </c>
      <c r="D59" s="19" t="s">
        <v>28</v>
      </c>
      <c r="E59" s="20">
        <v>1177810</v>
      </c>
      <c r="F59" s="21">
        <v>6262.4157699999996</v>
      </c>
      <c r="G59" s="31">
        <v>3.5481121599927E-3</v>
      </c>
    </row>
    <row r="60" spans="1:7" ht="15" customHeight="1">
      <c r="A60" s="1"/>
      <c r="B60" s="30" t="s">
        <v>59</v>
      </c>
      <c r="C60" s="19" t="s">
        <v>60</v>
      </c>
      <c r="D60" s="19" t="s">
        <v>47</v>
      </c>
      <c r="E60" s="20">
        <v>1365695</v>
      </c>
      <c r="F60" s="21">
        <v>5651.2459099999996</v>
      </c>
      <c r="G60" s="31">
        <v>3.201840163413489E-3</v>
      </c>
    </row>
    <row r="61" spans="1:7" ht="15" customHeight="1">
      <c r="A61" s="1"/>
      <c r="B61" s="30" t="s">
        <v>75</v>
      </c>
      <c r="C61" s="19" t="s">
        <v>76</v>
      </c>
      <c r="D61" s="19" t="s">
        <v>77</v>
      </c>
      <c r="E61" s="20">
        <v>575786</v>
      </c>
      <c r="F61" s="21">
        <v>5256.0625010000003</v>
      </c>
      <c r="G61" s="31">
        <v>2.9779401365872169E-3</v>
      </c>
    </row>
    <row r="62" spans="1:7" ht="15" customHeight="1">
      <c r="A62" s="1"/>
      <c r="B62" s="30" t="s">
        <v>709</v>
      </c>
      <c r="C62" s="19" t="s">
        <v>710</v>
      </c>
      <c r="D62" s="19" t="s">
        <v>77</v>
      </c>
      <c r="E62" s="20">
        <v>7662142</v>
      </c>
      <c r="F62" s="21">
        <v>3762.1117220000001</v>
      </c>
      <c r="G62" s="31">
        <v>2.1315088040025289E-3</v>
      </c>
    </row>
    <row r="63" spans="1:7" ht="15" customHeight="1">
      <c r="A63" s="1"/>
      <c r="B63" s="30" t="s">
        <v>521</v>
      </c>
      <c r="C63" s="19" t="s">
        <v>522</v>
      </c>
      <c r="D63" s="19" t="s">
        <v>77</v>
      </c>
      <c r="E63" s="20">
        <v>474911</v>
      </c>
      <c r="F63" s="21">
        <v>3451.8906035</v>
      </c>
      <c r="G63" s="31">
        <v>1.9557460690992879E-3</v>
      </c>
    </row>
    <row r="64" spans="1:7" ht="15" customHeight="1">
      <c r="A64" s="1"/>
      <c r="B64" s="30" t="s">
        <v>501</v>
      </c>
      <c r="C64" s="19" t="s">
        <v>502</v>
      </c>
      <c r="D64" s="19" t="s">
        <v>503</v>
      </c>
      <c r="E64" s="20">
        <v>9937</v>
      </c>
      <c r="F64" s="21">
        <v>1969.3395025</v>
      </c>
      <c r="G64" s="31">
        <v>1.1157734798522047E-3</v>
      </c>
    </row>
    <row r="65" spans="1:7" ht="15" customHeight="1">
      <c r="A65" s="1"/>
      <c r="B65" s="30" t="s">
        <v>794</v>
      </c>
      <c r="C65" s="19" t="s">
        <v>795</v>
      </c>
      <c r="D65" s="19" t="s">
        <v>81</v>
      </c>
      <c r="E65" s="20">
        <v>2719</v>
      </c>
      <c r="F65" s="21">
        <v>41.0936065</v>
      </c>
      <c r="G65" s="31" t="s">
        <v>541</v>
      </c>
    </row>
    <row r="66" spans="1:7" ht="15" customHeight="1">
      <c r="A66" s="5" t="s">
        <v>779</v>
      </c>
      <c r="B66" s="28" t="s">
        <v>135</v>
      </c>
      <c r="C66" s="19" t="s">
        <v>1</v>
      </c>
      <c r="D66" s="19" t="s">
        <v>1</v>
      </c>
      <c r="E66" s="19" t="s">
        <v>1</v>
      </c>
      <c r="F66" s="22">
        <v>1745491.13473</v>
      </c>
      <c r="G66" s="32">
        <v>0.98894716476082345</v>
      </c>
    </row>
    <row r="67" spans="1:7" ht="15" customHeight="1">
      <c r="A67" s="1"/>
      <c r="B67" s="28" t="s">
        <v>136</v>
      </c>
      <c r="C67" s="19" t="s">
        <v>1</v>
      </c>
      <c r="D67" s="19" t="s">
        <v>1</v>
      </c>
      <c r="E67" s="19" t="s">
        <v>1</v>
      </c>
      <c r="F67" s="22" t="s">
        <v>137</v>
      </c>
      <c r="G67" s="32" t="s">
        <v>137</v>
      </c>
    </row>
    <row r="68" spans="1:7" ht="15" customHeight="1">
      <c r="A68" s="1"/>
      <c r="B68" s="28" t="s">
        <v>135</v>
      </c>
      <c r="C68" s="19" t="s">
        <v>1</v>
      </c>
      <c r="D68" s="19" t="s">
        <v>1</v>
      </c>
      <c r="E68" s="19" t="s">
        <v>1</v>
      </c>
      <c r="F68" s="22" t="s">
        <v>137</v>
      </c>
      <c r="G68" s="32" t="s">
        <v>137</v>
      </c>
    </row>
    <row r="69" spans="1:7" ht="15" customHeight="1">
      <c r="A69" s="5" t="s">
        <v>538</v>
      </c>
      <c r="B69" s="28" t="s">
        <v>138</v>
      </c>
      <c r="C69" s="19" t="s">
        <v>1</v>
      </c>
      <c r="D69" s="19" t="s">
        <v>1</v>
      </c>
      <c r="E69" s="19" t="s">
        <v>1</v>
      </c>
      <c r="F69" s="22">
        <v>1745491.13473</v>
      </c>
      <c r="G69" s="32">
        <v>0.98894716476082345</v>
      </c>
    </row>
    <row r="70" spans="1:7" ht="15" customHeight="1">
      <c r="A70" s="5"/>
      <c r="B70" s="28"/>
      <c r="C70" s="19"/>
      <c r="D70" s="19"/>
      <c r="E70" s="19"/>
      <c r="F70" s="22"/>
      <c r="G70" s="32"/>
    </row>
    <row r="71" spans="1:7" ht="15" customHeight="1">
      <c r="A71" s="1"/>
      <c r="B71" s="28" t="s">
        <v>213</v>
      </c>
      <c r="C71" s="19" t="s">
        <v>1</v>
      </c>
      <c r="D71" s="19" t="s">
        <v>1</v>
      </c>
      <c r="E71" s="19" t="s">
        <v>1</v>
      </c>
      <c r="F71" s="23" t="s">
        <v>1</v>
      </c>
      <c r="G71" s="33" t="s">
        <v>1</v>
      </c>
    </row>
    <row r="72" spans="1:7" ht="15" customHeight="1">
      <c r="A72" s="1"/>
      <c r="B72" s="28" t="s">
        <v>778</v>
      </c>
      <c r="C72" s="19" t="s">
        <v>1</v>
      </c>
      <c r="D72" s="19" t="s">
        <v>1</v>
      </c>
      <c r="E72" s="19" t="s">
        <v>1</v>
      </c>
      <c r="F72" s="23" t="s">
        <v>1</v>
      </c>
      <c r="G72" s="33" t="s">
        <v>1</v>
      </c>
    </row>
    <row r="73" spans="1:7" ht="15" customHeight="1">
      <c r="A73" s="1"/>
      <c r="B73" s="30" t="s">
        <v>780</v>
      </c>
      <c r="C73" s="19" t="s">
        <v>781</v>
      </c>
      <c r="D73" s="19" t="s">
        <v>1</v>
      </c>
      <c r="E73" s="20">
        <v>5950000</v>
      </c>
      <c r="F73" s="21">
        <v>6683.6350000000002</v>
      </c>
      <c r="G73" s="31">
        <v>3.7867633653542632E-3</v>
      </c>
    </row>
    <row r="74" spans="1:7" ht="15" customHeight="1">
      <c r="A74" s="5" t="s">
        <v>243</v>
      </c>
      <c r="B74" s="28" t="s">
        <v>135</v>
      </c>
      <c r="C74" s="19" t="s">
        <v>1</v>
      </c>
      <c r="D74" s="19" t="s">
        <v>1</v>
      </c>
      <c r="E74" s="19" t="s">
        <v>1</v>
      </c>
      <c r="F74" s="22">
        <v>6683.6350000000002</v>
      </c>
      <c r="G74" s="32">
        <v>3.7867633653542632E-3</v>
      </c>
    </row>
    <row r="75" spans="1:7" ht="15" customHeight="1">
      <c r="A75" s="5"/>
      <c r="B75" s="28"/>
      <c r="C75" s="19"/>
      <c r="D75" s="19"/>
      <c r="E75" s="19"/>
      <c r="F75" s="22"/>
      <c r="G75" s="32"/>
    </row>
    <row r="76" spans="1:7" ht="15" customHeight="1">
      <c r="A76" s="1"/>
      <c r="B76" s="28" t="s">
        <v>537</v>
      </c>
      <c r="C76" s="19" t="s">
        <v>1</v>
      </c>
      <c r="D76" s="19" t="s">
        <v>1</v>
      </c>
      <c r="E76" s="19" t="s">
        <v>1</v>
      </c>
      <c r="F76" s="23" t="s">
        <v>1</v>
      </c>
      <c r="G76" s="33" t="s">
        <v>1</v>
      </c>
    </row>
    <row r="77" spans="1:7" ht="15" customHeight="1">
      <c r="A77" s="1"/>
      <c r="B77" s="30" t="s">
        <v>539</v>
      </c>
      <c r="C77" s="19" t="s">
        <v>540</v>
      </c>
      <c r="D77" s="19" t="s">
        <v>1</v>
      </c>
      <c r="E77" s="20">
        <v>5368.6469999999999</v>
      </c>
      <c r="F77" s="21">
        <v>114.02901</v>
      </c>
      <c r="G77" s="31">
        <v>6.4605694005674295E-5</v>
      </c>
    </row>
    <row r="78" spans="1:7" ht="15" customHeight="1">
      <c r="A78" s="1"/>
      <c r="B78" s="28" t="s">
        <v>135</v>
      </c>
      <c r="C78" s="19" t="s">
        <v>1</v>
      </c>
      <c r="D78" s="19" t="s">
        <v>1</v>
      </c>
      <c r="E78" s="19" t="s">
        <v>1</v>
      </c>
      <c r="F78" s="22">
        <v>114.02901</v>
      </c>
      <c r="G78" s="32">
        <v>6.4605694005674295E-5</v>
      </c>
    </row>
    <row r="79" spans="1:7" ht="15" customHeight="1">
      <c r="A79" s="1"/>
      <c r="B79" s="28" t="s">
        <v>138</v>
      </c>
      <c r="C79" s="19" t="s">
        <v>1</v>
      </c>
      <c r="D79" s="19" t="s">
        <v>1</v>
      </c>
      <c r="E79" s="19" t="s">
        <v>1</v>
      </c>
      <c r="F79" s="22">
        <v>6797.6640100000004</v>
      </c>
      <c r="G79" s="32">
        <v>3.8513690593599374E-3</v>
      </c>
    </row>
    <row r="80" spans="1:7" ht="15" customHeight="1">
      <c r="A80" s="1"/>
      <c r="B80" s="28"/>
      <c r="C80" s="19"/>
      <c r="D80" s="19"/>
      <c r="E80" s="19"/>
      <c r="F80" s="22"/>
      <c r="G80" s="32"/>
    </row>
    <row r="81" spans="1:7" ht="15" customHeight="1">
      <c r="A81" s="1"/>
      <c r="B81" s="28" t="s">
        <v>1133</v>
      </c>
      <c r="C81" s="19" t="s">
        <v>1</v>
      </c>
      <c r="D81" s="19" t="s">
        <v>1</v>
      </c>
      <c r="E81" s="19" t="s">
        <v>1</v>
      </c>
      <c r="F81" s="23" t="s">
        <v>1</v>
      </c>
      <c r="G81" s="33" t="s">
        <v>1</v>
      </c>
    </row>
    <row r="82" spans="1:7" ht="15" customHeight="1">
      <c r="A82" s="1"/>
      <c r="B82" s="30" t="s">
        <v>1134</v>
      </c>
      <c r="C82" s="19" t="s">
        <v>1</v>
      </c>
      <c r="D82" s="19" t="s">
        <v>245</v>
      </c>
      <c r="E82" s="20"/>
      <c r="F82" s="21">
        <v>14822.0831571</v>
      </c>
      <c r="G82" s="31">
        <v>8.3977837655019663E-3</v>
      </c>
    </row>
    <row r="83" spans="1:7" ht="15" customHeight="1">
      <c r="A83" s="1"/>
      <c r="B83" s="28" t="s">
        <v>135</v>
      </c>
      <c r="C83" s="19" t="s">
        <v>1</v>
      </c>
      <c r="D83" s="19" t="s">
        <v>1</v>
      </c>
      <c r="E83" s="19" t="s">
        <v>1</v>
      </c>
      <c r="F83" s="22">
        <v>14822.0831571</v>
      </c>
      <c r="G83" s="32">
        <v>8.3977837655019663E-3</v>
      </c>
    </row>
    <row r="84" spans="1:7" ht="15" customHeight="1">
      <c r="A84" s="1"/>
      <c r="B84" s="28" t="s">
        <v>138</v>
      </c>
      <c r="C84" s="19" t="s">
        <v>1</v>
      </c>
      <c r="D84" s="19" t="s">
        <v>1</v>
      </c>
      <c r="E84" s="19" t="s">
        <v>1</v>
      </c>
      <c r="F84" s="22">
        <v>14822.0831571</v>
      </c>
      <c r="G84" s="32">
        <v>8.3977837655019663E-3</v>
      </c>
    </row>
    <row r="85" spans="1:7" ht="15" customHeight="1">
      <c r="A85" s="1"/>
      <c r="B85" s="28"/>
      <c r="C85" s="19"/>
      <c r="D85" s="19"/>
      <c r="E85" s="19"/>
      <c r="F85" s="22"/>
      <c r="G85" s="32"/>
    </row>
    <row r="86" spans="1:7" ht="15" customHeight="1">
      <c r="A86" s="1"/>
      <c r="B86" s="28" t="s">
        <v>246</v>
      </c>
      <c r="C86" s="19" t="s">
        <v>1</v>
      </c>
      <c r="D86" s="19" t="s">
        <v>1</v>
      </c>
      <c r="E86" s="19" t="s">
        <v>1</v>
      </c>
      <c r="F86" s="22">
        <v>-2111.4997995271001</v>
      </c>
      <c r="G86" s="32">
        <v>-1.1963175856853482E-3</v>
      </c>
    </row>
    <row r="87" spans="1:7" ht="15" customHeight="1">
      <c r="A87" s="1"/>
      <c r="B87" s="42" t="s">
        <v>135</v>
      </c>
      <c r="C87" s="43"/>
      <c r="D87" s="43"/>
      <c r="E87" s="43"/>
      <c r="F87" s="44">
        <f>F86</f>
        <v>-2111.4997995271001</v>
      </c>
      <c r="G87" s="45">
        <f>G86</f>
        <v>-1.1963175856853482E-3</v>
      </c>
    </row>
    <row r="88" spans="1:7" ht="15" customHeight="1">
      <c r="A88" s="1"/>
      <c r="B88" s="42" t="s">
        <v>138</v>
      </c>
      <c r="C88" s="43"/>
      <c r="D88" s="43"/>
      <c r="E88" s="43"/>
      <c r="F88" s="44">
        <f>F87+F84+F79</f>
        <v>19508.247367572898</v>
      </c>
      <c r="G88" s="45">
        <f>G87+G84+G79</f>
        <v>1.1052835239176556E-2</v>
      </c>
    </row>
    <row r="89" spans="1:7" ht="15" customHeight="1">
      <c r="A89" s="1"/>
      <c r="B89" s="38"/>
      <c r="C89" s="39"/>
      <c r="D89" s="39"/>
      <c r="E89" s="39"/>
      <c r="F89" s="40"/>
      <c r="G89" s="41"/>
    </row>
    <row r="90" spans="1:7" ht="15" customHeight="1" thickBot="1">
      <c r="B90" s="34" t="s">
        <v>247</v>
      </c>
      <c r="C90" s="35" t="s">
        <v>1</v>
      </c>
      <c r="D90" s="35" t="s">
        <v>1</v>
      </c>
      <c r="E90" s="35" t="s">
        <v>1</v>
      </c>
      <c r="F90" s="36">
        <v>1764999.3820975728</v>
      </c>
      <c r="G90" s="37">
        <v>1</v>
      </c>
    </row>
    <row r="91" spans="1:7">
      <c r="B91" s="4" t="s">
        <v>1</v>
      </c>
      <c r="C91" s="1"/>
      <c r="D91" s="1"/>
      <c r="E91" s="1"/>
      <c r="F91" s="6"/>
      <c r="G91" s="7"/>
    </row>
    <row r="92" spans="1:7">
      <c r="B92" s="2" t="s">
        <v>1170</v>
      </c>
      <c r="C92" s="1"/>
      <c r="D92" s="1"/>
      <c r="E92" s="1"/>
      <c r="F92" s="6"/>
      <c r="G92" s="7"/>
    </row>
    <row r="93" spans="1:7">
      <c r="B93" s="2" t="s">
        <v>542</v>
      </c>
      <c r="C93" s="1"/>
      <c r="D93" s="1"/>
      <c r="E93" s="1"/>
      <c r="F93" s="6"/>
      <c r="G93" s="7"/>
    </row>
    <row r="94" spans="1:7">
      <c r="B94" s="2" t="s">
        <v>1127</v>
      </c>
      <c r="C94" s="1"/>
      <c r="D94" s="1"/>
      <c r="E94" s="1"/>
      <c r="F94" s="6"/>
      <c r="G94" s="7"/>
    </row>
    <row r="95" spans="1:7">
      <c r="B95" s="8" t="s">
        <v>1128</v>
      </c>
      <c r="F95" s="9"/>
      <c r="G95" s="10"/>
    </row>
    <row r="96" spans="1:7" ht="13.5" thickBot="1">
      <c r="B96" s="8"/>
      <c r="F96" s="9"/>
      <c r="G96" s="10"/>
    </row>
    <row r="97" spans="2:7" ht="15" thickBot="1">
      <c r="B97" s="46" t="s">
        <v>1137</v>
      </c>
      <c r="C97" s="47">
        <v>0.24199999999999999</v>
      </c>
      <c r="D97" s="48"/>
      <c r="E97" s="48"/>
      <c r="F97" s="48"/>
      <c r="G97" s="10"/>
    </row>
    <row r="98" spans="2:7" ht="14.25">
      <c r="B98" s="49" t="s">
        <v>1138</v>
      </c>
      <c r="C98" s="50"/>
      <c r="D98" s="48"/>
      <c r="E98" s="48"/>
      <c r="F98" s="48"/>
      <c r="G98" s="10"/>
    </row>
    <row r="99" spans="2:7" ht="15">
      <c r="B99" s="51"/>
      <c r="C99" s="52"/>
      <c r="D99" s="51"/>
      <c r="E99" s="51"/>
      <c r="F99" s="51"/>
      <c r="G99" s="10"/>
    </row>
    <row r="100" spans="2:7" ht="15">
      <c r="B100" s="51"/>
      <c r="C100" s="52"/>
      <c r="D100" s="51"/>
      <c r="E100" s="51"/>
      <c r="F100" s="51"/>
      <c r="G100" s="10"/>
    </row>
    <row r="101" spans="2:7" ht="15">
      <c r="B101" s="51"/>
      <c r="C101" s="52"/>
      <c r="D101" s="51"/>
      <c r="E101" s="51"/>
      <c r="F101" s="51"/>
      <c r="G101" s="10"/>
    </row>
    <row r="102" spans="2:7" ht="15">
      <c r="B102" s="51"/>
      <c r="C102" s="52"/>
      <c r="D102" s="51"/>
      <c r="E102" s="51"/>
      <c r="F102" s="51"/>
      <c r="G102" s="10"/>
    </row>
    <row r="103" spans="2:7" ht="15">
      <c r="B103" s="51"/>
      <c r="C103" s="52"/>
      <c r="D103" s="51"/>
      <c r="E103" s="51"/>
      <c r="F103" s="51"/>
      <c r="G103" s="10"/>
    </row>
    <row r="104" spans="2:7" ht="15">
      <c r="B104" s="51"/>
      <c r="C104" s="52"/>
      <c r="D104" s="51"/>
      <c r="E104" s="51"/>
      <c r="F104" s="51"/>
      <c r="G104" s="10"/>
    </row>
    <row r="105" spans="2:7" ht="15">
      <c r="B105" s="51"/>
      <c r="C105" s="52"/>
      <c r="D105" s="51"/>
      <c r="E105" s="51"/>
      <c r="F105" s="51"/>
      <c r="G105" s="10"/>
    </row>
    <row r="106" spans="2:7" ht="15">
      <c r="B106" s="51"/>
      <c r="C106" s="52"/>
      <c r="D106" s="51"/>
      <c r="E106" s="51"/>
      <c r="F106" s="51"/>
      <c r="G106" s="10"/>
    </row>
    <row r="107" spans="2:7">
      <c r="B107" s="53"/>
      <c r="C107" s="54"/>
      <c r="D107" s="53"/>
      <c r="E107" s="53"/>
      <c r="F107" s="53"/>
      <c r="G107" s="10"/>
    </row>
    <row r="108" spans="2:7">
      <c r="B108" s="53"/>
      <c r="C108" s="54"/>
      <c r="D108" s="53"/>
      <c r="E108" s="53"/>
      <c r="F108" s="53"/>
      <c r="G108" s="10"/>
    </row>
    <row r="109" spans="2:7">
      <c r="B109" s="53"/>
      <c r="C109" s="54"/>
      <c r="D109" s="53"/>
      <c r="E109" s="53"/>
      <c r="F109" s="53"/>
      <c r="G109" s="10"/>
    </row>
    <row r="110" spans="2:7">
      <c r="B110" s="53"/>
      <c r="C110" s="54"/>
      <c r="D110" s="53"/>
      <c r="E110" s="53"/>
      <c r="F110" s="55"/>
      <c r="G110" s="10"/>
    </row>
    <row r="111" spans="2:7">
      <c r="F111" s="9"/>
      <c r="G111" s="10"/>
    </row>
    <row r="112" spans="2:7">
      <c r="F112" s="9"/>
      <c r="G112" s="10"/>
    </row>
    <row r="113" spans="6:7">
      <c r="F113" s="9"/>
      <c r="G113" s="10"/>
    </row>
    <row r="114" spans="6:7">
      <c r="F114" s="9"/>
      <c r="G114" s="10"/>
    </row>
    <row r="115" spans="6:7">
      <c r="F115" s="9"/>
      <c r="G115" s="10"/>
    </row>
    <row r="116" spans="6:7">
      <c r="F116" s="9"/>
      <c r="G116" s="10"/>
    </row>
    <row r="117" spans="6:7">
      <c r="F117" s="9"/>
      <c r="G117" s="10"/>
    </row>
    <row r="118" spans="6:7">
      <c r="F118" s="9"/>
      <c r="G118" s="10"/>
    </row>
    <row r="119" spans="6:7">
      <c r="F119" s="9"/>
      <c r="G119" s="10"/>
    </row>
    <row r="120" spans="6:7">
      <c r="F120" s="9"/>
      <c r="G120" s="10"/>
    </row>
    <row r="121" spans="6:7">
      <c r="F121" s="9"/>
      <c r="G121" s="10"/>
    </row>
    <row r="122" spans="6:7">
      <c r="F122" s="9"/>
      <c r="G122" s="10"/>
    </row>
    <row r="123" spans="6:7">
      <c r="F123" s="9"/>
      <c r="G123" s="10"/>
    </row>
    <row r="124" spans="6:7">
      <c r="F124" s="9"/>
      <c r="G124" s="10"/>
    </row>
    <row r="125" spans="6:7">
      <c r="F125" s="9"/>
      <c r="G125" s="10"/>
    </row>
    <row r="126" spans="6:7">
      <c r="F126" s="9"/>
      <c r="G126" s="10"/>
    </row>
    <row r="127" spans="6:7">
      <c r="F127" s="9"/>
      <c r="G127" s="10"/>
    </row>
    <row r="128" spans="6:7">
      <c r="F128" s="9"/>
      <c r="G128" s="10"/>
    </row>
    <row r="129" spans="6:7">
      <c r="F129" s="9"/>
      <c r="G129" s="10"/>
    </row>
    <row r="130" spans="6:7">
      <c r="F130" s="9"/>
      <c r="G130" s="10"/>
    </row>
    <row r="131" spans="6:7">
      <c r="F131" s="9"/>
      <c r="G131" s="10"/>
    </row>
    <row r="132" spans="6:7">
      <c r="F132" s="9"/>
      <c r="G132" s="10"/>
    </row>
    <row r="133" spans="6:7">
      <c r="F133" s="9"/>
      <c r="G133" s="10"/>
    </row>
    <row r="134" spans="6:7">
      <c r="F134" s="9"/>
      <c r="G134" s="10"/>
    </row>
    <row r="135" spans="6:7">
      <c r="F135" s="9"/>
      <c r="G135" s="10"/>
    </row>
    <row r="136" spans="6:7">
      <c r="F136" s="9"/>
      <c r="G136" s="10"/>
    </row>
    <row r="137" spans="6:7">
      <c r="F137" s="9"/>
      <c r="G137" s="10"/>
    </row>
    <row r="138" spans="6:7">
      <c r="F138" s="9"/>
      <c r="G138" s="10"/>
    </row>
    <row r="139" spans="6:7">
      <c r="F139" s="9"/>
      <c r="G139" s="10"/>
    </row>
    <row r="140" spans="6:7">
      <c r="F140" s="9"/>
      <c r="G140" s="10"/>
    </row>
    <row r="141" spans="6:7">
      <c r="F141" s="9"/>
      <c r="G141" s="10"/>
    </row>
    <row r="142" spans="6:7">
      <c r="F142" s="9"/>
      <c r="G142" s="10"/>
    </row>
    <row r="143" spans="6:7">
      <c r="F143" s="9"/>
      <c r="G143" s="10"/>
    </row>
    <row r="144" spans="6:7">
      <c r="F144" s="9"/>
      <c r="G144" s="10"/>
    </row>
    <row r="145" spans="6:7">
      <c r="F145" s="9"/>
      <c r="G145" s="10"/>
    </row>
    <row r="146" spans="6:7">
      <c r="F146" s="9"/>
      <c r="G146" s="10"/>
    </row>
    <row r="147" spans="6:7">
      <c r="F147" s="9"/>
      <c r="G147" s="10"/>
    </row>
    <row r="148" spans="6:7">
      <c r="F148" s="9"/>
      <c r="G148" s="10"/>
    </row>
    <row r="149" spans="6:7">
      <c r="F149" s="9"/>
      <c r="G149" s="10"/>
    </row>
    <row r="150" spans="6:7">
      <c r="F150" s="9"/>
      <c r="G150" s="10"/>
    </row>
    <row r="151" spans="6:7">
      <c r="F151" s="9"/>
      <c r="G151" s="10"/>
    </row>
    <row r="152" spans="6:7">
      <c r="F152" s="9"/>
      <c r="G152" s="10"/>
    </row>
    <row r="153" spans="6:7">
      <c r="F153" s="9"/>
      <c r="G153" s="10"/>
    </row>
    <row r="154" spans="6:7">
      <c r="F154" s="9"/>
      <c r="G154" s="10"/>
    </row>
    <row r="155" spans="6:7">
      <c r="F155" s="9"/>
      <c r="G155" s="10"/>
    </row>
    <row r="156" spans="6:7">
      <c r="F156" s="9"/>
      <c r="G156" s="10"/>
    </row>
    <row r="157" spans="6:7">
      <c r="F157" s="9"/>
      <c r="G157" s="10"/>
    </row>
    <row r="158" spans="6:7">
      <c r="F158" s="9"/>
      <c r="G158" s="10"/>
    </row>
    <row r="159" spans="6:7">
      <c r="F159" s="9"/>
      <c r="G159" s="10"/>
    </row>
    <row r="160" spans="6:7">
      <c r="F160" s="9"/>
    </row>
  </sheetData>
  <mergeCells count="4">
    <mergeCell ref="B1:G2"/>
    <mergeCell ref="B3:G3"/>
    <mergeCell ref="B5:G5"/>
    <mergeCell ref="B6:G6"/>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56"/>
  <sheetViews>
    <sheetView zoomScaleNormal="100" workbookViewId="0"/>
  </sheetViews>
  <sheetFormatPr defaultRowHeight="12.75"/>
  <cols>
    <col min="1" max="1" width="3.42578125" style="3" bestFit="1" customWidth="1"/>
    <col min="2" max="2" width="50.42578125" style="3" bestFit="1" customWidth="1"/>
    <col min="3" max="3" width="16.85546875" style="3" bestFit="1" customWidth="1"/>
    <col min="4" max="4" width="33.5703125" style="3" bestFit="1" customWidth="1"/>
    <col min="5" max="7" width="16.85546875" style="3" bestFit="1" customWidth="1"/>
    <col min="8" max="16384" width="9.140625" style="3"/>
  </cols>
  <sheetData>
    <row r="1" spans="1:7" ht="15.95" customHeight="1">
      <c r="A1" s="1"/>
      <c r="B1" s="140" t="s">
        <v>1149</v>
      </c>
      <c r="C1" s="141"/>
      <c r="D1" s="141"/>
      <c r="E1" s="141"/>
      <c r="F1" s="141"/>
      <c r="G1" s="142"/>
    </row>
    <row r="2" spans="1:7" ht="12.95" customHeight="1">
      <c r="A2" s="1"/>
      <c r="B2" s="143" t="s">
        <v>1</v>
      </c>
      <c r="C2" s="144"/>
      <c r="D2" s="144"/>
      <c r="E2" s="144"/>
      <c r="F2" s="144"/>
      <c r="G2" s="145"/>
    </row>
    <row r="3" spans="1:7" ht="12.95" customHeight="1">
      <c r="A3" s="4" t="s">
        <v>1</v>
      </c>
      <c r="B3" s="158"/>
      <c r="C3" s="159"/>
      <c r="D3" s="159"/>
      <c r="E3" s="159"/>
      <c r="F3" s="159"/>
      <c r="G3" s="160"/>
    </row>
    <row r="4" spans="1:7" ht="27.95" customHeight="1">
      <c r="A4" s="1"/>
      <c r="B4" s="64"/>
      <c r="C4" s="65"/>
      <c r="D4" s="65"/>
      <c r="E4" s="65"/>
      <c r="F4" s="65"/>
      <c r="G4" s="66"/>
    </row>
    <row r="5" spans="1:7" ht="15" customHeight="1" thickBot="1">
      <c r="A5" s="1"/>
      <c r="B5" s="161" t="s">
        <v>1150</v>
      </c>
      <c r="C5" s="162"/>
      <c r="D5" s="162"/>
      <c r="E5" s="162"/>
      <c r="F5" s="162"/>
      <c r="G5" s="163"/>
    </row>
    <row r="6" spans="1:7" ht="15" customHeight="1" thickBot="1">
      <c r="A6" s="1"/>
      <c r="B6" s="155" t="s">
        <v>2</v>
      </c>
      <c r="C6" s="156"/>
      <c r="D6" s="156"/>
      <c r="E6" s="156"/>
      <c r="F6" s="156"/>
      <c r="G6" s="157"/>
    </row>
    <row r="7" spans="1:7" ht="48">
      <c r="A7" s="5" t="s">
        <v>91</v>
      </c>
      <c r="B7" s="24" t="s">
        <v>3</v>
      </c>
      <c r="C7" s="25" t="s">
        <v>4</v>
      </c>
      <c r="D7" s="26" t="s">
        <v>1132</v>
      </c>
      <c r="E7" s="26" t="s">
        <v>5</v>
      </c>
      <c r="F7" s="26" t="s">
        <v>6</v>
      </c>
      <c r="G7" s="27" t="s">
        <v>7</v>
      </c>
    </row>
    <row r="8" spans="1:7" ht="15" customHeight="1">
      <c r="A8" s="5" t="s">
        <v>412</v>
      </c>
      <c r="B8" s="28" t="s">
        <v>8</v>
      </c>
      <c r="C8" s="19" t="s">
        <v>1</v>
      </c>
      <c r="D8" s="19" t="s">
        <v>1</v>
      </c>
      <c r="E8" s="19" t="s">
        <v>1</v>
      </c>
      <c r="F8" s="19" t="s">
        <v>1</v>
      </c>
      <c r="G8" s="29" t="s">
        <v>1</v>
      </c>
    </row>
    <row r="9" spans="1:7" ht="15" customHeight="1">
      <c r="A9" s="5" t="s">
        <v>29</v>
      </c>
      <c r="B9" s="28" t="s">
        <v>9</v>
      </c>
      <c r="C9" s="19" t="s">
        <v>1</v>
      </c>
      <c r="D9" s="19" t="s">
        <v>1</v>
      </c>
      <c r="E9" s="19" t="s">
        <v>1</v>
      </c>
      <c r="F9" s="19" t="s">
        <v>1</v>
      </c>
      <c r="G9" s="29" t="s">
        <v>1</v>
      </c>
    </row>
    <row r="10" spans="1:7" ht="15" customHeight="1">
      <c r="A10" s="5" t="s">
        <v>482</v>
      </c>
      <c r="B10" s="30" t="s">
        <v>45</v>
      </c>
      <c r="C10" s="19" t="s">
        <v>46</v>
      </c>
      <c r="D10" s="19" t="s">
        <v>47</v>
      </c>
      <c r="E10" s="20">
        <v>113531</v>
      </c>
      <c r="F10" s="21">
        <v>2346.799301</v>
      </c>
      <c r="G10" s="31">
        <v>0.1407551046903591</v>
      </c>
    </row>
    <row r="11" spans="1:7" ht="15" customHeight="1">
      <c r="A11" s="5" t="s">
        <v>442</v>
      </c>
      <c r="B11" s="30" t="s">
        <v>410</v>
      </c>
      <c r="C11" s="19" t="s">
        <v>411</v>
      </c>
      <c r="D11" s="19" t="s">
        <v>21</v>
      </c>
      <c r="E11" s="20">
        <v>155513</v>
      </c>
      <c r="F11" s="21">
        <v>1606.1382639999999</v>
      </c>
      <c r="G11" s="31">
        <v>9.6332123245553847E-2</v>
      </c>
    </row>
    <row r="12" spans="1:7" ht="15" customHeight="1">
      <c r="A12" s="5" t="s">
        <v>432</v>
      </c>
      <c r="B12" s="30" t="s">
        <v>79</v>
      </c>
      <c r="C12" s="19" t="s">
        <v>80</v>
      </c>
      <c r="D12" s="19" t="s">
        <v>81</v>
      </c>
      <c r="E12" s="20">
        <v>128339</v>
      </c>
      <c r="F12" s="21">
        <v>1239.7547400000001</v>
      </c>
      <c r="G12" s="31">
        <v>7.4357363301033694E-2</v>
      </c>
    </row>
    <row r="13" spans="1:7" ht="15" customHeight="1">
      <c r="A13" s="5" t="s">
        <v>10</v>
      </c>
      <c r="B13" s="30" t="s">
        <v>92</v>
      </c>
      <c r="C13" s="19" t="s">
        <v>93</v>
      </c>
      <c r="D13" s="19" t="s">
        <v>77</v>
      </c>
      <c r="E13" s="20">
        <v>61209</v>
      </c>
      <c r="F13" s="21">
        <v>1090.7137755000001</v>
      </c>
      <c r="G13" s="31">
        <v>6.5418262052618248E-2</v>
      </c>
    </row>
    <row r="14" spans="1:7" ht="15" customHeight="1">
      <c r="A14" s="5" t="s">
        <v>421</v>
      </c>
      <c r="B14" s="30" t="s">
        <v>413</v>
      </c>
      <c r="C14" s="19" t="s">
        <v>414</v>
      </c>
      <c r="D14" s="19" t="s">
        <v>81</v>
      </c>
      <c r="E14" s="20">
        <v>36937</v>
      </c>
      <c r="F14" s="21">
        <v>842.68071799999996</v>
      </c>
      <c r="G14" s="31">
        <v>5.0541864671638133E-2</v>
      </c>
    </row>
    <row r="15" spans="1:7" ht="15" customHeight="1">
      <c r="A15" s="5" t="s">
        <v>100</v>
      </c>
      <c r="B15" s="30" t="s">
        <v>30</v>
      </c>
      <c r="C15" s="19" t="s">
        <v>31</v>
      </c>
      <c r="D15" s="19" t="s">
        <v>21</v>
      </c>
      <c r="E15" s="20">
        <v>226070</v>
      </c>
      <c r="F15" s="21">
        <v>784.01076</v>
      </c>
      <c r="G15" s="31">
        <v>4.7022988525326818E-2</v>
      </c>
    </row>
    <row r="16" spans="1:7" ht="15" customHeight="1">
      <c r="A16" s="5" t="s">
        <v>558</v>
      </c>
      <c r="B16" s="30" t="s">
        <v>483</v>
      </c>
      <c r="C16" s="19" t="s">
        <v>484</v>
      </c>
      <c r="D16" s="19" t="s">
        <v>21</v>
      </c>
      <c r="E16" s="20">
        <v>51952</v>
      </c>
      <c r="F16" s="21">
        <v>709.53444000000002</v>
      </c>
      <c r="G16" s="31">
        <v>4.2556086641520316E-2</v>
      </c>
    </row>
    <row r="17" spans="1:7" ht="15" customHeight="1">
      <c r="A17" s="5" t="s">
        <v>40</v>
      </c>
      <c r="B17" s="30" t="s">
        <v>443</v>
      </c>
      <c r="C17" s="19" t="s">
        <v>444</v>
      </c>
      <c r="D17" s="19" t="s">
        <v>17</v>
      </c>
      <c r="E17" s="20">
        <v>31093</v>
      </c>
      <c r="F17" s="21">
        <v>687.12420699999996</v>
      </c>
      <c r="G17" s="31">
        <v>4.1211977372906577E-2</v>
      </c>
    </row>
    <row r="18" spans="1:7" ht="15" customHeight="1">
      <c r="A18" s="5" t="s">
        <v>711</v>
      </c>
      <c r="B18" s="30" t="s">
        <v>433</v>
      </c>
      <c r="C18" s="19" t="s">
        <v>434</v>
      </c>
      <c r="D18" s="19" t="s">
        <v>17</v>
      </c>
      <c r="E18" s="20">
        <v>302576</v>
      </c>
      <c r="F18" s="21">
        <v>587.45130400000005</v>
      </c>
      <c r="G18" s="31">
        <v>3.5233847973183782E-2</v>
      </c>
    </row>
    <row r="19" spans="1:7" ht="15" customHeight="1">
      <c r="A19" s="5" t="s">
        <v>548</v>
      </c>
      <c r="B19" s="30" t="s">
        <v>11</v>
      </c>
      <c r="C19" s="19" t="s">
        <v>12</v>
      </c>
      <c r="D19" s="19" t="s">
        <v>13</v>
      </c>
      <c r="E19" s="20">
        <v>84084</v>
      </c>
      <c r="F19" s="21">
        <v>466.540074</v>
      </c>
      <c r="G19" s="31">
        <v>2.7981897271801632E-2</v>
      </c>
    </row>
    <row r="20" spans="1:7" ht="15" customHeight="1">
      <c r="A20" s="5" t="s">
        <v>18</v>
      </c>
      <c r="B20" s="30" t="s">
        <v>422</v>
      </c>
      <c r="C20" s="19" t="s">
        <v>423</v>
      </c>
      <c r="D20" s="19" t="s">
        <v>424</v>
      </c>
      <c r="E20" s="20">
        <v>42711</v>
      </c>
      <c r="F20" s="21">
        <v>390.14362949999997</v>
      </c>
      <c r="G20" s="31">
        <v>2.3399831162021115E-2</v>
      </c>
    </row>
    <row r="21" spans="1:7" ht="15" customHeight="1">
      <c r="A21" s="5" t="s">
        <v>820</v>
      </c>
      <c r="B21" s="30" t="s">
        <v>101</v>
      </c>
      <c r="C21" s="19" t="s">
        <v>102</v>
      </c>
      <c r="D21" s="19" t="s">
        <v>21</v>
      </c>
      <c r="E21" s="20">
        <v>78653</v>
      </c>
      <c r="F21" s="21">
        <v>339.5056745</v>
      </c>
      <c r="G21" s="31">
        <v>2.0362694303196607E-2</v>
      </c>
    </row>
    <row r="22" spans="1:7" ht="15" customHeight="1">
      <c r="A22" s="5" t="s">
        <v>823</v>
      </c>
      <c r="B22" s="30" t="s">
        <v>559</v>
      </c>
      <c r="C22" s="19" t="s">
        <v>560</v>
      </c>
      <c r="D22" s="19" t="s">
        <v>77</v>
      </c>
      <c r="E22" s="20">
        <v>9190</v>
      </c>
      <c r="F22" s="21">
        <v>298.79446999999999</v>
      </c>
      <c r="G22" s="31">
        <v>1.7920938909360258E-2</v>
      </c>
    </row>
    <row r="23" spans="1:7" ht="15" customHeight="1">
      <c r="A23" s="5" t="s">
        <v>25</v>
      </c>
      <c r="B23" s="30" t="s">
        <v>41</v>
      </c>
      <c r="C23" s="19" t="s">
        <v>42</v>
      </c>
      <c r="D23" s="19" t="s">
        <v>43</v>
      </c>
      <c r="E23" s="20">
        <v>4655</v>
      </c>
      <c r="F23" s="21">
        <v>291.53101249999997</v>
      </c>
      <c r="G23" s="31">
        <v>1.7485295043099165E-2</v>
      </c>
    </row>
    <row r="24" spans="1:7" ht="15" customHeight="1">
      <c r="A24" s="5" t="s">
        <v>674</v>
      </c>
      <c r="B24" s="30" t="s">
        <v>712</v>
      </c>
      <c r="C24" s="19" t="s">
        <v>713</v>
      </c>
      <c r="D24" s="19" t="s">
        <v>17</v>
      </c>
      <c r="E24" s="20">
        <v>15908</v>
      </c>
      <c r="F24" s="21">
        <v>272.90174000000002</v>
      </c>
      <c r="G24" s="31">
        <v>1.636795825169762E-2</v>
      </c>
    </row>
    <row r="25" spans="1:7" ht="15" customHeight="1">
      <c r="A25" s="5" t="s">
        <v>705</v>
      </c>
      <c r="B25" s="30" t="s">
        <v>549</v>
      </c>
      <c r="C25" s="19" t="s">
        <v>550</v>
      </c>
      <c r="D25" s="19" t="s">
        <v>81</v>
      </c>
      <c r="E25" s="20">
        <v>37720</v>
      </c>
      <c r="F25" s="21">
        <v>266.00144</v>
      </c>
      <c r="G25" s="31">
        <v>1.5954095656595849E-2</v>
      </c>
    </row>
    <row r="26" spans="1:7" ht="15" customHeight="1">
      <c r="A26" s="5" t="s">
        <v>458</v>
      </c>
      <c r="B26" s="30" t="s">
        <v>19</v>
      </c>
      <c r="C26" s="19" t="s">
        <v>20</v>
      </c>
      <c r="D26" s="19" t="s">
        <v>21</v>
      </c>
      <c r="E26" s="20">
        <v>130434</v>
      </c>
      <c r="F26" s="21">
        <v>249.71589299999999</v>
      </c>
      <c r="G26" s="31">
        <v>1.4977329611051179E-2</v>
      </c>
    </row>
    <row r="27" spans="1:7" ht="15" customHeight="1">
      <c r="A27" s="5" t="s">
        <v>826</v>
      </c>
      <c r="B27" s="30" t="s">
        <v>821</v>
      </c>
      <c r="C27" s="19" t="s">
        <v>822</v>
      </c>
      <c r="D27" s="19" t="s">
        <v>17</v>
      </c>
      <c r="E27" s="20">
        <v>1245</v>
      </c>
      <c r="F27" s="21">
        <v>205.70139</v>
      </c>
      <c r="G27" s="31">
        <v>1.233745070235232E-2</v>
      </c>
    </row>
    <row r="28" spans="1:7" ht="15" customHeight="1">
      <c r="A28" s="5" t="s">
        <v>623</v>
      </c>
      <c r="B28" s="30" t="s">
        <v>824</v>
      </c>
      <c r="C28" s="19" t="s">
        <v>825</v>
      </c>
      <c r="D28" s="19" t="s">
        <v>43</v>
      </c>
      <c r="E28" s="20">
        <v>33284</v>
      </c>
      <c r="F28" s="21">
        <v>201.850818</v>
      </c>
      <c r="G28" s="31">
        <v>1.2106503102893424E-2</v>
      </c>
    </row>
    <row r="29" spans="1:7" ht="15" customHeight="1">
      <c r="A29" s="5" t="s">
        <v>121</v>
      </c>
      <c r="B29" s="30" t="s">
        <v>26</v>
      </c>
      <c r="C29" s="19" t="s">
        <v>27</v>
      </c>
      <c r="D29" s="19" t="s">
        <v>28</v>
      </c>
      <c r="E29" s="20">
        <v>36867</v>
      </c>
      <c r="F29" s="21">
        <v>196.021839</v>
      </c>
      <c r="G29" s="31">
        <v>1.1756895640068078E-2</v>
      </c>
    </row>
    <row r="30" spans="1:7" ht="15" customHeight="1">
      <c r="A30" s="5" t="s">
        <v>829</v>
      </c>
      <c r="B30" s="30" t="s">
        <v>675</v>
      </c>
      <c r="C30" s="19" t="s">
        <v>676</v>
      </c>
      <c r="D30" s="19" t="s">
        <v>28</v>
      </c>
      <c r="E30" s="20">
        <v>4265</v>
      </c>
      <c r="F30" s="21">
        <v>192.82278249999999</v>
      </c>
      <c r="G30" s="31">
        <v>1.1565024297522509E-2</v>
      </c>
    </row>
    <row r="31" spans="1:7" ht="15" customHeight="1">
      <c r="A31" s="5" t="s">
        <v>125</v>
      </c>
      <c r="B31" s="30" t="s">
        <v>706</v>
      </c>
      <c r="C31" s="19" t="s">
        <v>707</v>
      </c>
      <c r="D31" s="19" t="s">
        <v>109</v>
      </c>
      <c r="E31" s="20">
        <v>4089</v>
      </c>
      <c r="F31" s="21">
        <v>168.35639699999999</v>
      </c>
      <c r="G31" s="31">
        <v>1.0097592186485255E-2</v>
      </c>
    </row>
    <row r="32" spans="1:7" ht="15" customHeight="1">
      <c r="A32" s="5" t="s">
        <v>832</v>
      </c>
      <c r="B32" s="30" t="s">
        <v>459</v>
      </c>
      <c r="C32" s="19" t="s">
        <v>460</v>
      </c>
      <c r="D32" s="19" t="s">
        <v>77</v>
      </c>
      <c r="E32" s="20">
        <v>25995</v>
      </c>
      <c r="F32" s="21">
        <v>163.014645</v>
      </c>
      <c r="G32" s="31">
        <v>9.7772073705917305E-3</v>
      </c>
    </row>
    <row r="33" spans="1:7" ht="15" customHeight="1">
      <c r="A33" s="5" t="s">
        <v>835</v>
      </c>
      <c r="B33" s="30" t="s">
        <v>827</v>
      </c>
      <c r="C33" s="19" t="s">
        <v>828</v>
      </c>
      <c r="D33" s="19" t="s">
        <v>128</v>
      </c>
      <c r="E33" s="20">
        <v>89478</v>
      </c>
      <c r="F33" s="21">
        <v>159.53927400000001</v>
      </c>
      <c r="G33" s="31">
        <v>9.5687633810548345E-3</v>
      </c>
    </row>
    <row r="34" spans="1:7" ht="15" customHeight="1">
      <c r="A34" s="5" t="s">
        <v>838</v>
      </c>
      <c r="B34" s="30" t="s">
        <v>624</v>
      </c>
      <c r="C34" s="19" t="s">
        <v>625</v>
      </c>
      <c r="D34" s="19" t="s">
        <v>17</v>
      </c>
      <c r="E34" s="20">
        <v>4125</v>
      </c>
      <c r="F34" s="21">
        <v>157.7235</v>
      </c>
      <c r="G34" s="31">
        <v>9.4598578349541843E-3</v>
      </c>
    </row>
    <row r="35" spans="1:7" ht="15" customHeight="1">
      <c r="A35" s="5" t="s">
        <v>841</v>
      </c>
      <c r="B35" s="30" t="s">
        <v>122</v>
      </c>
      <c r="C35" s="19" t="s">
        <v>123</v>
      </c>
      <c r="D35" s="19" t="s">
        <v>124</v>
      </c>
      <c r="E35" s="20">
        <v>14611</v>
      </c>
      <c r="F35" s="21">
        <v>152.42925750000001</v>
      </c>
      <c r="G35" s="31">
        <v>9.1423225190768904E-3</v>
      </c>
    </row>
    <row r="36" spans="1:7" ht="15" customHeight="1">
      <c r="A36" s="5" t="s">
        <v>677</v>
      </c>
      <c r="B36" s="30" t="s">
        <v>830</v>
      </c>
      <c r="C36" s="19" t="s">
        <v>831</v>
      </c>
      <c r="D36" s="19" t="s">
        <v>81</v>
      </c>
      <c r="E36" s="20">
        <v>52873</v>
      </c>
      <c r="F36" s="21">
        <v>148.5466935</v>
      </c>
      <c r="G36" s="31">
        <v>8.9094561201248559E-3</v>
      </c>
    </row>
    <row r="37" spans="1:7" ht="15" customHeight="1">
      <c r="A37" s="5" t="s">
        <v>58</v>
      </c>
      <c r="B37" s="30" t="s">
        <v>126</v>
      </c>
      <c r="C37" s="19" t="s">
        <v>127</v>
      </c>
      <c r="D37" s="19" t="s">
        <v>128</v>
      </c>
      <c r="E37" s="20">
        <v>169457</v>
      </c>
      <c r="F37" s="21">
        <v>147.42759000000001</v>
      </c>
      <c r="G37" s="31">
        <v>8.8423351139805609E-3</v>
      </c>
    </row>
    <row r="38" spans="1:7" ht="15" customHeight="1">
      <c r="A38" s="5" t="s">
        <v>103</v>
      </c>
      <c r="B38" s="30" t="s">
        <v>833</v>
      </c>
      <c r="C38" s="19" t="s">
        <v>834</v>
      </c>
      <c r="D38" s="19" t="s">
        <v>81</v>
      </c>
      <c r="E38" s="20">
        <v>21616</v>
      </c>
      <c r="F38" s="21">
        <v>147.34546399999999</v>
      </c>
      <c r="G38" s="31">
        <v>8.8374094035787928E-3</v>
      </c>
    </row>
    <row r="39" spans="1:7" ht="15" customHeight="1">
      <c r="A39" s="5" t="s">
        <v>626</v>
      </c>
      <c r="B39" s="30" t="s">
        <v>836</v>
      </c>
      <c r="C39" s="19" t="s">
        <v>837</v>
      </c>
      <c r="D39" s="19" t="s">
        <v>43</v>
      </c>
      <c r="E39" s="20">
        <v>4648</v>
      </c>
      <c r="F39" s="21">
        <v>139.67007599999999</v>
      </c>
      <c r="G39" s="31">
        <v>8.3770589845980226E-3</v>
      </c>
    </row>
    <row r="40" spans="1:7" ht="15" customHeight="1">
      <c r="A40" s="5" t="s">
        <v>844</v>
      </c>
      <c r="B40" s="30" t="s">
        <v>839</v>
      </c>
      <c r="C40" s="19" t="s">
        <v>840</v>
      </c>
      <c r="D40" s="19" t="s">
        <v>77</v>
      </c>
      <c r="E40" s="20">
        <v>2094</v>
      </c>
      <c r="F40" s="21">
        <v>129.95154600000001</v>
      </c>
      <c r="G40" s="31">
        <v>7.7941660601781541E-3</v>
      </c>
    </row>
    <row r="41" spans="1:7" ht="15" customHeight="1">
      <c r="A41" s="5" t="s">
        <v>848</v>
      </c>
      <c r="B41" s="30" t="s">
        <v>842</v>
      </c>
      <c r="C41" s="19" t="s">
        <v>843</v>
      </c>
      <c r="D41" s="19" t="s">
        <v>43</v>
      </c>
      <c r="E41" s="20">
        <v>4613</v>
      </c>
      <c r="F41" s="21">
        <v>123.466945</v>
      </c>
      <c r="G41" s="31">
        <v>7.405236042923897E-3</v>
      </c>
    </row>
    <row r="42" spans="1:7" ht="15" customHeight="1">
      <c r="A42" s="5" t="s">
        <v>510</v>
      </c>
      <c r="B42" s="30" t="s">
        <v>678</v>
      </c>
      <c r="C42" s="19" t="s">
        <v>679</v>
      </c>
      <c r="D42" s="19" t="s">
        <v>28</v>
      </c>
      <c r="E42" s="20">
        <v>17021</v>
      </c>
      <c r="F42" s="21">
        <v>122.57673149999999</v>
      </c>
      <c r="G42" s="31">
        <v>7.3518432818403742E-3</v>
      </c>
    </row>
    <row r="43" spans="1:7" ht="15" customHeight="1">
      <c r="A43" s="5" t="s">
        <v>554</v>
      </c>
      <c r="B43" s="30" t="s">
        <v>59</v>
      </c>
      <c r="C43" s="19" t="s">
        <v>60</v>
      </c>
      <c r="D43" s="19" t="s">
        <v>47</v>
      </c>
      <c r="E43" s="20">
        <v>28621</v>
      </c>
      <c r="F43" s="21">
        <v>118.43369800000001</v>
      </c>
      <c r="G43" s="31">
        <v>7.1033545790443256E-3</v>
      </c>
    </row>
    <row r="44" spans="1:7" ht="15" customHeight="1">
      <c r="A44" s="5" t="s">
        <v>851</v>
      </c>
      <c r="B44" s="30" t="s">
        <v>104</v>
      </c>
      <c r="C44" s="19" t="s">
        <v>105</v>
      </c>
      <c r="D44" s="19" t="s">
        <v>21</v>
      </c>
      <c r="E44" s="20">
        <v>21074</v>
      </c>
      <c r="F44" s="21">
        <v>110.375075</v>
      </c>
      <c r="G44" s="31">
        <v>6.6200186910790448E-3</v>
      </c>
    </row>
    <row r="45" spans="1:7" ht="15" customHeight="1">
      <c r="A45" s="5" t="s">
        <v>88</v>
      </c>
      <c r="B45" s="30" t="s">
        <v>627</v>
      </c>
      <c r="C45" s="19" t="s">
        <v>628</v>
      </c>
      <c r="D45" s="19" t="s">
        <v>43</v>
      </c>
      <c r="E45" s="20">
        <v>502</v>
      </c>
      <c r="F45" s="21">
        <v>103.606274</v>
      </c>
      <c r="G45" s="31">
        <v>6.2140430744265117E-3</v>
      </c>
    </row>
    <row r="46" spans="1:7" ht="15" customHeight="1">
      <c r="A46" s="5" t="s">
        <v>855</v>
      </c>
      <c r="B46" s="30" t="s">
        <v>845</v>
      </c>
      <c r="C46" s="19" t="s">
        <v>846</v>
      </c>
      <c r="D46" s="19" t="s">
        <v>847</v>
      </c>
      <c r="E46" s="20">
        <v>128286</v>
      </c>
      <c r="F46" s="21">
        <v>100.44793799999999</v>
      </c>
      <c r="G46" s="31">
        <v>6.0246140447954306E-3</v>
      </c>
    </row>
    <row r="47" spans="1:7" ht="15" customHeight="1">
      <c r="A47" s="5" t="s">
        <v>36</v>
      </c>
      <c r="B47" s="30" t="s">
        <v>849</v>
      </c>
      <c r="C47" s="19" t="s">
        <v>850</v>
      </c>
      <c r="D47" s="19" t="s">
        <v>109</v>
      </c>
      <c r="E47" s="20">
        <v>461</v>
      </c>
      <c r="F47" s="21">
        <v>100.0884015</v>
      </c>
      <c r="G47" s="31">
        <v>6.0030499520858658E-3</v>
      </c>
    </row>
    <row r="48" spans="1:7" ht="15" customHeight="1">
      <c r="A48" s="5" t="s">
        <v>64</v>
      </c>
      <c r="B48" s="30" t="s">
        <v>511</v>
      </c>
      <c r="C48" s="19" t="s">
        <v>512</v>
      </c>
      <c r="D48" s="19" t="s">
        <v>120</v>
      </c>
      <c r="E48" s="20">
        <v>26215</v>
      </c>
      <c r="F48" s="21">
        <v>96.025544999999994</v>
      </c>
      <c r="G48" s="31">
        <v>5.7593700635859306E-3</v>
      </c>
    </row>
    <row r="49" spans="1:7" ht="15" customHeight="1">
      <c r="A49" s="5" t="s">
        <v>117</v>
      </c>
      <c r="B49" s="30" t="s">
        <v>555</v>
      </c>
      <c r="C49" s="19" t="s">
        <v>556</v>
      </c>
      <c r="D49" s="19" t="s">
        <v>557</v>
      </c>
      <c r="E49" s="20">
        <v>73747</v>
      </c>
      <c r="F49" s="21">
        <v>95.317997500000004</v>
      </c>
      <c r="G49" s="31">
        <v>5.7169331485956015E-3</v>
      </c>
    </row>
    <row r="50" spans="1:7" ht="15" customHeight="1">
      <c r="A50" s="5" t="s">
        <v>858</v>
      </c>
      <c r="B50" s="30" t="s">
        <v>852</v>
      </c>
      <c r="C50" s="19" t="s">
        <v>853</v>
      </c>
      <c r="D50" s="19" t="s">
        <v>854</v>
      </c>
      <c r="E50" s="20">
        <v>18834</v>
      </c>
      <c r="F50" s="21">
        <v>90.054771000000002</v>
      </c>
      <c r="G50" s="31">
        <v>5.4012580941923986E-3</v>
      </c>
    </row>
    <row r="51" spans="1:7" ht="15" customHeight="1">
      <c r="A51" s="5" t="s">
        <v>702</v>
      </c>
      <c r="B51" s="30" t="s">
        <v>89</v>
      </c>
      <c r="C51" s="19" t="s">
        <v>90</v>
      </c>
      <c r="D51" s="19" t="s">
        <v>35</v>
      </c>
      <c r="E51" s="20">
        <v>51575</v>
      </c>
      <c r="F51" s="21">
        <v>84.118825000000001</v>
      </c>
      <c r="G51" s="31">
        <v>5.0452350204211157E-3</v>
      </c>
    </row>
    <row r="52" spans="1:7" ht="15" customHeight="1">
      <c r="A52" s="5" t="s">
        <v>861</v>
      </c>
      <c r="B52" s="30" t="s">
        <v>856</v>
      </c>
      <c r="C52" s="19" t="s">
        <v>857</v>
      </c>
      <c r="D52" s="19" t="s">
        <v>109</v>
      </c>
      <c r="E52" s="20">
        <v>13238</v>
      </c>
      <c r="F52" s="21">
        <v>83.803158999999994</v>
      </c>
      <c r="G52" s="31">
        <v>5.0263021696834095E-3</v>
      </c>
    </row>
    <row r="53" spans="1:7" ht="15" customHeight="1">
      <c r="A53" s="5" t="s">
        <v>865</v>
      </c>
      <c r="B53" s="30" t="s">
        <v>37</v>
      </c>
      <c r="C53" s="19" t="s">
        <v>38</v>
      </c>
      <c r="D53" s="19" t="s">
        <v>39</v>
      </c>
      <c r="E53" s="20">
        <v>26169</v>
      </c>
      <c r="F53" s="21">
        <v>82.484688000000006</v>
      </c>
      <c r="G53" s="31">
        <v>4.9472236035882503E-3</v>
      </c>
    </row>
    <row r="54" spans="1:7" ht="15" customHeight="1">
      <c r="A54" s="1"/>
      <c r="B54" s="30" t="s">
        <v>65</v>
      </c>
      <c r="C54" s="19" t="s">
        <v>66</v>
      </c>
      <c r="D54" s="19" t="s">
        <v>47</v>
      </c>
      <c r="E54" s="20">
        <v>89962</v>
      </c>
      <c r="F54" s="21">
        <v>79.571388999999996</v>
      </c>
      <c r="G54" s="31">
        <v>4.7724912753637676E-3</v>
      </c>
    </row>
    <row r="55" spans="1:7" ht="15" customHeight="1">
      <c r="A55" s="1"/>
      <c r="B55" s="30" t="s">
        <v>118</v>
      </c>
      <c r="C55" s="19" t="s">
        <v>119</v>
      </c>
      <c r="D55" s="19" t="s">
        <v>120</v>
      </c>
      <c r="E55" s="20">
        <v>34803</v>
      </c>
      <c r="F55" s="21">
        <v>76.653607500000007</v>
      </c>
      <c r="G55" s="31">
        <v>4.5974900980917735E-3</v>
      </c>
    </row>
    <row r="56" spans="1:7" ht="15" customHeight="1">
      <c r="A56" s="5" t="s">
        <v>868</v>
      </c>
      <c r="B56" s="30" t="s">
        <v>859</v>
      </c>
      <c r="C56" s="19" t="s">
        <v>860</v>
      </c>
      <c r="D56" s="19" t="s">
        <v>43</v>
      </c>
      <c r="E56" s="20">
        <v>62867</v>
      </c>
      <c r="F56" s="21">
        <v>65.790315500000005</v>
      </c>
      <c r="G56" s="31">
        <v>3.9459372353947428E-3</v>
      </c>
    </row>
    <row r="57" spans="1:7" ht="15" customHeight="1">
      <c r="A57" s="1"/>
      <c r="B57" s="30" t="s">
        <v>703</v>
      </c>
      <c r="C57" s="19" t="s">
        <v>704</v>
      </c>
      <c r="D57" s="19" t="s">
        <v>441</v>
      </c>
      <c r="E57" s="20">
        <v>65023</v>
      </c>
      <c r="F57" s="21">
        <v>62.8447295</v>
      </c>
      <c r="G57" s="31">
        <v>3.7692684143209561E-3</v>
      </c>
    </row>
    <row r="58" spans="1:7" ht="15" customHeight="1">
      <c r="A58" s="1"/>
      <c r="B58" s="30" t="s">
        <v>862</v>
      </c>
      <c r="C58" s="19" t="s">
        <v>863</v>
      </c>
      <c r="D58" s="19" t="s">
        <v>864</v>
      </c>
      <c r="E58" s="20">
        <v>30281</v>
      </c>
      <c r="F58" s="21">
        <v>58.169801</v>
      </c>
      <c r="G58" s="31">
        <v>3.488877990582099E-3</v>
      </c>
    </row>
    <row r="59" spans="1:7" ht="15" customHeight="1">
      <c r="A59" s="1"/>
      <c r="B59" s="30" t="s">
        <v>866</v>
      </c>
      <c r="C59" s="19" t="s">
        <v>867</v>
      </c>
      <c r="D59" s="19" t="s">
        <v>73</v>
      </c>
      <c r="E59" s="20">
        <v>32303</v>
      </c>
      <c r="F59" s="21">
        <v>44.820412500000003</v>
      </c>
      <c r="G59" s="31">
        <v>2.6882153284323732E-3</v>
      </c>
    </row>
    <row r="60" spans="1:7" ht="15" customHeight="1">
      <c r="A60" s="5" t="s">
        <v>243</v>
      </c>
      <c r="B60" s="28" t="s">
        <v>135</v>
      </c>
      <c r="C60" s="19" t="s">
        <v>1</v>
      </c>
      <c r="D60" s="19" t="s">
        <v>1</v>
      </c>
      <c r="E60" s="19" t="s">
        <v>1</v>
      </c>
      <c r="F60" s="22">
        <v>16478.393018999999</v>
      </c>
      <c r="G60" s="32">
        <v>0.98833246350887138</v>
      </c>
    </row>
    <row r="61" spans="1:7" ht="15" customHeight="1">
      <c r="A61" s="1"/>
      <c r="B61" s="28" t="s">
        <v>136</v>
      </c>
      <c r="C61" s="19" t="s">
        <v>1</v>
      </c>
      <c r="D61" s="19" t="s">
        <v>1</v>
      </c>
      <c r="E61" s="19" t="s">
        <v>1</v>
      </c>
      <c r="F61" s="23" t="s">
        <v>1</v>
      </c>
      <c r="G61" s="33" t="s">
        <v>1</v>
      </c>
    </row>
    <row r="62" spans="1:7" ht="15" customHeight="1">
      <c r="A62" s="1"/>
      <c r="B62" s="30" t="s">
        <v>869</v>
      </c>
      <c r="C62" s="19" t="s">
        <v>1</v>
      </c>
      <c r="D62" s="19" t="s">
        <v>21</v>
      </c>
      <c r="E62" s="20">
        <v>35575</v>
      </c>
      <c r="F62" s="21">
        <v>0</v>
      </c>
      <c r="G62" s="138" t="s">
        <v>1172</v>
      </c>
    </row>
    <row r="63" spans="1:7" ht="15" customHeight="1">
      <c r="A63" s="1"/>
      <c r="B63" s="28" t="s">
        <v>135</v>
      </c>
      <c r="C63" s="19" t="s">
        <v>1</v>
      </c>
      <c r="D63" s="19" t="s">
        <v>1</v>
      </c>
      <c r="E63" s="19" t="s">
        <v>1</v>
      </c>
      <c r="F63" s="22">
        <v>0</v>
      </c>
      <c r="G63" s="32">
        <v>0</v>
      </c>
    </row>
    <row r="64" spans="1:7" ht="15" customHeight="1">
      <c r="A64" s="1"/>
      <c r="B64" s="28" t="s">
        <v>138</v>
      </c>
      <c r="C64" s="19" t="s">
        <v>1</v>
      </c>
      <c r="D64" s="19" t="s">
        <v>1</v>
      </c>
      <c r="E64" s="19" t="s">
        <v>1</v>
      </c>
      <c r="F64" s="22">
        <v>16478.393018999999</v>
      </c>
      <c r="G64" s="32">
        <v>0.98833246350887138</v>
      </c>
    </row>
    <row r="65" spans="1:7" ht="15" customHeight="1">
      <c r="A65" s="1"/>
      <c r="B65" s="28"/>
      <c r="C65" s="19"/>
      <c r="D65" s="19"/>
      <c r="E65" s="19"/>
      <c r="F65" s="22"/>
      <c r="G65" s="32"/>
    </row>
    <row r="66" spans="1:7" ht="15" customHeight="1">
      <c r="A66" s="1"/>
      <c r="B66" s="28" t="s">
        <v>1133</v>
      </c>
      <c r="C66" s="19" t="s">
        <v>1</v>
      </c>
      <c r="D66" s="19" t="s">
        <v>1</v>
      </c>
      <c r="E66" s="19" t="s">
        <v>1</v>
      </c>
      <c r="F66" s="23" t="s">
        <v>1</v>
      </c>
      <c r="G66" s="33" t="s">
        <v>1</v>
      </c>
    </row>
    <row r="67" spans="1:7" ht="15" customHeight="1">
      <c r="A67" s="1"/>
      <c r="B67" s="30" t="s">
        <v>1134</v>
      </c>
      <c r="C67" s="19" t="s">
        <v>1</v>
      </c>
      <c r="D67" s="19" t="s">
        <v>245</v>
      </c>
      <c r="E67" s="20"/>
      <c r="F67" s="21">
        <v>41.943773899999997</v>
      </c>
      <c r="G67" s="31">
        <v>2.5156817985617984E-3</v>
      </c>
    </row>
    <row r="68" spans="1:7" ht="15" customHeight="1">
      <c r="A68" s="1"/>
      <c r="B68" s="28" t="s">
        <v>135</v>
      </c>
      <c r="C68" s="19" t="s">
        <v>1</v>
      </c>
      <c r="D68" s="19" t="s">
        <v>1</v>
      </c>
      <c r="E68" s="19" t="s">
        <v>1</v>
      </c>
      <c r="F68" s="22">
        <v>41.943773899999997</v>
      </c>
      <c r="G68" s="32">
        <v>2.5156817985617984E-3</v>
      </c>
    </row>
    <row r="69" spans="1:7" ht="15" customHeight="1">
      <c r="A69" s="1"/>
      <c r="B69" s="28" t="s">
        <v>138</v>
      </c>
      <c r="C69" s="19" t="s">
        <v>1</v>
      </c>
      <c r="D69" s="19" t="s">
        <v>1</v>
      </c>
      <c r="E69" s="19" t="s">
        <v>1</v>
      </c>
      <c r="F69" s="22">
        <v>41.943773899999997</v>
      </c>
      <c r="G69" s="32">
        <v>2.5156817985617984E-3</v>
      </c>
    </row>
    <row r="70" spans="1:7" ht="15" customHeight="1">
      <c r="A70" s="1"/>
      <c r="B70" s="28"/>
      <c r="C70" s="19"/>
      <c r="D70" s="19"/>
      <c r="E70" s="19"/>
      <c r="F70" s="22"/>
      <c r="G70" s="32"/>
    </row>
    <row r="71" spans="1:7" ht="15" customHeight="1">
      <c r="A71" s="1"/>
      <c r="B71" s="28" t="s">
        <v>246</v>
      </c>
      <c r="C71" s="19" t="s">
        <v>1</v>
      </c>
      <c r="D71" s="19" t="s">
        <v>1</v>
      </c>
      <c r="E71" s="19" t="s">
        <v>1</v>
      </c>
      <c r="F71" s="22">
        <v>152.58818671349999</v>
      </c>
      <c r="G71" s="32">
        <v>9.1518546925668035E-3</v>
      </c>
    </row>
    <row r="72" spans="1:7" ht="15" customHeight="1">
      <c r="A72" s="1"/>
      <c r="B72" s="56" t="s">
        <v>135</v>
      </c>
      <c r="C72" s="57"/>
      <c r="D72" s="57"/>
      <c r="E72" s="57"/>
      <c r="F72" s="40">
        <f>F71</f>
        <v>152.58818671349999</v>
      </c>
      <c r="G72" s="41">
        <f>G71</f>
        <v>9.1518546925668035E-3</v>
      </c>
    </row>
    <row r="73" spans="1:7" ht="15" customHeight="1">
      <c r="A73" s="1"/>
      <c r="B73" s="56" t="s">
        <v>138</v>
      </c>
      <c r="C73" s="57"/>
      <c r="D73" s="57"/>
      <c r="E73" s="57"/>
      <c r="F73" s="40">
        <f>F72+F69</f>
        <v>194.53196061349999</v>
      </c>
      <c r="G73" s="41">
        <f>G72+G69</f>
        <v>1.1667536491128602E-2</v>
      </c>
    </row>
    <row r="74" spans="1:7" ht="15" customHeight="1">
      <c r="A74" s="1"/>
      <c r="B74" s="38"/>
      <c r="C74" s="39"/>
      <c r="D74" s="39"/>
      <c r="E74" s="39"/>
      <c r="F74" s="40"/>
      <c r="G74" s="41"/>
    </row>
    <row r="75" spans="1:7" ht="15" customHeight="1" thickBot="1">
      <c r="A75" s="1"/>
      <c r="B75" s="34" t="s">
        <v>247</v>
      </c>
      <c r="C75" s="35" t="s">
        <v>1</v>
      </c>
      <c r="D75" s="35" t="s">
        <v>1</v>
      </c>
      <c r="E75" s="35" t="s">
        <v>1</v>
      </c>
      <c r="F75" s="36">
        <v>16672.924979613501</v>
      </c>
      <c r="G75" s="37">
        <v>1</v>
      </c>
    </row>
    <row r="76" spans="1:7" ht="15" customHeight="1">
      <c r="B76" s="4" t="s">
        <v>1</v>
      </c>
      <c r="C76" s="1"/>
      <c r="D76" s="1"/>
      <c r="E76" s="1"/>
      <c r="F76" s="6"/>
      <c r="G76" s="7"/>
    </row>
    <row r="77" spans="1:7">
      <c r="B77" s="2" t="s">
        <v>245</v>
      </c>
      <c r="C77" s="1"/>
      <c r="D77" s="1"/>
      <c r="E77" s="1"/>
      <c r="F77" s="6"/>
      <c r="G77" s="7"/>
    </row>
    <row r="78" spans="1:7">
      <c r="B78" s="2" t="s">
        <v>408</v>
      </c>
      <c r="C78" s="1"/>
      <c r="D78" s="1"/>
      <c r="E78" s="1"/>
      <c r="F78" s="6"/>
      <c r="G78" s="7"/>
    </row>
    <row r="79" spans="1:7">
      <c r="B79" s="2" t="s">
        <v>542</v>
      </c>
      <c r="C79" s="1"/>
      <c r="D79" s="1"/>
      <c r="E79" s="1"/>
      <c r="F79" s="6"/>
      <c r="G79" s="7"/>
    </row>
    <row r="80" spans="1:7">
      <c r="B80" s="8" t="s">
        <v>1128</v>
      </c>
      <c r="C80" s="1"/>
      <c r="D80" s="1"/>
      <c r="E80" s="1"/>
      <c r="F80" s="6"/>
      <c r="G80" s="7"/>
    </row>
    <row r="81" spans="2:7" ht="13.5" thickBot="1">
      <c r="B81" s="2" t="s">
        <v>1</v>
      </c>
      <c r="C81" s="1"/>
      <c r="D81" s="1"/>
      <c r="E81" s="1"/>
      <c r="F81" s="6"/>
      <c r="G81" s="7"/>
    </row>
    <row r="82" spans="2:7" ht="13.5" thickBot="1">
      <c r="B82" s="165" t="s">
        <v>1151</v>
      </c>
      <c r="C82" s="166"/>
      <c r="D82" s="166"/>
      <c r="E82" s="166"/>
      <c r="F82" s="166"/>
      <c r="G82" s="167"/>
    </row>
    <row r="83" spans="2:7" ht="24.75" thickBot="1">
      <c r="B83" s="80" t="s">
        <v>3</v>
      </c>
      <c r="C83" s="81" t="s">
        <v>4</v>
      </c>
      <c r="D83" s="81" t="s">
        <v>1152</v>
      </c>
      <c r="E83" s="81" t="s">
        <v>5</v>
      </c>
      <c r="F83" s="82" t="s">
        <v>6</v>
      </c>
      <c r="G83" s="83" t="s">
        <v>1153</v>
      </c>
    </row>
    <row r="84" spans="2:7" ht="13.5" thickBot="1">
      <c r="B84" s="84" t="s">
        <v>1154</v>
      </c>
      <c r="C84" s="85" t="s">
        <v>1155</v>
      </c>
      <c r="D84" s="86" t="s">
        <v>21</v>
      </c>
      <c r="E84" s="86">
        <v>35574</v>
      </c>
      <c r="F84" s="87">
        <v>0</v>
      </c>
      <c r="G84" s="88" t="s">
        <v>1156</v>
      </c>
    </row>
    <row r="85" spans="2:7" ht="13.5" thickBot="1">
      <c r="B85" s="80" t="s">
        <v>138</v>
      </c>
      <c r="C85" s="89"/>
      <c r="D85" s="89"/>
      <c r="E85" s="89"/>
      <c r="F85" s="90">
        <v>0</v>
      </c>
      <c r="G85" s="91" t="s">
        <v>1156</v>
      </c>
    </row>
    <row r="86" spans="2:7">
      <c r="B86" s="4"/>
      <c r="C86" s="1"/>
      <c r="D86" s="1"/>
      <c r="E86" s="1"/>
      <c r="F86" s="1"/>
      <c r="G86" s="1"/>
    </row>
    <row r="87" spans="2:7">
      <c r="B87" s="2" t="s">
        <v>408</v>
      </c>
      <c r="C87" s="1"/>
      <c r="D87" s="1"/>
      <c r="E87" s="1"/>
      <c r="F87" s="1"/>
      <c r="G87" s="1"/>
    </row>
    <row r="88" spans="2:7" ht="65.25" customHeight="1">
      <c r="B88" s="164" t="s">
        <v>1171</v>
      </c>
      <c r="C88" s="164"/>
      <c r="D88" s="164"/>
      <c r="E88" s="164"/>
      <c r="F88" s="164"/>
      <c r="G88" s="164"/>
    </row>
    <row r="89" spans="2:7">
      <c r="B89" s="92"/>
      <c r="C89" s="63"/>
      <c r="D89" s="63"/>
      <c r="E89" s="63"/>
      <c r="F89" s="63"/>
      <c r="G89" s="63"/>
    </row>
    <row r="90" spans="2:7">
      <c r="B90" s="11"/>
      <c r="C90" s="11"/>
      <c r="D90" s="11"/>
      <c r="E90" s="11"/>
      <c r="F90" s="11"/>
      <c r="G90" s="11"/>
    </row>
    <row r="91" spans="2:7">
      <c r="B91" s="11"/>
      <c r="C91" s="11"/>
      <c r="D91" s="11"/>
      <c r="E91" s="11"/>
      <c r="F91" s="11"/>
      <c r="G91" s="11"/>
    </row>
    <row r="92" spans="2:7">
      <c r="B92" s="11"/>
      <c r="C92" s="11"/>
      <c r="D92" s="11"/>
      <c r="E92" s="11"/>
      <c r="F92" s="11"/>
      <c r="G92" s="11"/>
    </row>
    <row r="93" spans="2:7">
      <c r="B93" s="11"/>
      <c r="C93" s="11"/>
      <c r="D93" s="11"/>
      <c r="E93" s="11"/>
      <c r="F93" s="11"/>
      <c r="G93" s="11"/>
    </row>
    <row r="94" spans="2:7">
      <c r="B94" s="11"/>
      <c r="C94" s="11"/>
      <c r="D94" s="11"/>
      <c r="E94" s="11"/>
      <c r="F94" s="11"/>
      <c r="G94" s="11"/>
    </row>
    <row r="95" spans="2:7">
      <c r="B95" s="11"/>
      <c r="C95" s="11"/>
      <c r="D95" s="11"/>
      <c r="E95" s="11"/>
      <c r="F95" s="11"/>
      <c r="G95" s="11"/>
    </row>
    <row r="96" spans="2:7">
      <c r="B96" s="11"/>
      <c r="C96" s="11"/>
      <c r="D96" s="11"/>
      <c r="E96" s="11"/>
      <c r="F96" s="11"/>
      <c r="G96" s="11"/>
    </row>
    <row r="97" spans="2:7">
      <c r="B97" s="11"/>
      <c r="C97" s="11"/>
      <c r="D97" s="11"/>
      <c r="E97" s="11"/>
      <c r="F97" s="93"/>
      <c r="G97" s="94"/>
    </row>
    <row r="98" spans="2:7">
      <c r="B98" s="11"/>
      <c r="C98" s="11"/>
      <c r="D98" s="11"/>
      <c r="E98" s="11"/>
      <c r="F98" s="93"/>
      <c r="G98" s="94"/>
    </row>
    <row r="99" spans="2:7">
      <c r="B99" s="11"/>
      <c r="C99" s="11"/>
      <c r="D99" s="11"/>
      <c r="E99" s="11"/>
      <c r="F99" s="93"/>
      <c r="G99" s="94"/>
    </row>
    <row r="101" spans="2:7">
      <c r="B101" s="2"/>
      <c r="C101" s="1"/>
      <c r="D101" s="1"/>
      <c r="E101" s="1"/>
      <c r="F101" s="1"/>
      <c r="G101" s="1"/>
    </row>
    <row r="103" spans="2:7">
      <c r="F103" s="9"/>
      <c r="G103" s="10"/>
    </row>
    <row r="104" spans="2:7">
      <c r="F104" s="9"/>
      <c r="G104" s="10"/>
    </row>
    <row r="105" spans="2:7">
      <c r="F105" s="9"/>
      <c r="G105" s="10"/>
    </row>
    <row r="106" spans="2:7">
      <c r="F106" s="9"/>
      <c r="G106" s="10"/>
    </row>
    <row r="107" spans="2:7">
      <c r="F107" s="9"/>
      <c r="G107" s="10"/>
    </row>
    <row r="108" spans="2:7">
      <c r="F108" s="9"/>
      <c r="G108" s="10"/>
    </row>
    <row r="109" spans="2:7">
      <c r="F109" s="9"/>
      <c r="G109" s="10"/>
    </row>
    <row r="110" spans="2:7">
      <c r="F110" s="9"/>
      <c r="G110" s="10"/>
    </row>
    <row r="111" spans="2:7">
      <c r="F111" s="9"/>
      <c r="G111" s="10"/>
    </row>
    <row r="112" spans="2:7">
      <c r="F112" s="9"/>
      <c r="G112" s="10"/>
    </row>
    <row r="113" spans="6:7">
      <c r="F113" s="9"/>
      <c r="G113" s="10"/>
    </row>
    <row r="114" spans="6:7">
      <c r="F114" s="9"/>
      <c r="G114" s="10"/>
    </row>
    <row r="115" spans="6:7">
      <c r="F115" s="9"/>
      <c r="G115" s="10"/>
    </row>
    <row r="116" spans="6:7">
      <c r="F116" s="9"/>
      <c r="G116" s="10"/>
    </row>
    <row r="117" spans="6:7">
      <c r="F117" s="9"/>
      <c r="G117" s="10"/>
    </row>
    <row r="118" spans="6:7">
      <c r="F118" s="9"/>
      <c r="G118" s="10"/>
    </row>
    <row r="119" spans="6:7">
      <c r="F119" s="9"/>
      <c r="G119" s="10"/>
    </row>
    <row r="120" spans="6:7">
      <c r="F120" s="9"/>
      <c r="G120" s="10"/>
    </row>
    <row r="121" spans="6:7">
      <c r="F121" s="9"/>
      <c r="G121" s="10"/>
    </row>
    <row r="122" spans="6:7">
      <c r="F122" s="9"/>
      <c r="G122" s="10"/>
    </row>
    <row r="123" spans="6:7">
      <c r="F123" s="9"/>
      <c r="G123" s="10"/>
    </row>
    <row r="124" spans="6:7">
      <c r="F124" s="9"/>
      <c r="G124" s="10"/>
    </row>
    <row r="125" spans="6:7">
      <c r="F125" s="9"/>
      <c r="G125" s="10"/>
    </row>
    <row r="126" spans="6:7">
      <c r="F126" s="9"/>
      <c r="G126" s="10"/>
    </row>
    <row r="127" spans="6:7">
      <c r="F127" s="9"/>
      <c r="G127" s="10"/>
    </row>
    <row r="128" spans="6:7">
      <c r="F128" s="9"/>
      <c r="G128" s="10"/>
    </row>
    <row r="129" spans="6:7">
      <c r="F129" s="9"/>
      <c r="G129" s="10"/>
    </row>
    <row r="130" spans="6:7">
      <c r="F130" s="9"/>
      <c r="G130" s="10"/>
    </row>
    <row r="131" spans="6:7">
      <c r="F131" s="9"/>
      <c r="G131" s="10"/>
    </row>
    <row r="132" spans="6:7">
      <c r="F132" s="9"/>
      <c r="G132" s="10"/>
    </row>
    <row r="133" spans="6:7">
      <c r="F133" s="9"/>
      <c r="G133" s="10"/>
    </row>
    <row r="134" spans="6:7">
      <c r="F134" s="9"/>
      <c r="G134" s="10"/>
    </row>
    <row r="135" spans="6:7">
      <c r="F135" s="9"/>
      <c r="G135" s="10"/>
    </row>
    <row r="136" spans="6:7">
      <c r="F136" s="9"/>
      <c r="G136" s="10"/>
    </row>
    <row r="137" spans="6:7">
      <c r="F137" s="9"/>
      <c r="G137" s="10"/>
    </row>
    <row r="138" spans="6:7">
      <c r="F138" s="9"/>
      <c r="G138" s="10"/>
    </row>
    <row r="139" spans="6:7">
      <c r="F139" s="9"/>
      <c r="G139" s="10"/>
    </row>
    <row r="140" spans="6:7">
      <c r="F140" s="9"/>
      <c r="G140" s="10"/>
    </row>
    <row r="141" spans="6:7">
      <c r="F141" s="9"/>
      <c r="G141" s="10"/>
    </row>
    <row r="142" spans="6:7">
      <c r="F142" s="9"/>
      <c r="G142" s="10"/>
    </row>
    <row r="143" spans="6:7">
      <c r="F143" s="9"/>
      <c r="G143" s="10"/>
    </row>
    <row r="144" spans="6:7">
      <c r="F144" s="9"/>
      <c r="G144" s="10"/>
    </row>
    <row r="145" spans="6:7">
      <c r="F145" s="9"/>
      <c r="G145" s="10"/>
    </row>
    <row r="146" spans="6:7">
      <c r="F146" s="9"/>
      <c r="G146" s="10"/>
    </row>
    <row r="147" spans="6:7">
      <c r="F147" s="9"/>
      <c r="G147" s="10"/>
    </row>
    <row r="148" spans="6:7">
      <c r="F148" s="9"/>
      <c r="G148" s="10"/>
    </row>
    <row r="149" spans="6:7">
      <c r="F149" s="9"/>
      <c r="G149" s="10"/>
    </row>
    <row r="150" spans="6:7">
      <c r="F150" s="9"/>
      <c r="G150" s="10"/>
    </row>
    <row r="151" spans="6:7">
      <c r="F151" s="9"/>
      <c r="G151" s="10"/>
    </row>
    <row r="152" spans="6:7">
      <c r="F152" s="9"/>
      <c r="G152" s="10"/>
    </row>
    <row r="153" spans="6:7">
      <c r="F153" s="9"/>
      <c r="G153" s="10"/>
    </row>
    <row r="154" spans="6:7">
      <c r="F154" s="9"/>
      <c r="G154" s="10"/>
    </row>
    <row r="155" spans="6:7">
      <c r="F155" s="9"/>
      <c r="G155" s="10"/>
    </row>
    <row r="156" spans="6:7">
      <c r="F156" s="9"/>
    </row>
  </sheetData>
  <mergeCells count="6">
    <mergeCell ref="B88:G88"/>
    <mergeCell ref="B1:G2"/>
    <mergeCell ref="B3:G3"/>
    <mergeCell ref="B5:G5"/>
    <mergeCell ref="B6:G6"/>
    <mergeCell ref="B82:G82"/>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58"/>
  <sheetViews>
    <sheetView zoomScaleNormal="100" workbookViewId="0"/>
  </sheetViews>
  <sheetFormatPr defaultRowHeight="12.75"/>
  <cols>
    <col min="1" max="1" width="3.42578125" style="3" bestFit="1" customWidth="1"/>
    <col min="2" max="2" width="50.42578125" style="3" bestFit="1" customWidth="1"/>
    <col min="3" max="3" width="16.85546875" style="3" bestFit="1" customWidth="1"/>
    <col min="4" max="4" width="33.5703125" style="3" bestFit="1" customWidth="1"/>
    <col min="5" max="7" width="16.85546875" style="3" bestFit="1" customWidth="1"/>
    <col min="8" max="16384" width="9.140625" style="3"/>
  </cols>
  <sheetData>
    <row r="1" spans="1:7" ht="15.95" customHeight="1">
      <c r="A1" s="1"/>
      <c r="B1" s="140" t="s">
        <v>870</v>
      </c>
      <c r="C1" s="141"/>
      <c r="D1" s="141"/>
      <c r="E1" s="141"/>
      <c r="F1" s="141"/>
      <c r="G1" s="142"/>
    </row>
    <row r="2" spans="1:7" ht="12.95" customHeight="1">
      <c r="A2" s="1"/>
      <c r="B2" s="143" t="s">
        <v>1</v>
      </c>
      <c r="C2" s="144"/>
      <c r="D2" s="144"/>
      <c r="E2" s="144"/>
      <c r="F2" s="144"/>
      <c r="G2" s="145"/>
    </row>
    <row r="3" spans="1:7" ht="12.95" customHeight="1">
      <c r="A3" s="4" t="s">
        <v>1</v>
      </c>
      <c r="B3" s="158"/>
      <c r="C3" s="159"/>
      <c r="D3" s="159"/>
      <c r="E3" s="159"/>
      <c r="F3" s="159"/>
      <c r="G3" s="160"/>
    </row>
    <row r="4" spans="1:7" ht="27.95" customHeight="1">
      <c r="A4" s="1"/>
      <c r="B4" s="64"/>
      <c r="C4" s="65"/>
      <c r="D4" s="65"/>
      <c r="E4" s="65"/>
      <c r="F4" s="65"/>
      <c r="G4" s="66"/>
    </row>
    <row r="5" spans="1:7" ht="15" customHeight="1" thickBot="1">
      <c r="A5" s="1"/>
      <c r="B5" s="161" t="s">
        <v>1157</v>
      </c>
      <c r="C5" s="162"/>
      <c r="D5" s="162"/>
      <c r="E5" s="162"/>
      <c r="F5" s="162"/>
      <c r="G5" s="163"/>
    </row>
    <row r="6" spans="1:7" ht="15" customHeight="1" thickBot="1">
      <c r="A6" s="1"/>
      <c r="B6" s="155" t="s">
        <v>2</v>
      </c>
      <c r="C6" s="156"/>
      <c r="D6" s="156"/>
      <c r="E6" s="156"/>
      <c r="F6" s="156"/>
      <c r="G6" s="157"/>
    </row>
    <row r="7" spans="1:7" ht="38.25">
      <c r="A7" s="5" t="s">
        <v>48</v>
      </c>
      <c r="B7" s="24" t="s">
        <v>3</v>
      </c>
      <c r="C7" s="25" t="s">
        <v>4</v>
      </c>
      <c r="D7" s="26" t="s">
        <v>1152</v>
      </c>
      <c r="E7" s="26" t="s">
        <v>5</v>
      </c>
      <c r="F7" s="26" t="s">
        <v>6</v>
      </c>
      <c r="G7" s="27" t="s">
        <v>7</v>
      </c>
    </row>
    <row r="8" spans="1:7" ht="15" customHeight="1">
      <c r="A8" s="5" t="s">
        <v>871</v>
      </c>
      <c r="B8" s="28" t="s">
        <v>8</v>
      </c>
      <c r="C8" s="19" t="s">
        <v>1</v>
      </c>
      <c r="D8" s="19" t="s">
        <v>1</v>
      </c>
      <c r="E8" s="19" t="s">
        <v>1</v>
      </c>
      <c r="F8" s="19" t="s">
        <v>1</v>
      </c>
      <c r="G8" s="29" t="s">
        <v>1</v>
      </c>
    </row>
    <row r="9" spans="1:7" ht="15" customHeight="1">
      <c r="A9" s="5" t="s">
        <v>129</v>
      </c>
      <c r="B9" s="28" t="s">
        <v>9</v>
      </c>
      <c r="C9" s="19" t="s">
        <v>1</v>
      </c>
      <c r="D9" s="19" t="s">
        <v>1</v>
      </c>
      <c r="E9" s="19" t="s">
        <v>1</v>
      </c>
      <c r="F9" s="19" t="s">
        <v>1</v>
      </c>
      <c r="G9" s="29" t="s">
        <v>1</v>
      </c>
    </row>
    <row r="10" spans="1:7" ht="15" customHeight="1">
      <c r="A10" s="5" t="s">
        <v>61</v>
      </c>
      <c r="B10" s="30" t="s">
        <v>75</v>
      </c>
      <c r="C10" s="19" t="s">
        <v>76</v>
      </c>
      <c r="D10" s="19" t="s">
        <v>77</v>
      </c>
      <c r="E10" s="20">
        <v>18259</v>
      </c>
      <c r="F10" s="21">
        <v>166.67728149999999</v>
      </c>
      <c r="G10" s="31">
        <v>4.8413348163141211E-2</v>
      </c>
    </row>
    <row r="11" spans="1:7" ht="15" customHeight="1">
      <c r="A11" s="5" t="s">
        <v>532</v>
      </c>
      <c r="B11" s="30" t="s">
        <v>98</v>
      </c>
      <c r="C11" s="19" t="s">
        <v>99</v>
      </c>
      <c r="D11" s="19" t="s">
        <v>28</v>
      </c>
      <c r="E11" s="20">
        <v>5835</v>
      </c>
      <c r="F11" s="21">
        <v>152.6756925</v>
      </c>
      <c r="G11" s="31">
        <v>4.4346424362885876E-2</v>
      </c>
    </row>
    <row r="12" spans="1:7" ht="15" customHeight="1">
      <c r="A12" s="5" t="s">
        <v>517</v>
      </c>
      <c r="B12" s="30" t="s">
        <v>514</v>
      </c>
      <c r="C12" s="19" t="s">
        <v>515</v>
      </c>
      <c r="D12" s="19" t="s">
        <v>516</v>
      </c>
      <c r="E12" s="20">
        <v>6867</v>
      </c>
      <c r="F12" s="21">
        <v>141.69711150000001</v>
      </c>
      <c r="G12" s="31">
        <v>4.1157568272199956E-2</v>
      </c>
    </row>
    <row r="13" spans="1:7" ht="15" customHeight="1">
      <c r="A13" s="5" t="s">
        <v>51</v>
      </c>
      <c r="B13" s="30" t="s">
        <v>49</v>
      </c>
      <c r="C13" s="19" t="s">
        <v>50</v>
      </c>
      <c r="D13" s="19" t="s">
        <v>17</v>
      </c>
      <c r="E13" s="20">
        <v>25400</v>
      </c>
      <c r="F13" s="21">
        <v>130.4417</v>
      </c>
      <c r="G13" s="31">
        <v>3.7888303554387028E-2</v>
      </c>
    </row>
    <row r="14" spans="1:7" ht="15" customHeight="1">
      <c r="A14" s="5" t="s">
        <v>22</v>
      </c>
      <c r="B14" s="30" t="s">
        <v>872</v>
      </c>
      <c r="C14" s="19" t="s">
        <v>873</v>
      </c>
      <c r="D14" s="19" t="s">
        <v>77</v>
      </c>
      <c r="E14" s="20">
        <v>9393</v>
      </c>
      <c r="F14" s="21">
        <v>122.447148</v>
      </c>
      <c r="G14" s="31">
        <v>3.5566193270962845E-2</v>
      </c>
    </row>
    <row r="15" spans="1:7" ht="15" customHeight="1">
      <c r="A15" s="5" t="s">
        <v>874</v>
      </c>
      <c r="B15" s="30" t="s">
        <v>130</v>
      </c>
      <c r="C15" s="19" t="s">
        <v>131</v>
      </c>
      <c r="D15" s="19" t="s">
        <v>17</v>
      </c>
      <c r="E15" s="20">
        <v>17452</v>
      </c>
      <c r="F15" s="21">
        <v>120.74166200000001</v>
      </c>
      <c r="G15" s="31">
        <v>3.5070815096071246E-2</v>
      </c>
    </row>
    <row r="16" spans="1:7" ht="15" customHeight="1">
      <c r="A16" s="5" t="s">
        <v>561</v>
      </c>
      <c r="B16" s="30" t="s">
        <v>62</v>
      </c>
      <c r="C16" s="19" t="s">
        <v>63</v>
      </c>
      <c r="D16" s="19" t="s">
        <v>28</v>
      </c>
      <c r="E16" s="20">
        <v>12451</v>
      </c>
      <c r="F16" s="21">
        <v>108.896446</v>
      </c>
      <c r="G16" s="31">
        <v>3.1630234825534433E-2</v>
      </c>
    </row>
    <row r="17" spans="1:7" ht="15" customHeight="1">
      <c r="A17" s="5" t="s">
        <v>114</v>
      </c>
      <c r="B17" s="30" t="s">
        <v>533</v>
      </c>
      <c r="C17" s="19" t="s">
        <v>534</v>
      </c>
      <c r="D17" s="19" t="s">
        <v>81</v>
      </c>
      <c r="E17" s="20">
        <v>3214</v>
      </c>
      <c r="F17" s="21">
        <v>102.669623</v>
      </c>
      <c r="G17" s="31">
        <v>2.9821581917733944E-2</v>
      </c>
    </row>
    <row r="18" spans="1:7" ht="15" customHeight="1">
      <c r="A18" s="5" t="s">
        <v>877</v>
      </c>
      <c r="B18" s="30" t="s">
        <v>518</v>
      </c>
      <c r="C18" s="19" t="s">
        <v>519</v>
      </c>
      <c r="D18" s="19" t="s">
        <v>28</v>
      </c>
      <c r="E18" s="20">
        <v>10856</v>
      </c>
      <c r="F18" s="21">
        <v>100.586268</v>
      </c>
      <c r="G18" s="31">
        <v>2.9216447312377301E-2</v>
      </c>
    </row>
    <row r="19" spans="1:7" ht="15" customHeight="1">
      <c r="A19" s="5" t="s">
        <v>55</v>
      </c>
      <c r="B19" s="30" t="s">
        <v>52</v>
      </c>
      <c r="C19" s="19" t="s">
        <v>53</v>
      </c>
      <c r="D19" s="19" t="s">
        <v>54</v>
      </c>
      <c r="E19" s="20">
        <v>7087</v>
      </c>
      <c r="F19" s="21">
        <v>96.170590000000004</v>
      </c>
      <c r="G19" s="31">
        <v>2.7933862460581986E-2</v>
      </c>
    </row>
    <row r="20" spans="1:7" ht="15" customHeight="1">
      <c r="A20" s="5" t="s">
        <v>106</v>
      </c>
      <c r="B20" s="30" t="s">
        <v>23</v>
      </c>
      <c r="C20" s="19" t="s">
        <v>24</v>
      </c>
      <c r="D20" s="19" t="s">
        <v>17</v>
      </c>
      <c r="E20" s="20">
        <v>6287</v>
      </c>
      <c r="F20" s="21">
        <v>89.482871000000003</v>
      </c>
      <c r="G20" s="31">
        <v>2.5991336967902564E-2</v>
      </c>
    </row>
    <row r="21" spans="1:7" ht="15" customHeight="1">
      <c r="A21" s="5" t="s">
        <v>880</v>
      </c>
      <c r="B21" s="30" t="s">
        <v>875</v>
      </c>
      <c r="C21" s="19" t="s">
        <v>876</v>
      </c>
      <c r="D21" s="19" t="s">
        <v>17</v>
      </c>
      <c r="E21" s="20">
        <v>24236</v>
      </c>
      <c r="F21" s="21">
        <v>88.085741999999996</v>
      </c>
      <c r="G21" s="31">
        <v>2.5585524657447876E-2</v>
      </c>
    </row>
    <row r="22" spans="1:7" ht="15" customHeight="1">
      <c r="A22" s="5" t="s">
        <v>883</v>
      </c>
      <c r="B22" s="30" t="s">
        <v>562</v>
      </c>
      <c r="C22" s="19" t="s">
        <v>563</v>
      </c>
      <c r="D22" s="19" t="s">
        <v>441</v>
      </c>
      <c r="E22" s="20">
        <v>34634</v>
      </c>
      <c r="F22" s="21">
        <v>85.840368999999995</v>
      </c>
      <c r="G22" s="31">
        <v>2.4933330046239766E-2</v>
      </c>
    </row>
    <row r="23" spans="1:7" ht="15" customHeight="1">
      <c r="A23" s="5" t="s">
        <v>451</v>
      </c>
      <c r="B23" s="30" t="s">
        <v>115</v>
      </c>
      <c r="C23" s="19" t="s">
        <v>116</v>
      </c>
      <c r="D23" s="19" t="s">
        <v>28</v>
      </c>
      <c r="E23" s="20">
        <v>20459</v>
      </c>
      <c r="F23" s="21">
        <v>83.800064000000006</v>
      </c>
      <c r="G23" s="31">
        <v>2.4340699812322748E-2</v>
      </c>
    </row>
    <row r="24" spans="1:7" ht="15" customHeight="1">
      <c r="A24" s="5" t="s">
        <v>132</v>
      </c>
      <c r="B24" s="30" t="s">
        <v>878</v>
      </c>
      <c r="C24" s="19" t="s">
        <v>879</v>
      </c>
      <c r="D24" s="19" t="s">
        <v>17</v>
      </c>
      <c r="E24" s="20">
        <v>13748</v>
      </c>
      <c r="F24" s="21">
        <v>79.903375999999994</v>
      </c>
      <c r="G24" s="31">
        <v>2.3208861621002507E-2</v>
      </c>
    </row>
    <row r="25" spans="1:7" ht="15" customHeight="1">
      <c r="A25" s="5" t="s">
        <v>886</v>
      </c>
      <c r="B25" s="30" t="s">
        <v>56</v>
      </c>
      <c r="C25" s="19" t="s">
        <v>57</v>
      </c>
      <c r="D25" s="19" t="s">
        <v>47</v>
      </c>
      <c r="E25" s="20">
        <v>36225</v>
      </c>
      <c r="F25" s="21">
        <v>77.883750000000006</v>
      </c>
      <c r="G25" s="31">
        <v>2.2622237842300358E-2</v>
      </c>
    </row>
    <row r="26" spans="1:7" ht="15" customHeight="1">
      <c r="A26" s="5" t="s">
        <v>889</v>
      </c>
      <c r="B26" s="30" t="s">
        <v>107</v>
      </c>
      <c r="C26" s="19" t="s">
        <v>108</v>
      </c>
      <c r="D26" s="19" t="s">
        <v>109</v>
      </c>
      <c r="E26" s="20">
        <v>34584</v>
      </c>
      <c r="F26" s="21">
        <v>76.119383999999997</v>
      </c>
      <c r="G26" s="31">
        <v>2.2109757289003062E-2</v>
      </c>
    </row>
    <row r="27" spans="1:7" ht="15" customHeight="1">
      <c r="A27" s="5" t="s">
        <v>892</v>
      </c>
      <c r="B27" s="30" t="s">
        <v>881</v>
      </c>
      <c r="C27" s="19" t="s">
        <v>882</v>
      </c>
      <c r="D27" s="19" t="s">
        <v>77</v>
      </c>
      <c r="E27" s="20">
        <v>16778</v>
      </c>
      <c r="F27" s="21">
        <v>75.878505000000004</v>
      </c>
      <c r="G27" s="31">
        <v>2.2039791191720698E-2</v>
      </c>
    </row>
    <row r="28" spans="1:7" ht="15" customHeight="1">
      <c r="A28" s="5" t="s">
        <v>895</v>
      </c>
      <c r="B28" s="30" t="s">
        <v>884</v>
      </c>
      <c r="C28" s="19" t="s">
        <v>885</v>
      </c>
      <c r="D28" s="19" t="s">
        <v>77</v>
      </c>
      <c r="E28" s="20">
        <v>4768</v>
      </c>
      <c r="F28" s="21">
        <v>70.251711999999998</v>
      </c>
      <c r="G28" s="31">
        <v>2.0405423951630298E-2</v>
      </c>
    </row>
    <row r="29" spans="1:7" ht="15" customHeight="1">
      <c r="A29" s="5" t="s">
        <v>796</v>
      </c>
      <c r="B29" s="30" t="s">
        <v>452</v>
      </c>
      <c r="C29" s="19" t="s">
        <v>453</v>
      </c>
      <c r="D29" s="19" t="s">
        <v>124</v>
      </c>
      <c r="E29" s="20">
        <v>11589</v>
      </c>
      <c r="F29" s="21">
        <v>67.581253500000003</v>
      </c>
      <c r="G29" s="31">
        <v>1.9629758330303733E-2</v>
      </c>
    </row>
    <row r="30" spans="1:7" ht="15" customHeight="1">
      <c r="A30" s="5" t="s">
        <v>898</v>
      </c>
      <c r="B30" s="30" t="s">
        <v>133</v>
      </c>
      <c r="C30" s="19" t="s">
        <v>134</v>
      </c>
      <c r="D30" s="19" t="s">
        <v>77</v>
      </c>
      <c r="E30" s="20">
        <v>5163</v>
      </c>
      <c r="F30" s="21">
        <v>65.766294000000002</v>
      </c>
      <c r="G30" s="31">
        <v>1.9102582308564379E-2</v>
      </c>
    </row>
    <row r="31" spans="1:7" ht="15" customHeight="1">
      <c r="A31" s="5" t="s">
        <v>901</v>
      </c>
      <c r="B31" s="30" t="s">
        <v>887</v>
      </c>
      <c r="C31" s="19" t="s">
        <v>888</v>
      </c>
      <c r="D31" s="19" t="s">
        <v>441</v>
      </c>
      <c r="E31" s="20">
        <v>16276</v>
      </c>
      <c r="F31" s="21">
        <v>65.706211999999994</v>
      </c>
      <c r="G31" s="31">
        <v>1.9085130795327778E-2</v>
      </c>
    </row>
    <row r="32" spans="1:7" ht="15" customHeight="1">
      <c r="A32" s="5" t="s">
        <v>904</v>
      </c>
      <c r="B32" s="30" t="s">
        <v>890</v>
      </c>
      <c r="C32" s="19" t="s">
        <v>891</v>
      </c>
      <c r="D32" s="19" t="s">
        <v>21</v>
      </c>
      <c r="E32" s="20">
        <v>18898</v>
      </c>
      <c r="F32" s="21">
        <v>65.216998000000004</v>
      </c>
      <c r="G32" s="31">
        <v>1.8943032919149717E-2</v>
      </c>
    </row>
    <row r="33" spans="1:7" ht="15" customHeight="1">
      <c r="A33" s="5" t="s">
        <v>529</v>
      </c>
      <c r="B33" s="30" t="s">
        <v>893</v>
      </c>
      <c r="C33" s="19" t="s">
        <v>894</v>
      </c>
      <c r="D33" s="19" t="s">
        <v>77</v>
      </c>
      <c r="E33" s="20">
        <v>2360</v>
      </c>
      <c r="F33" s="21">
        <v>62.683959999999999</v>
      </c>
      <c r="G33" s="31">
        <v>1.8207282674720233E-2</v>
      </c>
    </row>
    <row r="34" spans="1:7" ht="15" customHeight="1">
      <c r="A34" s="5" t="s">
        <v>500</v>
      </c>
      <c r="B34" s="30" t="s">
        <v>896</v>
      </c>
      <c r="C34" s="19" t="s">
        <v>897</v>
      </c>
      <c r="D34" s="19" t="s">
        <v>77</v>
      </c>
      <c r="E34" s="20">
        <v>2589</v>
      </c>
      <c r="F34" s="21">
        <v>62.644738500000003</v>
      </c>
      <c r="G34" s="31">
        <v>1.8195890335477041E-2</v>
      </c>
    </row>
    <row r="35" spans="1:7" ht="15" customHeight="1">
      <c r="A35" s="5" t="s">
        <v>907</v>
      </c>
      <c r="B35" s="30" t="s">
        <v>797</v>
      </c>
      <c r="C35" s="19" t="s">
        <v>798</v>
      </c>
      <c r="D35" s="19" t="s">
        <v>77</v>
      </c>
      <c r="E35" s="20">
        <v>8689</v>
      </c>
      <c r="F35" s="21">
        <v>60.067056999999998</v>
      </c>
      <c r="G35" s="31">
        <v>1.7447172869064633E-2</v>
      </c>
    </row>
    <row r="36" spans="1:7" ht="15" customHeight="1">
      <c r="A36" s="5" t="s">
        <v>910</v>
      </c>
      <c r="B36" s="30" t="s">
        <v>899</v>
      </c>
      <c r="C36" s="19" t="s">
        <v>900</v>
      </c>
      <c r="D36" s="19" t="s">
        <v>17</v>
      </c>
      <c r="E36" s="20">
        <v>11383</v>
      </c>
      <c r="F36" s="21">
        <v>59.931494999999998</v>
      </c>
      <c r="G36" s="31">
        <v>1.7407797315032142E-2</v>
      </c>
    </row>
    <row r="37" spans="1:7" ht="15" customHeight="1">
      <c r="A37" s="5" t="s">
        <v>564</v>
      </c>
      <c r="B37" s="30" t="s">
        <v>902</v>
      </c>
      <c r="C37" s="19" t="s">
        <v>903</v>
      </c>
      <c r="D37" s="19" t="s">
        <v>39</v>
      </c>
      <c r="E37" s="20">
        <v>12849</v>
      </c>
      <c r="F37" s="21">
        <v>57.961838999999998</v>
      </c>
      <c r="G37" s="31">
        <v>1.683568790197083E-2</v>
      </c>
    </row>
    <row r="38" spans="1:7" ht="15" customHeight="1">
      <c r="A38" s="5" t="s">
        <v>913</v>
      </c>
      <c r="B38" s="30" t="s">
        <v>905</v>
      </c>
      <c r="C38" s="19" t="s">
        <v>906</v>
      </c>
      <c r="D38" s="19" t="s">
        <v>109</v>
      </c>
      <c r="E38" s="20">
        <v>4012</v>
      </c>
      <c r="F38" s="21">
        <v>57.189053999999999</v>
      </c>
      <c r="G38" s="31">
        <v>1.6611223542319913E-2</v>
      </c>
    </row>
    <row r="39" spans="1:7" ht="15" customHeight="1">
      <c r="A39" s="5" t="s">
        <v>916</v>
      </c>
      <c r="B39" s="30" t="s">
        <v>530</v>
      </c>
      <c r="C39" s="19" t="s">
        <v>531</v>
      </c>
      <c r="D39" s="19" t="s">
        <v>28</v>
      </c>
      <c r="E39" s="20">
        <v>2079</v>
      </c>
      <c r="F39" s="21">
        <v>55.376244</v>
      </c>
      <c r="G39" s="31">
        <v>1.6084671867767769E-2</v>
      </c>
    </row>
    <row r="40" spans="1:7" ht="15" customHeight="1">
      <c r="A40" s="5" t="s">
        <v>85</v>
      </c>
      <c r="B40" s="30" t="s">
        <v>501</v>
      </c>
      <c r="C40" s="19" t="s">
        <v>502</v>
      </c>
      <c r="D40" s="19" t="s">
        <v>503</v>
      </c>
      <c r="E40" s="20">
        <v>268</v>
      </c>
      <c r="F40" s="21">
        <v>53.112909999999999</v>
      </c>
      <c r="G40" s="31">
        <v>1.5427260275945792E-2</v>
      </c>
    </row>
    <row r="41" spans="1:7" ht="15" customHeight="1">
      <c r="A41" s="5" t="s">
        <v>698</v>
      </c>
      <c r="B41" s="30" t="s">
        <v>908</v>
      </c>
      <c r="C41" s="19" t="s">
        <v>909</v>
      </c>
      <c r="D41" s="19" t="s">
        <v>431</v>
      </c>
      <c r="E41" s="20">
        <v>55642</v>
      </c>
      <c r="F41" s="21">
        <v>52.804257999999997</v>
      </c>
      <c r="G41" s="31">
        <v>1.5337608725339898E-2</v>
      </c>
    </row>
    <row r="42" spans="1:7" ht="15" customHeight="1">
      <c r="A42" s="5" t="s">
        <v>919</v>
      </c>
      <c r="B42" s="30" t="s">
        <v>911</v>
      </c>
      <c r="C42" s="19" t="s">
        <v>912</v>
      </c>
      <c r="D42" s="19" t="s">
        <v>431</v>
      </c>
      <c r="E42" s="20">
        <v>400</v>
      </c>
      <c r="F42" s="21">
        <v>52.314599999999999</v>
      </c>
      <c r="G42" s="31">
        <v>1.5195381884215979E-2</v>
      </c>
    </row>
    <row r="43" spans="1:7" ht="15" customHeight="1">
      <c r="A43" s="5" t="s">
        <v>922</v>
      </c>
      <c r="B43" s="30" t="s">
        <v>565</v>
      </c>
      <c r="C43" s="19" t="s">
        <v>566</v>
      </c>
      <c r="D43" s="19" t="s">
        <v>17</v>
      </c>
      <c r="E43" s="20">
        <v>5275</v>
      </c>
      <c r="F43" s="21">
        <v>50.199537499999998</v>
      </c>
      <c r="G43" s="31">
        <v>1.4581037468001681E-2</v>
      </c>
    </row>
    <row r="44" spans="1:7" ht="15" customHeight="1">
      <c r="A44" s="5" t="s">
        <v>925</v>
      </c>
      <c r="B44" s="30" t="s">
        <v>914</v>
      </c>
      <c r="C44" s="19" t="s">
        <v>915</v>
      </c>
      <c r="D44" s="19" t="s">
        <v>457</v>
      </c>
      <c r="E44" s="20">
        <v>4113</v>
      </c>
      <c r="F44" s="21">
        <v>47.795116499999999</v>
      </c>
      <c r="G44" s="31">
        <v>1.3882645521863728E-2</v>
      </c>
    </row>
    <row r="45" spans="1:7" ht="15" customHeight="1">
      <c r="A45" s="5" t="s">
        <v>683</v>
      </c>
      <c r="B45" s="30" t="s">
        <v>917</v>
      </c>
      <c r="C45" s="19" t="s">
        <v>918</v>
      </c>
      <c r="D45" s="19" t="s">
        <v>17</v>
      </c>
      <c r="E45" s="20">
        <v>440</v>
      </c>
      <c r="F45" s="21">
        <v>45.548139999999997</v>
      </c>
      <c r="G45" s="31">
        <v>1.3229985155496424E-2</v>
      </c>
    </row>
    <row r="46" spans="1:7" ht="15" customHeight="1">
      <c r="A46" s="5" t="s">
        <v>520</v>
      </c>
      <c r="B46" s="30" t="s">
        <v>86</v>
      </c>
      <c r="C46" s="19" t="s">
        <v>87</v>
      </c>
      <c r="D46" s="19" t="s">
        <v>77</v>
      </c>
      <c r="E46" s="20">
        <v>55129</v>
      </c>
      <c r="F46" s="21">
        <v>44.571796499999998</v>
      </c>
      <c r="G46" s="31">
        <v>1.2946394870324177E-2</v>
      </c>
    </row>
    <row r="47" spans="1:7" ht="15" customHeight="1">
      <c r="A47" s="5" t="s">
        <v>928</v>
      </c>
      <c r="B47" s="30" t="s">
        <v>699</v>
      </c>
      <c r="C47" s="19" t="s">
        <v>700</v>
      </c>
      <c r="D47" s="19" t="s">
        <v>28</v>
      </c>
      <c r="E47" s="20">
        <v>11140</v>
      </c>
      <c r="F47" s="21">
        <v>43.267760000000003</v>
      </c>
      <c r="G47" s="31">
        <v>1.2567622355415215E-2</v>
      </c>
    </row>
    <row r="48" spans="1:7" ht="15" customHeight="1">
      <c r="A48" s="5" t="s">
        <v>931</v>
      </c>
      <c r="B48" s="30" t="s">
        <v>920</v>
      </c>
      <c r="C48" s="19" t="s">
        <v>921</v>
      </c>
      <c r="D48" s="19" t="s">
        <v>39</v>
      </c>
      <c r="E48" s="20">
        <v>4293</v>
      </c>
      <c r="F48" s="21">
        <v>42.064960499999998</v>
      </c>
      <c r="G48" s="31">
        <v>1.2218255300469863E-2</v>
      </c>
    </row>
    <row r="49" spans="1:7" ht="15" customHeight="1">
      <c r="A49" s="5" t="s">
        <v>934</v>
      </c>
      <c r="B49" s="30" t="s">
        <v>923</v>
      </c>
      <c r="C49" s="19" t="s">
        <v>924</v>
      </c>
      <c r="D49" s="19" t="s">
        <v>570</v>
      </c>
      <c r="E49" s="20">
        <v>28683</v>
      </c>
      <c r="F49" s="21">
        <v>40.486054500000002</v>
      </c>
      <c r="G49" s="31">
        <v>1.1759643753611436E-2</v>
      </c>
    </row>
    <row r="50" spans="1:7" ht="15" customHeight="1">
      <c r="A50" s="5" t="s">
        <v>937</v>
      </c>
      <c r="B50" s="30" t="s">
        <v>926</v>
      </c>
      <c r="C50" s="19" t="s">
        <v>927</v>
      </c>
      <c r="D50" s="19" t="s">
        <v>557</v>
      </c>
      <c r="E50" s="20">
        <v>44439</v>
      </c>
      <c r="F50" s="21">
        <v>37.239882000000001</v>
      </c>
      <c r="G50" s="31">
        <v>1.0816755328591649E-2</v>
      </c>
    </row>
    <row r="51" spans="1:7" ht="15" customHeight="1">
      <c r="A51" s="5" t="s">
        <v>940</v>
      </c>
      <c r="B51" s="30" t="s">
        <v>684</v>
      </c>
      <c r="C51" s="19" t="s">
        <v>685</v>
      </c>
      <c r="D51" s="19" t="s">
        <v>28</v>
      </c>
      <c r="E51" s="20">
        <v>239</v>
      </c>
      <c r="F51" s="21">
        <v>37.131876499999997</v>
      </c>
      <c r="G51" s="31">
        <v>1.0785383879357676E-2</v>
      </c>
    </row>
    <row r="52" spans="1:7" ht="15" customHeight="1">
      <c r="A52" s="5" t="s">
        <v>943</v>
      </c>
      <c r="B52" s="30" t="s">
        <v>521</v>
      </c>
      <c r="C52" s="19" t="s">
        <v>522</v>
      </c>
      <c r="D52" s="19" t="s">
        <v>77</v>
      </c>
      <c r="E52" s="20">
        <v>4876</v>
      </c>
      <c r="F52" s="21">
        <v>35.441206000000001</v>
      </c>
      <c r="G52" s="31">
        <v>1.0294309038149325E-2</v>
      </c>
    </row>
    <row r="53" spans="1:7" ht="15" customHeight="1">
      <c r="A53" s="5" t="s">
        <v>946</v>
      </c>
      <c r="B53" s="30" t="s">
        <v>929</v>
      </c>
      <c r="C53" s="19" t="s">
        <v>930</v>
      </c>
      <c r="D53" s="19" t="s">
        <v>81</v>
      </c>
      <c r="E53" s="20">
        <v>1101</v>
      </c>
      <c r="F53" s="21">
        <v>32.346279000000003</v>
      </c>
      <c r="G53" s="31">
        <v>9.395351621505196E-3</v>
      </c>
    </row>
    <row r="54" spans="1:7" ht="15" customHeight="1">
      <c r="A54" s="1"/>
      <c r="B54" s="30" t="s">
        <v>932</v>
      </c>
      <c r="C54" s="19" t="s">
        <v>933</v>
      </c>
      <c r="D54" s="19" t="s">
        <v>128</v>
      </c>
      <c r="E54" s="20">
        <v>13418</v>
      </c>
      <c r="F54" s="21">
        <v>31.646353000000001</v>
      </c>
      <c r="G54" s="31">
        <v>9.1920500028233806E-3</v>
      </c>
    </row>
    <row r="55" spans="1:7" ht="15" customHeight="1">
      <c r="A55" s="1"/>
      <c r="B55" s="30" t="s">
        <v>935</v>
      </c>
      <c r="C55" s="19" t="s">
        <v>936</v>
      </c>
      <c r="D55" s="19" t="s">
        <v>21</v>
      </c>
      <c r="E55" s="20">
        <v>55159</v>
      </c>
      <c r="F55" s="21">
        <v>25.814412000000001</v>
      </c>
      <c r="G55" s="31">
        <v>7.498095148514709E-3</v>
      </c>
    </row>
    <row r="56" spans="1:7" ht="15" customHeight="1">
      <c r="A56" s="1"/>
      <c r="B56" s="30" t="s">
        <v>938</v>
      </c>
      <c r="C56" s="19" t="s">
        <v>939</v>
      </c>
      <c r="D56" s="19" t="s">
        <v>35</v>
      </c>
      <c r="E56" s="20">
        <v>11961</v>
      </c>
      <c r="F56" s="21">
        <v>25.124080500000002</v>
      </c>
      <c r="G56" s="31">
        <v>7.2975803635559472E-3</v>
      </c>
    </row>
    <row r="57" spans="1:7" ht="15" customHeight="1">
      <c r="A57" s="1"/>
      <c r="B57" s="30" t="s">
        <v>941</v>
      </c>
      <c r="C57" s="19" t="s">
        <v>942</v>
      </c>
      <c r="D57" s="19" t="s">
        <v>128</v>
      </c>
      <c r="E57" s="20">
        <v>117724</v>
      </c>
      <c r="F57" s="21">
        <v>23.897971999999999</v>
      </c>
      <c r="G57" s="31">
        <v>6.9414429394146319E-3</v>
      </c>
    </row>
    <row r="58" spans="1:7" ht="15" customHeight="1">
      <c r="A58" s="1"/>
      <c r="B58" s="30" t="s">
        <v>944</v>
      </c>
      <c r="C58" s="19" t="s">
        <v>945</v>
      </c>
      <c r="D58" s="19" t="s">
        <v>21</v>
      </c>
      <c r="E58" s="20">
        <v>61611</v>
      </c>
      <c r="F58" s="21">
        <v>19.684714499999998</v>
      </c>
      <c r="G58" s="31">
        <v>5.7176534678514907E-3</v>
      </c>
    </row>
    <row r="59" spans="1:7" ht="15" customHeight="1">
      <c r="A59" s="5" t="s">
        <v>243</v>
      </c>
      <c r="B59" s="30" t="s">
        <v>947</v>
      </c>
      <c r="C59" s="19" t="s">
        <v>948</v>
      </c>
      <c r="D59" s="19" t="s">
        <v>77</v>
      </c>
      <c r="E59" s="20">
        <v>11566</v>
      </c>
      <c r="F59" s="21">
        <v>16.637691</v>
      </c>
      <c r="G59" s="31">
        <v>4.8326101779729413E-3</v>
      </c>
    </row>
    <row r="60" spans="1:7" ht="15" customHeight="1">
      <c r="A60" s="1"/>
      <c r="B60" s="28" t="s">
        <v>135</v>
      </c>
      <c r="C60" s="19" t="s">
        <v>1</v>
      </c>
      <c r="D60" s="19" t="s">
        <v>1</v>
      </c>
      <c r="E60" s="19" t="s">
        <v>1</v>
      </c>
      <c r="F60" s="22">
        <v>3407.5040405</v>
      </c>
      <c r="G60" s="32">
        <v>0.98974904075356496</v>
      </c>
    </row>
    <row r="61" spans="1:7" ht="15" customHeight="1">
      <c r="A61" s="1"/>
      <c r="B61" s="28" t="s">
        <v>136</v>
      </c>
      <c r="C61" s="19" t="s">
        <v>1</v>
      </c>
      <c r="D61" s="19" t="s">
        <v>1</v>
      </c>
      <c r="E61" s="19" t="s">
        <v>1</v>
      </c>
      <c r="F61" s="22" t="s">
        <v>137</v>
      </c>
      <c r="G61" s="32" t="s">
        <v>137</v>
      </c>
    </row>
    <row r="62" spans="1:7" ht="15" customHeight="1">
      <c r="A62" s="1"/>
      <c r="B62" s="28" t="s">
        <v>135</v>
      </c>
      <c r="C62" s="19" t="s">
        <v>1</v>
      </c>
      <c r="D62" s="19" t="s">
        <v>1</v>
      </c>
      <c r="E62" s="19" t="s">
        <v>1</v>
      </c>
      <c r="F62" s="22" t="s">
        <v>137</v>
      </c>
      <c r="G62" s="32" t="s">
        <v>137</v>
      </c>
    </row>
    <row r="63" spans="1:7" ht="15" customHeight="1">
      <c r="A63" s="1"/>
      <c r="B63" s="28" t="s">
        <v>138</v>
      </c>
      <c r="C63" s="19" t="s">
        <v>1</v>
      </c>
      <c r="D63" s="19" t="s">
        <v>1</v>
      </c>
      <c r="E63" s="19" t="s">
        <v>1</v>
      </c>
      <c r="F63" s="22">
        <v>3407.5040405</v>
      </c>
      <c r="G63" s="32">
        <v>0.98974904075356496</v>
      </c>
    </row>
    <row r="64" spans="1:7" ht="15" customHeight="1">
      <c r="A64" s="1"/>
      <c r="B64" s="28"/>
      <c r="C64" s="19"/>
      <c r="D64" s="19"/>
      <c r="E64" s="19"/>
      <c r="F64" s="22"/>
      <c r="G64" s="32"/>
    </row>
    <row r="65" spans="1:7" ht="15" customHeight="1">
      <c r="A65" s="1"/>
      <c r="B65" s="28" t="s">
        <v>1133</v>
      </c>
      <c r="C65" s="19" t="s">
        <v>1</v>
      </c>
      <c r="D65" s="19" t="s">
        <v>1</v>
      </c>
      <c r="E65" s="19" t="s">
        <v>1</v>
      </c>
      <c r="F65" s="23" t="s">
        <v>1</v>
      </c>
      <c r="G65" s="33" t="s">
        <v>1</v>
      </c>
    </row>
    <row r="66" spans="1:7" ht="15" customHeight="1">
      <c r="A66" s="1"/>
      <c r="B66" s="30" t="s">
        <v>1134</v>
      </c>
      <c r="C66" s="19" t="s">
        <v>1</v>
      </c>
      <c r="D66" s="19" t="s">
        <v>245</v>
      </c>
      <c r="E66" s="20"/>
      <c r="F66" s="21">
        <v>19.435301500000001</v>
      </c>
      <c r="G66" s="31">
        <v>5.6452085713620224E-3</v>
      </c>
    </row>
    <row r="67" spans="1:7" ht="15" customHeight="1">
      <c r="A67" s="1"/>
      <c r="B67" s="28" t="s">
        <v>135</v>
      </c>
      <c r="C67" s="19" t="s">
        <v>1</v>
      </c>
      <c r="D67" s="19" t="s">
        <v>1</v>
      </c>
      <c r="E67" s="19" t="s">
        <v>1</v>
      </c>
      <c r="F67" s="22">
        <v>19.435301500000001</v>
      </c>
      <c r="G67" s="32">
        <v>5.6452085713620224E-3</v>
      </c>
    </row>
    <row r="68" spans="1:7" ht="15" customHeight="1">
      <c r="A68" s="1"/>
      <c r="B68" s="28" t="s">
        <v>138</v>
      </c>
      <c r="C68" s="19" t="s">
        <v>1</v>
      </c>
      <c r="D68" s="19" t="s">
        <v>1</v>
      </c>
      <c r="E68" s="19" t="s">
        <v>1</v>
      </c>
      <c r="F68" s="22">
        <v>19.435301500000001</v>
      </c>
      <c r="G68" s="32">
        <v>5.6452085713620224E-3</v>
      </c>
    </row>
    <row r="69" spans="1:7" ht="15" customHeight="1">
      <c r="A69" s="1"/>
      <c r="B69" s="28"/>
      <c r="C69" s="19"/>
      <c r="D69" s="19"/>
      <c r="E69" s="19"/>
      <c r="F69" s="22"/>
      <c r="G69" s="32"/>
    </row>
    <row r="70" spans="1:7" ht="15" customHeight="1">
      <c r="B70" s="28" t="s">
        <v>246</v>
      </c>
      <c r="C70" s="19" t="s">
        <v>1</v>
      </c>
      <c r="D70" s="19" t="s">
        <v>1</v>
      </c>
      <c r="E70" s="19" t="s">
        <v>1</v>
      </c>
      <c r="F70" s="22">
        <v>15.856660010400001</v>
      </c>
      <c r="G70" s="32">
        <v>4.6057506750729667E-3</v>
      </c>
    </row>
    <row r="71" spans="1:7" ht="15" customHeight="1">
      <c r="B71" s="96" t="s">
        <v>135</v>
      </c>
      <c r="C71" s="95"/>
      <c r="D71" s="95"/>
      <c r="E71" s="95"/>
      <c r="F71" s="22">
        <f>F70</f>
        <v>15.856660010400001</v>
      </c>
      <c r="G71" s="32">
        <f>G70</f>
        <v>4.6057506750729667E-3</v>
      </c>
    </row>
    <row r="72" spans="1:7" ht="15" customHeight="1">
      <c r="B72" s="96" t="s">
        <v>138</v>
      </c>
      <c r="C72" s="95"/>
      <c r="D72" s="95"/>
      <c r="E72" s="95"/>
      <c r="F72" s="22">
        <f>F71+F68</f>
        <v>35.2919615104</v>
      </c>
      <c r="G72" s="32">
        <f>G71+G68</f>
        <v>1.0250959246434989E-2</v>
      </c>
    </row>
    <row r="73" spans="1:7" ht="15" customHeight="1">
      <c r="B73" s="28"/>
      <c r="C73" s="19"/>
      <c r="D73" s="19"/>
      <c r="E73" s="19"/>
      <c r="F73" s="22"/>
      <c r="G73" s="32"/>
    </row>
    <row r="74" spans="1:7" ht="15" customHeight="1" thickBot="1">
      <c r="B74" s="34" t="s">
        <v>247</v>
      </c>
      <c r="C74" s="35" t="s">
        <v>1</v>
      </c>
      <c r="D74" s="35" t="s">
        <v>1</v>
      </c>
      <c r="E74" s="35" t="s">
        <v>1</v>
      </c>
      <c r="F74" s="36">
        <v>3442.7960020104001</v>
      </c>
      <c r="G74" s="37">
        <v>1</v>
      </c>
    </row>
    <row r="75" spans="1:7">
      <c r="B75" s="4" t="s">
        <v>1</v>
      </c>
      <c r="C75" s="1"/>
      <c r="D75" s="1"/>
      <c r="E75" s="1"/>
      <c r="F75" s="6"/>
      <c r="G75" s="7"/>
    </row>
    <row r="76" spans="1:7">
      <c r="B76" s="2" t="s">
        <v>245</v>
      </c>
      <c r="C76" s="1"/>
      <c r="D76" s="1"/>
      <c r="E76" s="1"/>
      <c r="F76" s="6"/>
      <c r="G76" s="7"/>
    </row>
    <row r="77" spans="1:7">
      <c r="B77" s="92" t="s">
        <v>1128</v>
      </c>
      <c r="C77" s="63"/>
      <c r="D77" s="63"/>
      <c r="E77" s="63"/>
      <c r="F77" s="63"/>
      <c r="G77" s="63"/>
    </row>
    <row r="78" spans="1:7">
      <c r="B78" s="11"/>
      <c r="C78" s="11"/>
      <c r="D78" s="11"/>
      <c r="E78" s="11"/>
      <c r="F78" s="11"/>
      <c r="G78" s="11"/>
    </row>
    <row r="79" spans="1:7">
      <c r="B79" s="11"/>
      <c r="C79" s="11"/>
      <c r="D79" s="11"/>
      <c r="E79" s="11"/>
      <c r="F79" s="11"/>
      <c r="G79" s="11"/>
    </row>
    <row r="80" spans="1:7">
      <c r="B80" s="11"/>
      <c r="C80" s="11"/>
      <c r="D80" s="11"/>
      <c r="E80" s="11"/>
      <c r="F80" s="11"/>
      <c r="G80" s="11"/>
    </row>
    <row r="81" spans="2:7">
      <c r="B81" s="11"/>
      <c r="C81" s="11"/>
      <c r="D81" s="11"/>
      <c r="E81" s="11"/>
      <c r="F81" s="11"/>
      <c r="G81" s="11"/>
    </row>
    <row r="82" spans="2:7">
      <c r="B82" s="11"/>
      <c r="C82" s="11"/>
      <c r="D82" s="11"/>
      <c r="E82" s="11"/>
      <c r="F82" s="11"/>
      <c r="G82" s="11"/>
    </row>
    <row r="83" spans="2:7">
      <c r="B83" s="11"/>
      <c r="C83" s="11"/>
      <c r="D83" s="11"/>
      <c r="E83" s="11"/>
      <c r="F83" s="11"/>
      <c r="G83" s="11"/>
    </row>
    <row r="84" spans="2:7">
      <c r="B84" s="11"/>
      <c r="C84" s="11"/>
      <c r="D84" s="11"/>
      <c r="E84" s="11"/>
      <c r="F84" s="11"/>
      <c r="G84" s="11"/>
    </row>
    <row r="85" spans="2:7">
      <c r="B85" s="11"/>
      <c r="C85" s="11"/>
      <c r="D85" s="11"/>
      <c r="E85" s="11"/>
      <c r="F85" s="93"/>
      <c r="G85" s="94"/>
    </row>
    <row r="86" spans="2:7">
      <c r="B86" s="11"/>
      <c r="C86" s="11"/>
      <c r="D86" s="11"/>
      <c r="E86" s="11"/>
      <c r="F86" s="93"/>
      <c r="G86" s="94"/>
    </row>
    <row r="87" spans="2:7">
      <c r="B87" s="11"/>
      <c r="C87" s="11"/>
      <c r="D87" s="11"/>
      <c r="E87" s="11"/>
      <c r="F87" s="93"/>
      <c r="G87" s="94"/>
    </row>
    <row r="88" spans="2:7">
      <c r="B88" s="2" t="s">
        <v>1</v>
      </c>
      <c r="C88" s="1"/>
      <c r="D88" s="1"/>
      <c r="E88" s="1"/>
      <c r="F88" s="1"/>
      <c r="G88" s="1"/>
    </row>
    <row r="91" spans="2:7">
      <c r="B91" s="2" t="s">
        <v>245</v>
      </c>
      <c r="C91" s="1"/>
      <c r="D91" s="1"/>
      <c r="E91" s="1"/>
      <c r="F91" s="1"/>
      <c r="G91" s="1"/>
    </row>
    <row r="92" spans="2:7">
      <c r="B92" s="2" t="s">
        <v>1</v>
      </c>
      <c r="C92" s="1"/>
      <c r="D92" s="1"/>
      <c r="E92" s="1"/>
      <c r="F92" s="1"/>
      <c r="G92" s="1"/>
    </row>
    <row r="93" spans="2:7">
      <c r="B93" s="2" t="s">
        <v>1</v>
      </c>
      <c r="C93" s="1"/>
      <c r="D93" s="1"/>
      <c r="E93" s="1"/>
      <c r="F93" s="1"/>
      <c r="G93" s="1"/>
    </row>
    <row r="94" spans="2:7">
      <c r="F94" s="9"/>
      <c r="G94" s="10"/>
    </row>
    <row r="95" spans="2:7">
      <c r="F95" s="9"/>
      <c r="G95" s="10"/>
    </row>
    <row r="96" spans="2:7">
      <c r="F96" s="9"/>
      <c r="G96" s="10"/>
    </row>
    <row r="97" spans="6:7">
      <c r="F97" s="9"/>
      <c r="G97" s="10"/>
    </row>
    <row r="98" spans="6:7">
      <c r="F98" s="9"/>
      <c r="G98" s="10"/>
    </row>
    <row r="99" spans="6:7">
      <c r="F99" s="9"/>
      <c r="G99" s="10"/>
    </row>
    <row r="100" spans="6:7">
      <c r="F100" s="9"/>
      <c r="G100" s="10"/>
    </row>
    <row r="101" spans="6:7">
      <c r="F101" s="9"/>
      <c r="G101" s="10"/>
    </row>
    <row r="102" spans="6:7">
      <c r="F102" s="9"/>
      <c r="G102" s="10"/>
    </row>
    <row r="103" spans="6:7">
      <c r="F103" s="9"/>
      <c r="G103" s="10"/>
    </row>
    <row r="104" spans="6:7">
      <c r="F104" s="9"/>
      <c r="G104" s="10"/>
    </row>
    <row r="105" spans="6:7">
      <c r="F105" s="9"/>
      <c r="G105" s="10"/>
    </row>
    <row r="106" spans="6:7">
      <c r="F106" s="9"/>
      <c r="G106" s="10"/>
    </row>
    <row r="107" spans="6:7">
      <c r="F107" s="9"/>
      <c r="G107" s="10"/>
    </row>
    <row r="108" spans="6:7">
      <c r="F108" s="9"/>
      <c r="G108" s="10"/>
    </row>
    <row r="109" spans="6:7">
      <c r="F109" s="9"/>
      <c r="G109" s="10"/>
    </row>
    <row r="110" spans="6:7">
      <c r="F110" s="9"/>
      <c r="G110" s="10"/>
    </row>
    <row r="111" spans="6:7">
      <c r="F111" s="9"/>
      <c r="G111" s="10"/>
    </row>
    <row r="112" spans="6:7">
      <c r="F112" s="9"/>
      <c r="G112" s="10"/>
    </row>
    <row r="113" spans="6:7">
      <c r="F113" s="9"/>
      <c r="G113" s="10"/>
    </row>
    <row r="114" spans="6:7">
      <c r="F114" s="9"/>
      <c r="G114" s="10"/>
    </row>
    <row r="115" spans="6:7">
      <c r="F115" s="9"/>
      <c r="G115" s="10"/>
    </row>
    <row r="116" spans="6:7">
      <c r="F116" s="9"/>
      <c r="G116" s="10"/>
    </row>
    <row r="117" spans="6:7">
      <c r="F117" s="9"/>
      <c r="G117" s="10"/>
    </row>
    <row r="118" spans="6:7">
      <c r="F118" s="9"/>
      <c r="G118" s="10"/>
    </row>
    <row r="119" spans="6:7">
      <c r="F119" s="9"/>
      <c r="G119" s="10"/>
    </row>
    <row r="120" spans="6:7">
      <c r="F120" s="9"/>
      <c r="G120" s="10"/>
    </row>
    <row r="121" spans="6:7">
      <c r="F121" s="9"/>
      <c r="G121" s="10"/>
    </row>
    <row r="122" spans="6:7">
      <c r="F122" s="9"/>
      <c r="G122" s="10"/>
    </row>
    <row r="123" spans="6:7">
      <c r="F123" s="9"/>
      <c r="G123" s="10"/>
    </row>
    <row r="124" spans="6:7">
      <c r="F124" s="9"/>
      <c r="G124" s="10"/>
    </row>
    <row r="125" spans="6:7">
      <c r="F125" s="9"/>
      <c r="G125" s="10"/>
    </row>
    <row r="126" spans="6:7">
      <c r="F126" s="9"/>
      <c r="G126" s="10"/>
    </row>
    <row r="127" spans="6:7">
      <c r="F127" s="9"/>
      <c r="G127" s="10"/>
    </row>
    <row r="128" spans="6:7">
      <c r="F128" s="9"/>
      <c r="G128" s="10"/>
    </row>
    <row r="129" spans="6:7">
      <c r="F129" s="9"/>
      <c r="G129" s="10"/>
    </row>
    <row r="130" spans="6:7">
      <c r="F130" s="9"/>
      <c r="G130" s="10"/>
    </row>
    <row r="131" spans="6:7">
      <c r="F131" s="9"/>
      <c r="G131" s="10"/>
    </row>
    <row r="132" spans="6:7">
      <c r="F132" s="9"/>
      <c r="G132" s="10"/>
    </row>
    <row r="133" spans="6:7">
      <c r="F133" s="9"/>
      <c r="G133" s="10"/>
    </row>
    <row r="134" spans="6:7">
      <c r="F134" s="9"/>
      <c r="G134" s="10"/>
    </row>
    <row r="135" spans="6:7">
      <c r="F135" s="9"/>
      <c r="G135" s="10"/>
    </row>
    <row r="136" spans="6:7">
      <c r="F136" s="9"/>
      <c r="G136" s="10"/>
    </row>
    <row r="137" spans="6:7">
      <c r="F137" s="9"/>
      <c r="G137" s="10"/>
    </row>
    <row r="138" spans="6:7">
      <c r="F138" s="9"/>
      <c r="G138" s="10"/>
    </row>
    <row r="139" spans="6:7">
      <c r="F139" s="9"/>
      <c r="G139" s="10"/>
    </row>
    <row r="140" spans="6:7">
      <c r="F140" s="9"/>
      <c r="G140" s="10"/>
    </row>
    <row r="141" spans="6:7">
      <c r="F141" s="9"/>
      <c r="G141" s="10"/>
    </row>
    <row r="142" spans="6:7">
      <c r="F142" s="9"/>
      <c r="G142" s="10"/>
    </row>
    <row r="143" spans="6:7">
      <c r="F143" s="9"/>
      <c r="G143" s="10"/>
    </row>
    <row r="144" spans="6:7">
      <c r="F144" s="9"/>
      <c r="G144" s="10"/>
    </row>
    <row r="145" spans="6:7">
      <c r="F145" s="9"/>
      <c r="G145" s="10"/>
    </row>
    <row r="146" spans="6:7">
      <c r="F146" s="9"/>
      <c r="G146" s="10"/>
    </row>
    <row r="147" spans="6:7">
      <c r="F147" s="9"/>
      <c r="G147" s="10"/>
    </row>
    <row r="148" spans="6:7">
      <c r="F148" s="9"/>
      <c r="G148" s="10"/>
    </row>
    <row r="149" spans="6:7">
      <c r="F149" s="9"/>
      <c r="G149" s="10"/>
    </row>
    <row r="150" spans="6:7">
      <c r="F150" s="9"/>
      <c r="G150" s="10"/>
    </row>
    <row r="151" spans="6:7">
      <c r="F151" s="9"/>
      <c r="G151" s="10"/>
    </row>
    <row r="152" spans="6:7">
      <c r="F152" s="9"/>
      <c r="G152" s="10"/>
    </row>
    <row r="153" spans="6:7">
      <c r="F153" s="9"/>
      <c r="G153" s="10"/>
    </row>
    <row r="154" spans="6:7">
      <c r="F154" s="9"/>
      <c r="G154" s="10"/>
    </row>
    <row r="155" spans="6:7">
      <c r="F155" s="9"/>
      <c r="G155" s="10"/>
    </row>
    <row r="156" spans="6:7">
      <c r="F156" s="9"/>
      <c r="G156" s="10"/>
    </row>
    <row r="157" spans="6:7">
      <c r="F157" s="9"/>
      <c r="G157" s="10"/>
    </row>
    <row r="158" spans="6:7">
      <c r="F158" s="9"/>
    </row>
  </sheetData>
  <mergeCells count="4">
    <mergeCell ref="B1:G2"/>
    <mergeCell ref="B3:G3"/>
    <mergeCell ref="B5:G5"/>
    <mergeCell ref="B6:G6"/>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163"/>
  <sheetViews>
    <sheetView zoomScaleNormal="100" workbookViewId="0"/>
  </sheetViews>
  <sheetFormatPr defaultRowHeight="12.75"/>
  <cols>
    <col min="1" max="1" width="3.42578125" style="3" bestFit="1" customWidth="1"/>
    <col min="2" max="2" width="50.42578125" style="3" bestFit="1" customWidth="1"/>
    <col min="3" max="3" width="16.85546875" style="3" bestFit="1" customWidth="1"/>
    <col min="4" max="4" width="33.5703125" style="3" bestFit="1" customWidth="1"/>
    <col min="5" max="7" width="16.85546875" style="3" bestFit="1" customWidth="1"/>
    <col min="8" max="16384" width="9.140625" style="3"/>
  </cols>
  <sheetData>
    <row r="1" spans="1:7" ht="15.95" customHeight="1">
      <c r="A1" s="1"/>
      <c r="B1" s="168" t="s">
        <v>293</v>
      </c>
      <c r="C1" s="169"/>
      <c r="D1" s="169"/>
      <c r="E1" s="169"/>
      <c r="F1" s="169"/>
      <c r="G1" s="170"/>
    </row>
    <row r="2" spans="1:7" ht="12.95" customHeight="1">
      <c r="A2" s="1"/>
      <c r="B2" s="171" t="s">
        <v>1</v>
      </c>
      <c r="C2" s="172"/>
      <c r="D2" s="172"/>
      <c r="E2" s="172"/>
      <c r="F2" s="172"/>
      <c r="G2" s="173"/>
    </row>
    <row r="3" spans="1:7" ht="12.95" customHeight="1">
      <c r="A3" s="4" t="s">
        <v>1</v>
      </c>
      <c r="B3" s="158"/>
      <c r="C3" s="159"/>
      <c r="D3" s="159"/>
      <c r="E3" s="159"/>
      <c r="F3" s="159"/>
      <c r="G3" s="160"/>
    </row>
    <row r="4" spans="1:7" ht="27.95" customHeight="1">
      <c r="A4" s="1"/>
      <c r="B4" s="64"/>
      <c r="C4" s="65"/>
      <c r="D4" s="65"/>
      <c r="E4" s="65"/>
      <c r="F4" s="65"/>
      <c r="G4" s="66"/>
    </row>
    <row r="5" spans="1:7" ht="15" customHeight="1" thickBot="1">
      <c r="A5" s="1"/>
      <c r="B5" s="149" t="s">
        <v>1158</v>
      </c>
      <c r="C5" s="150"/>
      <c r="D5" s="150"/>
      <c r="E5" s="150"/>
      <c r="F5" s="150"/>
      <c r="G5" s="151"/>
    </row>
    <row r="6" spans="1:7" ht="15" customHeight="1" thickBot="1">
      <c r="A6" s="1"/>
      <c r="B6" s="155" t="s">
        <v>2</v>
      </c>
      <c r="C6" s="156"/>
      <c r="D6" s="156"/>
      <c r="E6" s="156"/>
      <c r="F6" s="156"/>
      <c r="G6" s="157"/>
    </row>
    <row r="7" spans="1:7" ht="38.25">
      <c r="A7" s="1"/>
      <c r="B7" s="24" t="s">
        <v>3</v>
      </c>
      <c r="C7" s="25" t="s">
        <v>4</v>
      </c>
      <c r="D7" s="26" t="s">
        <v>249</v>
      </c>
      <c r="E7" s="26" t="s">
        <v>5</v>
      </c>
      <c r="F7" s="26" t="s">
        <v>6</v>
      </c>
      <c r="G7" s="27" t="s">
        <v>7</v>
      </c>
    </row>
    <row r="8" spans="1:7" ht="15" customHeight="1">
      <c r="A8" s="1"/>
      <c r="B8" s="97" t="s">
        <v>1129</v>
      </c>
      <c r="C8" s="16"/>
      <c r="D8" s="17"/>
      <c r="E8" s="17"/>
      <c r="F8" s="17"/>
      <c r="G8" s="98"/>
    </row>
    <row r="9" spans="1:7" ht="15" customHeight="1">
      <c r="A9" s="5" t="s">
        <v>306</v>
      </c>
      <c r="B9" s="97" t="s">
        <v>1130</v>
      </c>
      <c r="C9" s="16"/>
      <c r="D9" s="17"/>
      <c r="E9" s="17" t="s">
        <v>137</v>
      </c>
      <c r="F9" s="17" t="s">
        <v>137</v>
      </c>
      <c r="G9" s="98" t="s">
        <v>137</v>
      </c>
    </row>
    <row r="10" spans="1:7" ht="15" customHeight="1">
      <c r="A10" s="5" t="s">
        <v>309</v>
      </c>
      <c r="B10" s="97" t="s">
        <v>136</v>
      </c>
      <c r="C10" s="16"/>
      <c r="D10" s="17"/>
      <c r="E10" s="17" t="s">
        <v>137</v>
      </c>
      <c r="F10" s="17" t="s">
        <v>137</v>
      </c>
      <c r="G10" s="98" t="s">
        <v>137</v>
      </c>
    </row>
    <row r="11" spans="1:7" ht="15" customHeight="1">
      <c r="A11" s="5" t="s">
        <v>312</v>
      </c>
      <c r="B11" s="28" t="s">
        <v>294</v>
      </c>
      <c r="C11" s="19" t="s">
        <v>1</v>
      </c>
      <c r="D11" s="19" t="s">
        <v>1</v>
      </c>
      <c r="E11" s="19" t="s">
        <v>1</v>
      </c>
      <c r="F11" s="19" t="s">
        <v>1</v>
      </c>
      <c r="G11" s="29" t="s">
        <v>1</v>
      </c>
    </row>
    <row r="12" spans="1:7" ht="15" customHeight="1">
      <c r="A12" s="5" t="s">
        <v>315</v>
      </c>
      <c r="B12" s="28" t="s">
        <v>295</v>
      </c>
      <c r="C12" s="19" t="s">
        <v>1</v>
      </c>
      <c r="D12" s="19" t="s">
        <v>1</v>
      </c>
      <c r="E12" s="19" t="s">
        <v>1</v>
      </c>
      <c r="F12" s="19" t="s">
        <v>1</v>
      </c>
      <c r="G12" s="29" t="s">
        <v>1</v>
      </c>
    </row>
    <row r="13" spans="1:7" ht="15" customHeight="1">
      <c r="A13" s="5" t="s">
        <v>319</v>
      </c>
      <c r="B13" s="30" t="s">
        <v>296</v>
      </c>
      <c r="C13" s="19" t="s">
        <v>297</v>
      </c>
      <c r="D13" s="19" t="s">
        <v>298</v>
      </c>
      <c r="E13" s="20">
        <v>5000000</v>
      </c>
      <c r="F13" s="21">
        <v>4986.375</v>
      </c>
      <c r="G13" s="31">
        <v>1.5910855169562116E-2</v>
      </c>
    </row>
    <row r="14" spans="1:7" ht="15" customHeight="1">
      <c r="A14" s="5" t="s">
        <v>322</v>
      </c>
      <c r="B14" s="30" t="s">
        <v>299</v>
      </c>
      <c r="C14" s="19" t="s">
        <v>300</v>
      </c>
      <c r="D14" s="19" t="s">
        <v>301</v>
      </c>
      <c r="E14" s="20">
        <v>2500000</v>
      </c>
      <c r="F14" s="21">
        <v>2499.0974999999999</v>
      </c>
      <c r="G14" s="31">
        <v>7.9742856036930151E-3</v>
      </c>
    </row>
    <row r="15" spans="1:7" ht="15" customHeight="1">
      <c r="A15" s="5" t="s">
        <v>325</v>
      </c>
      <c r="B15" s="30" t="s">
        <v>302</v>
      </c>
      <c r="C15" s="19" t="s">
        <v>303</v>
      </c>
      <c r="D15" s="19" t="s">
        <v>304</v>
      </c>
      <c r="E15" s="20">
        <v>2500000</v>
      </c>
      <c r="F15" s="21">
        <v>2498.6475</v>
      </c>
      <c r="G15" s="31">
        <v>7.9728497139281446E-3</v>
      </c>
    </row>
    <row r="16" spans="1:7" ht="15" customHeight="1">
      <c r="A16" s="5" t="s">
        <v>328</v>
      </c>
      <c r="B16" s="28" t="s">
        <v>135</v>
      </c>
      <c r="C16" s="19" t="s">
        <v>1</v>
      </c>
      <c r="D16" s="19" t="s">
        <v>1</v>
      </c>
      <c r="E16" s="19" t="s">
        <v>1</v>
      </c>
      <c r="F16" s="22">
        <v>9984.1200000000008</v>
      </c>
      <c r="G16" s="32">
        <v>3.1857990487183276E-2</v>
      </c>
    </row>
    <row r="17" spans="1:7" ht="15" customHeight="1">
      <c r="A17" s="5"/>
      <c r="B17" s="28"/>
      <c r="C17" s="19"/>
      <c r="D17" s="19"/>
      <c r="E17" s="19"/>
      <c r="F17" s="22"/>
      <c r="G17" s="32"/>
    </row>
    <row r="18" spans="1:7" ht="15" customHeight="1">
      <c r="A18" s="5" t="s">
        <v>331</v>
      </c>
      <c r="B18" s="28" t="s">
        <v>305</v>
      </c>
      <c r="C18" s="19" t="s">
        <v>1</v>
      </c>
      <c r="D18" s="19" t="s">
        <v>1</v>
      </c>
      <c r="E18" s="19" t="s">
        <v>1</v>
      </c>
      <c r="F18" s="23" t="s">
        <v>1</v>
      </c>
      <c r="G18" s="33" t="s">
        <v>1</v>
      </c>
    </row>
    <row r="19" spans="1:7" ht="15" customHeight="1">
      <c r="A19" s="5" t="s">
        <v>334</v>
      </c>
      <c r="B19" s="30" t="s">
        <v>307</v>
      </c>
      <c r="C19" s="19" t="s">
        <v>308</v>
      </c>
      <c r="D19" s="19" t="s">
        <v>304</v>
      </c>
      <c r="E19" s="20">
        <v>10000000</v>
      </c>
      <c r="F19" s="21">
        <v>9984.24</v>
      </c>
      <c r="G19" s="31">
        <v>3.1858373391120576E-2</v>
      </c>
    </row>
    <row r="20" spans="1:7" ht="15" customHeight="1">
      <c r="A20" s="5" t="s">
        <v>337</v>
      </c>
      <c r="B20" s="30" t="s">
        <v>310</v>
      </c>
      <c r="C20" s="19" t="s">
        <v>311</v>
      </c>
      <c r="D20" s="19" t="s">
        <v>304</v>
      </c>
      <c r="E20" s="20">
        <v>10000000</v>
      </c>
      <c r="F20" s="21">
        <v>9962.4</v>
      </c>
      <c r="G20" s="31">
        <v>3.1788684874532222E-2</v>
      </c>
    </row>
    <row r="21" spans="1:7" ht="15" customHeight="1">
      <c r="A21" s="5" t="s">
        <v>340</v>
      </c>
      <c r="B21" s="30" t="s">
        <v>313</v>
      </c>
      <c r="C21" s="19" t="s">
        <v>314</v>
      </c>
      <c r="D21" s="19" t="s">
        <v>304</v>
      </c>
      <c r="E21" s="20">
        <v>10000000</v>
      </c>
      <c r="F21" s="21">
        <v>9933.25</v>
      </c>
      <c r="G21" s="31">
        <v>3.1695671126430097E-2</v>
      </c>
    </row>
    <row r="22" spans="1:7" ht="15" customHeight="1">
      <c r="A22" s="5" t="s">
        <v>343</v>
      </c>
      <c r="B22" s="30" t="s">
        <v>316</v>
      </c>
      <c r="C22" s="19" t="s">
        <v>317</v>
      </c>
      <c r="D22" s="19" t="s">
        <v>318</v>
      </c>
      <c r="E22" s="20">
        <v>7500000</v>
      </c>
      <c r="F22" s="21">
        <v>7463.8649999999998</v>
      </c>
      <c r="G22" s="31">
        <v>2.3816194133045296E-2</v>
      </c>
    </row>
    <row r="23" spans="1:7" ht="15" customHeight="1">
      <c r="A23" s="5" t="s">
        <v>346</v>
      </c>
      <c r="B23" s="30" t="s">
        <v>320</v>
      </c>
      <c r="C23" s="19" t="s">
        <v>321</v>
      </c>
      <c r="D23" s="19" t="s">
        <v>298</v>
      </c>
      <c r="E23" s="20">
        <v>5000000</v>
      </c>
      <c r="F23" s="21">
        <v>4994.97</v>
      </c>
      <c r="G23" s="31">
        <v>1.5938280664071127E-2</v>
      </c>
    </row>
    <row r="24" spans="1:7" ht="15" customHeight="1">
      <c r="A24" s="5" t="s">
        <v>349</v>
      </c>
      <c r="B24" s="30" t="s">
        <v>323</v>
      </c>
      <c r="C24" s="19" t="s">
        <v>324</v>
      </c>
      <c r="D24" s="19" t="s">
        <v>298</v>
      </c>
      <c r="E24" s="20">
        <v>5000000</v>
      </c>
      <c r="F24" s="21">
        <v>4994.0600000000004</v>
      </c>
      <c r="G24" s="31">
        <v>1.5935376975879947E-2</v>
      </c>
    </row>
    <row r="25" spans="1:7" ht="15" customHeight="1">
      <c r="A25" s="5" t="s">
        <v>352</v>
      </c>
      <c r="B25" s="30" t="s">
        <v>326</v>
      </c>
      <c r="C25" s="19" t="s">
        <v>327</v>
      </c>
      <c r="D25" s="19" t="s">
        <v>298</v>
      </c>
      <c r="E25" s="20">
        <v>5000000</v>
      </c>
      <c r="F25" s="21">
        <v>4992.1899999999996</v>
      </c>
      <c r="G25" s="31">
        <v>1.5929410056190377E-2</v>
      </c>
    </row>
    <row r="26" spans="1:7" ht="15" customHeight="1">
      <c r="A26" s="5" t="s">
        <v>355</v>
      </c>
      <c r="B26" s="30" t="s">
        <v>329</v>
      </c>
      <c r="C26" s="19" t="s">
        <v>330</v>
      </c>
      <c r="D26" s="19" t="s">
        <v>318</v>
      </c>
      <c r="E26" s="20">
        <v>5000000</v>
      </c>
      <c r="F26" s="21">
        <v>4989.8850000000002</v>
      </c>
      <c r="G26" s="31">
        <v>1.5922055109728099E-2</v>
      </c>
    </row>
    <row r="27" spans="1:7" ht="15" customHeight="1">
      <c r="A27" s="5" t="s">
        <v>358</v>
      </c>
      <c r="B27" s="30" t="s">
        <v>332</v>
      </c>
      <c r="C27" s="19" t="s">
        <v>333</v>
      </c>
      <c r="D27" s="19" t="s">
        <v>304</v>
      </c>
      <c r="E27" s="20">
        <v>5000000</v>
      </c>
      <c r="F27" s="21">
        <v>4988.1850000000004</v>
      </c>
      <c r="G27" s="31">
        <v>1.5916630637283036E-2</v>
      </c>
    </row>
    <row r="28" spans="1:7" ht="15" customHeight="1">
      <c r="A28" s="5" t="s">
        <v>361</v>
      </c>
      <c r="B28" s="30" t="s">
        <v>335</v>
      </c>
      <c r="C28" s="19" t="s">
        <v>336</v>
      </c>
      <c r="D28" s="19" t="s">
        <v>304</v>
      </c>
      <c r="E28" s="20">
        <v>5000000</v>
      </c>
      <c r="F28" s="21">
        <v>4984.72</v>
      </c>
      <c r="G28" s="31">
        <v>1.5905574286093536E-2</v>
      </c>
    </row>
    <row r="29" spans="1:7" ht="15" customHeight="1">
      <c r="A29" s="5" t="s">
        <v>364</v>
      </c>
      <c r="B29" s="30" t="s">
        <v>338</v>
      </c>
      <c r="C29" s="19" t="s">
        <v>339</v>
      </c>
      <c r="D29" s="19" t="s">
        <v>318</v>
      </c>
      <c r="E29" s="20">
        <v>5000000</v>
      </c>
      <c r="F29" s="21">
        <v>4983.915</v>
      </c>
      <c r="G29" s="31">
        <v>1.5903005638847494E-2</v>
      </c>
    </row>
    <row r="30" spans="1:7" ht="15" customHeight="1">
      <c r="A30" s="5" t="s">
        <v>367</v>
      </c>
      <c r="B30" s="30" t="s">
        <v>341</v>
      </c>
      <c r="C30" s="19" t="s">
        <v>342</v>
      </c>
      <c r="D30" s="19" t="s">
        <v>304</v>
      </c>
      <c r="E30" s="20">
        <v>5000000</v>
      </c>
      <c r="F30" s="21">
        <v>4982.5</v>
      </c>
      <c r="G30" s="31">
        <v>1.5898490563253515E-2</v>
      </c>
    </row>
    <row r="31" spans="1:7" ht="15" customHeight="1">
      <c r="A31" s="5" t="s">
        <v>370</v>
      </c>
      <c r="B31" s="30" t="s">
        <v>344</v>
      </c>
      <c r="C31" s="19" t="s">
        <v>345</v>
      </c>
      <c r="D31" s="19" t="s">
        <v>304</v>
      </c>
      <c r="E31" s="20">
        <v>5000000</v>
      </c>
      <c r="F31" s="21">
        <v>4982.165</v>
      </c>
      <c r="G31" s="31">
        <v>1.589742162309522E-2</v>
      </c>
    </row>
    <row r="32" spans="1:7" ht="15" customHeight="1">
      <c r="A32" s="1"/>
      <c r="B32" s="30" t="s">
        <v>347</v>
      </c>
      <c r="C32" s="19" t="s">
        <v>348</v>
      </c>
      <c r="D32" s="19" t="s">
        <v>304</v>
      </c>
      <c r="E32" s="20">
        <v>5000000</v>
      </c>
      <c r="F32" s="21">
        <v>4978.7299999999996</v>
      </c>
      <c r="G32" s="31">
        <v>1.5886460997890046E-2</v>
      </c>
    </row>
    <row r="33" spans="1:7" ht="15" customHeight="1">
      <c r="A33" s="1"/>
      <c r="B33" s="30" t="s">
        <v>350</v>
      </c>
      <c r="C33" s="19" t="s">
        <v>351</v>
      </c>
      <c r="D33" s="19" t="s">
        <v>304</v>
      </c>
      <c r="E33" s="20">
        <v>5000000</v>
      </c>
      <c r="F33" s="21">
        <v>4977.8100000000004</v>
      </c>
      <c r="G33" s="31">
        <v>1.5883525401037425E-2</v>
      </c>
    </row>
    <row r="34" spans="1:7" ht="15" customHeight="1">
      <c r="A34" s="5" t="s">
        <v>374</v>
      </c>
      <c r="B34" s="30" t="s">
        <v>353</v>
      </c>
      <c r="C34" s="19" t="s">
        <v>354</v>
      </c>
      <c r="D34" s="19" t="s">
        <v>304</v>
      </c>
      <c r="E34" s="20">
        <v>5000000</v>
      </c>
      <c r="F34" s="21">
        <v>4976.25</v>
      </c>
      <c r="G34" s="31">
        <v>1.5878547649852543E-2</v>
      </c>
    </row>
    <row r="35" spans="1:7" ht="15" customHeight="1">
      <c r="A35" s="5" t="s">
        <v>377</v>
      </c>
      <c r="B35" s="30" t="s">
        <v>356</v>
      </c>
      <c r="C35" s="19" t="s">
        <v>357</v>
      </c>
      <c r="D35" s="19" t="s">
        <v>304</v>
      </c>
      <c r="E35" s="20">
        <v>5000000</v>
      </c>
      <c r="F35" s="21">
        <v>4974.9799999999996</v>
      </c>
      <c r="G35" s="31">
        <v>1.5874495249849466E-2</v>
      </c>
    </row>
    <row r="36" spans="1:7" ht="15" customHeight="1">
      <c r="A36" s="5" t="s">
        <v>380</v>
      </c>
      <c r="B36" s="30" t="s">
        <v>359</v>
      </c>
      <c r="C36" s="19" t="s">
        <v>360</v>
      </c>
      <c r="D36" s="19" t="s">
        <v>304</v>
      </c>
      <c r="E36" s="20">
        <v>5000000</v>
      </c>
      <c r="F36" s="21">
        <v>4973.29</v>
      </c>
      <c r="G36" s="31">
        <v>1.5869102686065843E-2</v>
      </c>
    </row>
    <row r="37" spans="1:7" ht="15" customHeight="1">
      <c r="A37" s="5" t="s">
        <v>383</v>
      </c>
      <c r="B37" s="30" t="s">
        <v>362</v>
      </c>
      <c r="C37" s="19" t="s">
        <v>363</v>
      </c>
      <c r="D37" s="19" t="s">
        <v>304</v>
      </c>
      <c r="E37" s="20">
        <v>5000000</v>
      </c>
      <c r="F37" s="21">
        <v>4962.1450000000004</v>
      </c>
      <c r="G37" s="31">
        <v>1.5833540482889232E-2</v>
      </c>
    </row>
    <row r="38" spans="1:7" ht="15" customHeight="1">
      <c r="A38" s="5" t="s">
        <v>386</v>
      </c>
      <c r="B38" s="30" t="s">
        <v>365</v>
      </c>
      <c r="C38" s="19" t="s">
        <v>366</v>
      </c>
      <c r="D38" s="19" t="s">
        <v>318</v>
      </c>
      <c r="E38" s="20">
        <v>5000000</v>
      </c>
      <c r="F38" s="21">
        <v>4959.22</v>
      </c>
      <c r="G38" s="31">
        <v>1.582420719941758E-2</v>
      </c>
    </row>
    <row r="39" spans="1:7" ht="15" customHeight="1">
      <c r="A39" s="5" t="s">
        <v>389</v>
      </c>
      <c r="B39" s="30" t="s">
        <v>368</v>
      </c>
      <c r="C39" s="19" t="s">
        <v>369</v>
      </c>
      <c r="D39" s="19" t="s">
        <v>304</v>
      </c>
      <c r="E39" s="20">
        <v>5000000</v>
      </c>
      <c r="F39" s="21">
        <v>4936.835</v>
      </c>
      <c r="G39" s="31">
        <v>1.5752779660780664E-2</v>
      </c>
    </row>
    <row r="40" spans="1:7" ht="15" customHeight="1">
      <c r="A40" s="5" t="s">
        <v>392</v>
      </c>
      <c r="B40" s="30" t="s">
        <v>371</v>
      </c>
      <c r="C40" s="19" t="s">
        <v>372</v>
      </c>
      <c r="D40" s="19" t="s">
        <v>298</v>
      </c>
      <c r="E40" s="20">
        <v>2500000</v>
      </c>
      <c r="F40" s="21">
        <v>2497.9425000000001</v>
      </c>
      <c r="G40" s="31">
        <v>7.9706001532965157E-3</v>
      </c>
    </row>
    <row r="41" spans="1:7" ht="15" customHeight="1">
      <c r="A41" s="5" t="s">
        <v>395</v>
      </c>
      <c r="B41" s="28" t="s">
        <v>135</v>
      </c>
      <c r="C41" s="19" t="s">
        <v>1</v>
      </c>
      <c r="D41" s="19" t="s">
        <v>1</v>
      </c>
      <c r="E41" s="19" t="s">
        <v>1</v>
      </c>
      <c r="F41" s="22">
        <v>124473.5475</v>
      </c>
      <c r="G41" s="32">
        <v>0.39717842856064983</v>
      </c>
    </row>
    <row r="42" spans="1:7" ht="15" customHeight="1">
      <c r="A42" s="5"/>
      <c r="B42" s="28"/>
      <c r="C42" s="19"/>
      <c r="D42" s="19"/>
      <c r="E42" s="19"/>
      <c r="F42" s="22"/>
      <c r="G42" s="32"/>
    </row>
    <row r="43" spans="1:7" ht="15" customHeight="1">
      <c r="A43" s="5" t="s">
        <v>398</v>
      </c>
      <c r="B43" s="28" t="s">
        <v>373</v>
      </c>
      <c r="C43" s="19" t="s">
        <v>1</v>
      </c>
      <c r="D43" s="19" t="s">
        <v>1</v>
      </c>
      <c r="E43" s="19" t="s">
        <v>1</v>
      </c>
      <c r="F43" s="23" t="s">
        <v>1</v>
      </c>
      <c r="G43" s="33" t="s">
        <v>1</v>
      </c>
    </row>
    <row r="44" spans="1:7" ht="15" customHeight="1">
      <c r="A44" s="5" t="s">
        <v>401</v>
      </c>
      <c r="B44" s="30" t="s">
        <v>375</v>
      </c>
      <c r="C44" s="19" t="s">
        <v>376</v>
      </c>
      <c r="D44" s="19" t="s">
        <v>255</v>
      </c>
      <c r="E44" s="20">
        <v>35000000</v>
      </c>
      <c r="F44" s="21">
        <v>34938.89</v>
      </c>
      <c r="G44" s="31">
        <v>0.11148532121536428</v>
      </c>
    </row>
    <row r="45" spans="1:7" ht="15" customHeight="1">
      <c r="A45" s="5" t="s">
        <v>404</v>
      </c>
      <c r="B45" s="30" t="s">
        <v>378</v>
      </c>
      <c r="C45" s="19" t="s">
        <v>379</v>
      </c>
      <c r="D45" s="19" t="s">
        <v>255</v>
      </c>
      <c r="E45" s="20">
        <v>24500000</v>
      </c>
      <c r="F45" s="21">
        <v>24441.592000000001</v>
      </c>
      <c r="G45" s="31">
        <v>7.798984842205571E-2</v>
      </c>
    </row>
    <row r="46" spans="1:7" ht="15" customHeight="1">
      <c r="A46" s="1"/>
      <c r="B46" s="30" t="s">
        <v>381</v>
      </c>
      <c r="C46" s="19" t="s">
        <v>382</v>
      </c>
      <c r="D46" s="19" t="s">
        <v>255</v>
      </c>
      <c r="E46" s="20">
        <v>20000000</v>
      </c>
      <c r="F46" s="21">
        <v>19940.78</v>
      </c>
      <c r="G46" s="31">
        <v>6.362835979004805E-2</v>
      </c>
    </row>
    <row r="47" spans="1:7" ht="15" customHeight="1">
      <c r="A47" s="1"/>
      <c r="B47" s="30" t="s">
        <v>384</v>
      </c>
      <c r="C47" s="19" t="s">
        <v>385</v>
      </c>
      <c r="D47" s="19" t="s">
        <v>255</v>
      </c>
      <c r="E47" s="20">
        <v>10000000</v>
      </c>
      <c r="F47" s="21">
        <v>9957.8799999999992</v>
      </c>
      <c r="G47" s="31">
        <v>3.177426215956064E-2</v>
      </c>
    </row>
    <row r="48" spans="1:7" ht="15" customHeight="1">
      <c r="A48" s="1"/>
      <c r="B48" s="30" t="s">
        <v>387</v>
      </c>
      <c r="C48" s="19" t="s">
        <v>388</v>
      </c>
      <c r="D48" s="19" t="s">
        <v>255</v>
      </c>
      <c r="E48" s="20">
        <v>7500000</v>
      </c>
      <c r="F48" s="21">
        <v>7486.9049999999997</v>
      </c>
      <c r="G48" s="31">
        <v>2.3889711689006631E-2</v>
      </c>
    </row>
    <row r="49" spans="1:7" ht="15" customHeight="1">
      <c r="A49" s="5" t="s">
        <v>243</v>
      </c>
      <c r="B49" s="30" t="s">
        <v>390</v>
      </c>
      <c r="C49" s="19" t="s">
        <v>391</v>
      </c>
      <c r="D49" s="19" t="s">
        <v>255</v>
      </c>
      <c r="E49" s="20">
        <v>7500000</v>
      </c>
      <c r="F49" s="21">
        <v>7473.0974999999999</v>
      </c>
      <c r="G49" s="31">
        <v>2.3845653804721208E-2</v>
      </c>
    </row>
    <row r="50" spans="1:7" ht="15" customHeight="1">
      <c r="A50" s="5" t="s">
        <v>407</v>
      </c>
      <c r="B50" s="30" t="s">
        <v>393</v>
      </c>
      <c r="C50" s="19" t="s">
        <v>394</v>
      </c>
      <c r="D50" s="19" t="s">
        <v>255</v>
      </c>
      <c r="E50" s="20">
        <v>6500000</v>
      </c>
      <c r="F50" s="21">
        <v>6468.5659999999998</v>
      </c>
      <c r="G50" s="31">
        <v>2.0640328250633722E-2</v>
      </c>
    </row>
    <row r="51" spans="1:7" ht="15" customHeight="1">
      <c r="A51" s="1"/>
      <c r="B51" s="30" t="s">
        <v>396</v>
      </c>
      <c r="C51" s="19" t="s">
        <v>397</v>
      </c>
      <c r="D51" s="19" t="s">
        <v>255</v>
      </c>
      <c r="E51" s="20">
        <v>5000000</v>
      </c>
      <c r="F51" s="21">
        <v>4997.2150000000001</v>
      </c>
      <c r="G51" s="31">
        <v>1.5945444158564758E-2</v>
      </c>
    </row>
    <row r="52" spans="1:7" ht="15" customHeight="1">
      <c r="A52" s="1"/>
      <c r="B52" s="30" t="s">
        <v>399</v>
      </c>
      <c r="C52" s="19" t="s">
        <v>400</v>
      </c>
      <c r="D52" s="19" t="s">
        <v>255</v>
      </c>
      <c r="E52" s="20">
        <v>5000000</v>
      </c>
      <c r="F52" s="21">
        <v>4994.5</v>
      </c>
      <c r="G52" s="31">
        <v>1.5936780956983376E-2</v>
      </c>
    </row>
    <row r="53" spans="1:7" ht="15" customHeight="1">
      <c r="A53" s="1"/>
      <c r="B53" s="30" t="s">
        <v>402</v>
      </c>
      <c r="C53" s="19" t="s">
        <v>403</v>
      </c>
      <c r="D53" s="19" t="s">
        <v>255</v>
      </c>
      <c r="E53" s="20">
        <v>5000000</v>
      </c>
      <c r="F53" s="21">
        <v>4975.82</v>
      </c>
      <c r="G53" s="31">
        <v>1.5877175577410557E-2</v>
      </c>
    </row>
    <row r="54" spans="1:7" ht="15" customHeight="1">
      <c r="A54" s="1"/>
      <c r="B54" s="30" t="s">
        <v>405</v>
      </c>
      <c r="C54" s="19" t="s">
        <v>406</v>
      </c>
      <c r="D54" s="19" t="s">
        <v>255</v>
      </c>
      <c r="E54" s="20">
        <v>2500000</v>
      </c>
      <c r="F54" s="21">
        <v>2486.34</v>
      </c>
      <c r="G54" s="31">
        <v>7.9335781288589549E-3</v>
      </c>
    </row>
    <row r="55" spans="1:7" ht="15" customHeight="1">
      <c r="A55" s="1"/>
      <c r="B55" s="28" t="s">
        <v>135</v>
      </c>
      <c r="C55" s="19" t="s">
        <v>1</v>
      </c>
      <c r="D55" s="19" t="s">
        <v>1</v>
      </c>
      <c r="E55" s="19" t="s">
        <v>1</v>
      </c>
      <c r="F55" s="22">
        <v>128161.5855</v>
      </c>
      <c r="G55" s="32">
        <v>0.4089464641532079</v>
      </c>
    </row>
    <row r="56" spans="1:7" ht="15" customHeight="1">
      <c r="A56" s="1"/>
      <c r="B56" s="28" t="s">
        <v>138</v>
      </c>
      <c r="C56" s="19" t="s">
        <v>1</v>
      </c>
      <c r="D56" s="19" t="s">
        <v>1</v>
      </c>
      <c r="E56" s="19" t="s">
        <v>1</v>
      </c>
      <c r="F56" s="22">
        <v>262619.25300000003</v>
      </c>
      <c r="G56" s="32">
        <v>0.83798288320104097</v>
      </c>
    </row>
    <row r="57" spans="1:7" ht="15" customHeight="1">
      <c r="A57" s="1"/>
      <c r="B57" s="28"/>
      <c r="C57" s="19"/>
      <c r="D57" s="19"/>
      <c r="E57" s="19"/>
      <c r="F57" s="22"/>
      <c r="G57" s="32"/>
    </row>
    <row r="58" spans="1:7" ht="15" customHeight="1">
      <c r="A58" s="1"/>
      <c r="B58" s="28" t="s">
        <v>1133</v>
      </c>
      <c r="C58" s="19" t="s">
        <v>1</v>
      </c>
      <c r="D58" s="19" t="s">
        <v>1</v>
      </c>
      <c r="E58" s="19" t="s">
        <v>1</v>
      </c>
      <c r="F58" s="23" t="s">
        <v>1</v>
      </c>
      <c r="G58" s="33" t="s">
        <v>1</v>
      </c>
    </row>
    <row r="59" spans="1:7" ht="15" customHeight="1">
      <c r="A59" s="1"/>
      <c r="B59" s="30" t="s">
        <v>1134</v>
      </c>
      <c r="C59" s="19" t="s">
        <v>1</v>
      </c>
      <c r="D59" s="19" t="s">
        <v>245</v>
      </c>
      <c r="E59" s="20"/>
      <c r="F59" s="21">
        <v>29718.134720999999</v>
      </c>
      <c r="G59" s="31">
        <v>9.4826589948683399E-2</v>
      </c>
    </row>
    <row r="60" spans="1:7" ht="15" customHeight="1">
      <c r="A60" s="1"/>
      <c r="B60" s="30" t="s">
        <v>1135</v>
      </c>
      <c r="C60" s="19" t="s">
        <v>1</v>
      </c>
      <c r="D60" s="19" t="s">
        <v>245</v>
      </c>
      <c r="E60" s="20"/>
      <c r="F60" s="21">
        <v>21789.926374999999</v>
      </c>
      <c r="G60" s="31">
        <v>6.9528738353622943E-2</v>
      </c>
    </row>
    <row r="61" spans="1:7" ht="15" customHeight="1">
      <c r="A61" s="1"/>
      <c r="B61" s="28" t="s">
        <v>135</v>
      </c>
      <c r="C61" s="19" t="s">
        <v>1</v>
      </c>
      <c r="D61" s="19" t="s">
        <v>1</v>
      </c>
      <c r="E61" s="19" t="s">
        <v>1</v>
      </c>
      <c r="F61" s="22">
        <v>51508.061095999998</v>
      </c>
      <c r="G61" s="32">
        <v>0.16435532830230634</v>
      </c>
    </row>
    <row r="62" spans="1:7" ht="15" customHeight="1">
      <c r="B62" s="28" t="s">
        <v>138</v>
      </c>
      <c r="C62" s="19" t="s">
        <v>1</v>
      </c>
      <c r="D62" s="19" t="s">
        <v>1</v>
      </c>
      <c r="E62" s="19" t="s">
        <v>1</v>
      </c>
      <c r="F62" s="22">
        <v>51508.061095999998</v>
      </c>
      <c r="G62" s="32">
        <v>0.16435532830230634</v>
      </c>
    </row>
    <row r="63" spans="1:7" ht="15" customHeight="1">
      <c r="B63" s="28"/>
      <c r="C63" s="19"/>
      <c r="D63" s="19"/>
      <c r="E63" s="19"/>
      <c r="F63" s="22"/>
      <c r="G63" s="32"/>
    </row>
    <row r="64" spans="1:7" ht="15" customHeight="1">
      <c r="B64" s="28" t="s">
        <v>246</v>
      </c>
      <c r="C64" s="19" t="s">
        <v>1</v>
      </c>
      <c r="D64" s="19" t="s">
        <v>1</v>
      </c>
      <c r="E64" s="19" t="s">
        <v>1</v>
      </c>
      <c r="F64" s="22">
        <v>-732.78269839999996</v>
      </c>
      <c r="G64" s="32">
        <v>-2.3382115033473484E-3</v>
      </c>
    </row>
    <row r="65" spans="2:7" ht="15" customHeight="1">
      <c r="B65" s="56" t="s">
        <v>135</v>
      </c>
      <c r="C65" s="57"/>
      <c r="D65" s="57"/>
      <c r="E65" s="57"/>
      <c r="F65" s="40">
        <f>F64</f>
        <v>-732.78269839999996</v>
      </c>
      <c r="G65" s="41">
        <f>G64</f>
        <v>-2.3382115033473484E-3</v>
      </c>
    </row>
    <row r="66" spans="2:7" ht="15" customHeight="1">
      <c r="B66" s="56" t="s">
        <v>138</v>
      </c>
      <c r="C66" s="57"/>
      <c r="D66" s="57"/>
      <c r="E66" s="57"/>
      <c r="F66" s="40">
        <f>F65+F62</f>
        <v>50775.278397599999</v>
      </c>
      <c r="G66" s="41">
        <f>G65+G62</f>
        <v>0.162017116798959</v>
      </c>
    </row>
    <row r="67" spans="2:7" ht="15" customHeight="1">
      <c r="B67" s="38"/>
      <c r="C67" s="39"/>
      <c r="D67" s="39"/>
      <c r="E67" s="39"/>
      <c r="F67" s="40"/>
      <c r="G67" s="41"/>
    </row>
    <row r="68" spans="2:7" ht="15" customHeight="1" thickBot="1">
      <c r="B68" s="34" t="s">
        <v>247</v>
      </c>
      <c r="C68" s="35" t="s">
        <v>1</v>
      </c>
      <c r="D68" s="35" t="s">
        <v>1</v>
      </c>
      <c r="E68" s="35" t="s">
        <v>1</v>
      </c>
      <c r="F68" s="36">
        <v>313394.53139760002</v>
      </c>
      <c r="G68" s="37">
        <v>1</v>
      </c>
    </row>
    <row r="69" spans="2:7">
      <c r="B69" s="4" t="s">
        <v>1</v>
      </c>
      <c r="C69" s="1"/>
      <c r="D69" s="1"/>
      <c r="E69" s="1"/>
      <c r="F69" s="6"/>
      <c r="G69" s="7"/>
    </row>
    <row r="70" spans="2:7">
      <c r="B70" s="2" t="s">
        <v>245</v>
      </c>
      <c r="C70" s="1"/>
      <c r="D70" s="1"/>
      <c r="E70" s="1"/>
      <c r="F70" s="6"/>
      <c r="G70" s="7"/>
    </row>
    <row r="71" spans="2:7">
      <c r="B71" s="2" t="s">
        <v>1127</v>
      </c>
      <c r="C71" s="1"/>
      <c r="D71" s="1"/>
      <c r="E71" s="1"/>
      <c r="F71" s="6"/>
      <c r="G71" s="7"/>
    </row>
    <row r="72" spans="2:7">
      <c r="B72" s="2" t="s">
        <v>408</v>
      </c>
      <c r="C72" s="1"/>
      <c r="D72" s="1"/>
      <c r="E72" s="1"/>
      <c r="F72" s="6"/>
      <c r="G72" s="7"/>
    </row>
    <row r="73" spans="2:7" ht="13.5" thickBot="1">
      <c r="B73" s="2" t="s">
        <v>1</v>
      </c>
      <c r="C73" s="1"/>
      <c r="D73" s="1"/>
      <c r="E73" s="1"/>
      <c r="F73" s="6"/>
      <c r="G73" s="7"/>
    </row>
    <row r="74" spans="2:7" ht="15" customHeight="1" thickBot="1">
      <c r="B74" s="99" t="s">
        <v>1159</v>
      </c>
      <c r="C74" s="100">
        <v>30.61</v>
      </c>
      <c r="D74" s="63"/>
      <c r="E74" s="11"/>
      <c r="F74" s="11"/>
      <c r="G74" s="11"/>
    </row>
    <row r="75" spans="2:7">
      <c r="B75" s="11"/>
      <c r="C75" s="11"/>
      <c r="D75" s="11"/>
      <c r="E75" s="11"/>
      <c r="F75" s="11"/>
      <c r="G75" s="11"/>
    </row>
    <row r="76" spans="2:7">
      <c r="B76" s="11"/>
      <c r="C76" s="11"/>
      <c r="D76" s="11"/>
      <c r="E76" s="11"/>
      <c r="F76" s="11"/>
      <c r="G76" s="11"/>
    </row>
    <row r="77" spans="2:7">
      <c r="B77" s="11"/>
      <c r="C77" s="11"/>
      <c r="D77" s="11"/>
      <c r="E77" s="11"/>
      <c r="F77" s="11"/>
      <c r="G77" s="11"/>
    </row>
    <row r="78" spans="2:7">
      <c r="B78" s="11"/>
      <c r="C78" s="11"/>
      <c r="D78" s="11"/>
      <c r="E78" s="11"/>
      <c r="F78" s="11"/>
      <c r="G78" s="11"/>
    </row>
    <row r="79" spans="2:7">
      <c r="B79" s="11"/>
      <c r="C79" s="11"/>
      <c r="D79" s="11"/>
      <c r="E79" s="11"/>
      <c r="F79" s="11"/>
      <c r="G79" s="11"/>
    </row>
    <row r="80" spans="2:7">
      <c r="B80" s="11"/>
      <c r="C80" s="11"/>
      <c r="D80" s="11"/>
      <c r="E80" s="11"/>
      <c r="F80" s="11"/>
      <c r="G80" s="11"/>
    </row>
    <row r="81" spans="2:7">
      <c r="B81" s="11"/>
      <c r="C81" s="11"/>
      <c r="D81" s="11"/>
      <c r="E81" s="11"/>
      <c r="F81" s="11"/>
      <c r="G81" s="11"/>
    </row>
    <row r="82" spans="2:7">
      <c r="B82" s="11"/>
      <c r="C82" s="11"/>
      <c r="D82" s="11"/>
      <c r="E82" s="11"/>
      <c r="F82" s="11"/>
      <c r="G82" s="11"/>
    </row>
    <row r="83" spans="2:7">
      <c r="B83" s="11"/>
      <c r="C83" s="11"/>
      <c r="D83" s="11"/>
      <c r="E83" s="11"/>
      <c r="F83" s="11"/>
      <c r="G83" s="11"/>
    </row>
    <row r="84" spans="2:7">
      <c r="B84" s="11"/>
      <c r="C84" s="11"/>
      <c r="D84" s="11"/>
      <c r="E84" s="11"/>
      <c r="F84" s="11"/>
      <c r="G84" s="11"/>
    </row>
    <row r="85" spans="2:7">
      <c r="B85" s="11"/>
      <c r="C85" s="11"/>
      <c r="D85" s="11"/>
      <c r="E85" s="11"/>
      <c r="F85" s="11"/>
      <c r="G85" s="11"/>
    </row>
    <row r="86" spans="2:7">
      <c r="B86" s="92"/>
      <c r="C86" s="1"/>
      <c r="D86" s="1"/>
      <c r="E86" s="1"/>
      <c r="F86" s="6"/>
      <c r="G86" s="7"/>
    </row>
    <row r="87" spans="2:7">
      <c r="B87" s="11"/>
      <c r="C87" s="11"/>
      <c r="D87" s="11"/>
      <c r="E87" s="11"/>
      <c r="F87" s="11"/>
      <c r="G87" s="11"/>
    </row>
    <row r="88" spans="2:7">
      <c r="B88" s="11"/>
      <c r="C88" s="11"/>
      <c r="D88" s="11"/>
      <c r="E88" s="11"/>
      <c r="F88" s="11"/>
      <c r="G88" s="11"/>
    </row>
    <row r="89" spans="2:7">
      <c r="B89" s="11"/>
      <c r="C89" s="11"/>
      <c r="D89" s="11"/>
      <c r="E89" s="11"/>
      <c r="F89" s="93"/>
      <c r="G89" s="94"/>
    </row>
    <row r="90" spans="2:7">
      <c r="F90" s="9"/>
      <c r="G90" s="10"/>
    </row>
    <row r="91" spans="2:7">
      <c r="F91" s="9"/>
      <c r="G91" s="10"/>
    </row>
    <row r="92" spans="2:7">
      <c r="F92" s="9"/>
      <c r="G92" s="10"/>
    </row>
    <row r="93" spans="2:7">
      <c r="F93" s="9"/>
      <c r="G93" s="10"/>
    </row>
    <row r="94" spans="2:7">
      <c r="F94" s="9"/>
      <c r="G94" s="10"/>
    </row>
    <row r="95" spans="2:7">
      <c r="F95" s="9"/>
      <c r="G95" s="10"/>
    </row>
    <row r="96" spans="2:7">
      <c r="F96" s="9"/>
      <c r="G96" s="10"/>
    </row>
    <row r="97" spans="6:7">
      <c r="F97" s="9"/>
      <c r="G97" s="10"/>
    </row>
    <row r="98" spans="6:7">
      <c r="F98" s="9"/>
      <c r="G98" s="10"/>
    </row>
    <row r="99" spans="6:7">
      <c r="F99" s="9"/>
      <c r="G99" s="10"/>
    </row>
    <row r="100" spans="6:7">
      <c r="F100" s="9"/>
      <c r="G100" s="10"/>
    </row>
    <row r="101" spans="6:7">
      <c r="F101" s="9"/>
      <c r="G101" s="10"/>
    </row>
    <row r="102" spans="6:7">
      <c r="F102" s="9"/>
      <c r="G102" s="10"/>
    </row>
    <row r="103" spans="6:7">
      <c r="F103" s="9"/>
      <c r="G103" s="10"/>
    </row>
    <row r="104" spans="6:7">
      <c r="F104" s="9"/>
      <c r="G104" s="10"/>
    </row>
    <row r="105" spans="6:7">
      <c r="F105" s="9"/>
      <c r="G105" s="10"/>
    </row>
    <row r="106" spans="6:7">
      <c r="F106" s="9"/>
      <c r="G106" s="10"/>
    </row>
    <row r="107" spans="6:7">
      <c r="F107" s="9"/>
      <c r="G107" s="10"/>
    </row>
    <row r="108" spans="6:7">
      <c r="F108" s="9"/>
      <c r="G108" s="10"/>
    </row>
    <row r="109" spans="6:7">
      <c r="F109" s="9"/>
      <c r="G109" s="10"/>
    </row>
    <row r="110" spans="6:7">
      <c r="F110" s="9"/>
      <c r="G110" s="10"/>
    </row>
    <row r="111" spans="6:7">
      <c r="F111" s="9"/>
      <c r="G111" s="10"/>
    </row>
    <row r="112" spans="6:7">
      <c r="F112" s="9"/>
      <c r="G112" s="10"/>
    </row>
    <row r="113" spans="6:7">
      <c r="F113" s="9"/>
      <c r="G113" s="10"/>
    </row>
    <row r="114" spans="6:7">
      <c r="F114" s="9"/>
      <c r="G114" s="10"/>
    </row>
    <row r="115" spans="6:7">
      <c r="F115" s="9"/>
      <c r="G115" s="10"/>
    </row>
    <row r="116" spans="6:7">
      <c r="F116" s="9"/>
      <c r="G116" s="10"/>
    </row>
    <row r="117" spans="6:7">
      <c r="F117" s="9"/>
      <c r="G117" s="10"/>
    </row>
    <row r="118" spans="6:7">
      <c r="F118" s="9"/>
      <c r="G118" s="10"/>
    </row>
    <row r="119" spans="6:7">
      <c r="F119" s="9"/>
      <c r="G119" s="10"/>
    </row>
    <row r="120" spans="6:7">
      <c r="F120" s="9"/>
      <c r="G120" s="10"/>
    </row>
    <row r="121" spans="6:7">
      <c r="F121" s="9"/>
      <c r="G121" s="10"/>
    </row>
    <row r="122" spans="6:7">
      <c r="F122" s="9"/>
      <c r="G122" s="10"/>
    </row>
    <row r="123" spans="6:7">
      <c r="F123" s="9"/>
      <c r="G123" s="10"/>
    </row>
    <row r="124" spans="6:7">
      <c r="F124" s="9"/>
      <c r="G124" s="10"/>
    </row>
    <row r="125" spans="6:7">
      <c r="F125" s="9"/>
      <c r="G125" s="10"/>
    </row>
    <row r="126" spans="6:7">
      <c r="F126" s="9"/>
      <c r="G126" s="10"/>
    </row>
    <row r="127" spans="6:7">
      <c r="F127" s="9"/>
      <c r="G127" s="10"/>
    </row>
    <row r="128" spans="6:7">
      <c r="F128" s="9"/>
      <c r="G128" s="10"/>
    </row>
    <row r="129" spans="6:7">
      <c r="F129" s="9"/>
      <c r="G129" s="10"/>
    </row>
    <row r="130" spans="6:7">
      <c r="F130" s="9"/>
      <c r="G130" s="10"/>
    </row>
    <row r="131" spans="6:7">
      <c r="F131" s="9"/>
      <c r="G131" s="10"/>
    </row>
    <row r="132" spans="6:7">
      <c r="F132" s="9"/>
      <c r="G132" s="10"/>
    </row>
    <row r="133" spans="6:7">
      <c r="F133" s="9"/>
      <c r="G133" s="10"/>
    </row>
    <row r="134" spans="6:7">
      <c r="F134" s="9"/>
      <c r="G134" s="10"/>
    </row>
    <row r="135" spans="6:7">
      <c r="F135" s="9"/>
      <c r="G135" s="10"/>
    </row>
    <row r="136" spans="6:7">
      <c r="F136" s="9"/>
      <c r="G136" s="10"/>
    </row>
    <row r="137" spans="6:7">
      <c r="F137" s="9"/>
      <c r="G137" s="10"/>
    </row>
    <row r="138" spans="6:7">
      <c r="F138" s="9"/>
      <c r="G138" s="10"/>
    </row>
    <row r="139" spans="6:7">
      <c r="F139" s="9"/>
      <c r="G139" s="10"/>
    </row>
    <row r="140" spans="6:7">
      <c r="F140" s="9"/>
      <c r="G140" s="10"/>
    </row>
    <row r="141" spans="6:7">
      <c r="F141" s="9"/>
      <c r="G141" s="10"/>
    </row>
    <row r="142" spans="6:7">
      <c r="F142" s="9"/>
      <c r="G142" s="10"/>
    </row>
    <row r="143" spans="6:7">
      <c r="F143" s="9"/>
      <c r="G143" s="10"/>
    </row>
    <row r="144" spans="6:7">
      <c r="F144" s="9"/>
      <c r="G144" s="10"/>
    </row>
    <row r="145" spans="6:7">
      <c r="F145" s="9"/>
      <c r="G145" s="10"/>
    </row>
    <row r="146" spans="6:7">
      <c r="F146" s="9"/>
      <c r="G146" s="10"/>
    </row>
    <row r="147" spans="6:7">
      <c r="F147" s="9"/>
      <c r="G147" s="10"/>
    </row>
    <row r="148" spans="6:7">
      <c r="F148" s="9"/>
      <c r="G148" s="10"/>
    </row>
    <row r="149" spans="6:7">
      <c r="F149" s="9"/>
      <c r="G149" s="10"/>
    </row>
    <row r="150" spans="6:7">
      <c r="F150" s="9"/>
      <c r="G150" s="10"/>
    </row>
    <row r="151" spans="6:7">
      <c r="F151" s="9"/>
      <c r="G151" s="10"/>
    </row>
    <row r="152" spans="6:7">
      <c r="F152" s="9"/>
      <c r="G152" s="10"/>
    </row>
    <row r="153" spans="6:7">
      <c r="F153" s="9"/>
      <c r="G153" s="10"/>
    </row>
    <row r="154" spans="6:7">
      <c r="F154" s="9"/>
      <c r="G154" s="10"/>
    </row>
    <row r="155" spans="6:7">
      <c r="F155" s="9"/>
      <c r="G155" s="10"/>
    </row>
    <row r="156" spans="6:7">
      <c r="F156" s="9"/>
      <c r="G156" s="10"/>
    </row>
    <row r="157" spans="6:7">
      <c r="F157" s="9"/>
      <c r="G157" s="10"/>
    </row>
    <row r="158" spans="6:7">
      <c r="F158" s="9"/>
      <c r="G158" s="10"/>
    </row>
    <row r="159" spans="6:7">
      <c r="F159" s="9"/>
      <c r="G159" s="10"/>
    </row>
    <row r="160" spans="6:7">
      <c r="F160" s="9"/>
      <c r="G160" s="10"/>
    </row>
    <row r="161" spans="6:7">
      <c r="F161" s="9"/>
      <c r="G161" s="10"/>
    </row>
    <row r="162" spans="6:7">
      <c r="F162" s="9"/>
      <c r="G162" s="10"/>
    </row>
    <row r="163" spans="6:7">
      <c r="F163" s="9"/>
    </row>
  </sheetData>
  <mergeCells count="4">
    <mergeCell ref="B1:G2"/>
    <mergeCell ref="B3:G3"/>
    <mergeCell ref="B5:G5"/>
    <mergeCell ref="B6:G6"/>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59"/>
  <sheetViews>
    <sheetView zoomScaleNormal="100" workbookViewId="0"/>
  </sheetViews>
  <sheetFormatPr defaultRowHeight="12.75"/>
  <cols>
    <col min="1" max="1" width="3.42578125" style="3" bestFit="1" customWidth="1"/>
    <col min="2" max="2" width="65.42578125" style="3" bestFit="1" customWidth="1"/>
    <col min="3" max="3" width="16.85546875" style="3" bestFit="1" customWidth="1"/>
    <col min="4" max="4" width="33.5703125" style="3" bestFit="1" customWidth="1"/>
    <col min="5" max="7" width="16.85546875" style="3" bestFit="1" customWidth="1"/>
    <col min="8" max="16384" width="9.140625" style="3"/>
  </cols>
  <sheetData>
    <row r="1" spans="1:7" ht="15.95" customHeight="1">
      <c r="A1" s="1"/>
      <c r="B1" s="140" t="s">
        <v>1063</v>
      </c>
      <c r="C1" s="141"/>
      <c r="D1" s="141"/>
      <c r="E1" s="141"/>
      <c r="F1" s="141"/>
      <c r="G1" s="142"/>
    </row>
    <row r="2" spans="1:7" ht="12.95" customHeight="1">
      <c r="A2" s="1"/>
      <c r="B2" s="143"/>
      <c r="C2" s="144"/>
      <c r="D2" s="144"/>
      <c r="E2" s="144"/>
      <c r="F2" s="144"/>
      <c r="G2" s="145"/>
    </row>
    <row r="3" spans="1:7" ht="12.95" customHeight="1">
      <c r="A3" s="4" t="s">
        <v>1</v>
      </c>
      <c r="B3" s="158"/>
      <c r="C3" s="159"/>
      <c r="D3" s="159"/>
      <c r="E3" s="159"/>
      <c r="F3" s="159"/>
      <c r="G3" s="160"/>
    </row>
    <row r="4" spans="1:7" ht="27.95" customHeight="1">
      <c r="A4" s="1"/>
      <c r="B4" s="64"/>
      <c r="C4" s="65"/>
      <c r="D4" s="65"/>
      <c r="E4" s="65"/>
      <c r="F4" s="65"/>
      <c r="G4" s="66"/>
    </row>
    <row r="5" spans="1:7" ht="32.25" customHeight="1" thickBot="1">
      <c r="A5" s="1"/>
      <c r="B5" s="176" t="s">
        <v>1160</v>
      </c>
      <c r="C5" s="177"/>
      <c r="D5" s="177"/>
      <c r="E5" s="177"/>
      <c r="F5" s="177"/>
      <c r="G5" s="178"/>
    </row>
    <row r="6" spans="1:7" ht="15" customHeight="1" thickBot="1">
      <c r="A6" s="1"/>
      <c r="B6" s="155" t="s">
        <v>2</v>
      </c>
      <c r="C6" s="156"/>
      <c r="D6" s="156"/>
      <c r="E6" s="156"/>
      <c r="F6" s="156"/>
      <c r="G6" s="157"/>
    </row>
    <row r="7" spans="1:7" ht="48">
      <c r="A7" s="5" t="s">
        <v>650</v>
      </c>
      <c r="B7" s="24" t="s">
        <v>3</v>
      </c>
      <c r="C7" s="25" t="s">
        <v>4</v>
      </c>
      <c r="D7" s="26" t="s">
        <v>249</v>
      </c>
      <c r="E7" s="26" t="s">
        <v>5</v>
      </c>
      <c r="F7" s="26" t="s">
        <v>6</v>
      </c>
      <c r="G7" s="27" t="s">
        <v>7</v>
      </c>
    </row>
    <row r="8" spans="1:7" ht="15" customHeight="1">
      <c r="A8" s="5" t="s">
        <v>951</v>
      </c>
      <c r="B8" s="28" t="s">
        <v>250</v>
      </c>
      <c r="C8" s="19" t="s">
        <v>1</v>
      </c>
      <c r="D8" s="19" t="s">
        <v>1</v>
      </c>
      <c r="E8" s="19" t="s">
        <v>1</v>
      </c>
      <c r="F8" s="19" t="s">
        <v>1</v>
      </c>
      <c r="G8" s="29" t="s">
        <v>1</v>
      </c>
    </row>
    <row r="9" spans="1:7" ht="15" customHeight="1">
      <c r="A9" s="5" t="s">
        <v>286</v>
      </c>
      <c r="B9" s="28" t="s">
        <v>251</v>
      </c>
      <c r="C9" s="19" t="s">
        <v>1</v>
      </c>
      <c r="D9" s="19" t="s">
        <v>1</v>
      </c>
      <c r="E9" s="19" t="s">
        <v>1</v>
      </c>
      <c r="F9" s="19" t="s">
        <v>1</v>
      </c>
      <c r="G9" s="29" t="s">
        <v>1</v>
      </c>
    </row>
    <row r="10" spans="1:7" ht="15" customHeight="1">
      <c r="A10" s="5" t="s">
        <v>1066</v>
      </c>
      <c r="B10" s="30" t="s">
        <v>1030</v>
      </c>
      <c r="C10" s="19" t="s">
        <v>1031</v>
      </c>
      <c r="D10" s="19" t="s">
        <v>258</v>
      </c>
      <c r="E10" s="20">
        <v>2000000</v>
      </c>
      <c r="F10" s="21">
        <v>2056.9659999999999</v>
      </c>
      <c r="G10" s="31">
        <v>3.7542304007983231E-2</v>
      </c>
    </row>
    <row r="11" spans="1:7" ht="15" customHeight="1">
      <c r="A11" s="5" t="s">
        <v>1069</v>
      </c>
      <c r="B11" s="30" t="s">
        <v>1064</v>
      </c>
      <c r="C11" s="19" t="s">
        <v>1065</v>
      </c>
      <c r="D11" s="19" t="s">
        <v>258</v>
      </c>
      <c r="E11" s="20">
        <v>1500000</v>
      </c>
      <c r="F11" s="21">
        <v>1548.249</v>
      </c>
      <c r="G11" s="31">
        <v>2.8257557314051874E-2</v>
      </c>
    </row>
    <row r="12" spans="1:7" ht="15" customHeight="1">
      <c r="A12" s="5" t="s">
        <v>1072</v>
      </c>
      <c r="B12" s="30" t="s">
        <v>982</v>
      </c>
      <c r="C12" s="19" t="s">
        <v>983</v>
      </c>
      <c r="D12" s="19" t="s">
        <v>581</v>
      </c>
      <c r="E12" s="20">
        <v>1500000</v>
      </c>
      <c r="F12" s="21">
        <v>1371.1020000000001</v>
      </c>
      <c r="G12" s="31">
        <v>2.5024394234009616E-2</v>
      </c>
    </row>
    <row r="13" spans="1:7" ht="15" customHeight="1">
      <c r="A13" s="5" t="s">
        <v>975</v>
      </c>
      <c r="B13" s="30" t="s">
        <v>651</v>
      </c>
      <c r="C13" s="19" t="s">
        <v>652</v>
      </c>
      <c r="D13" s="19" t="s">
        <v>258</v>
      </c>
      <c r="E13" s="20">
        <v>1240000</v>
      </c>
      <c r="F13" s="21">
        <v>1310.2708</v>
      </c>
      <c r="G13" s="31">
        <v>2.3914145740077081E-2</v>
      </c>
    </row>
    <row r="14" spans="1:7" ht="15" customHeight="1">
      <c r="A14" s="5" t="s">
        <v>1075</v>
      </c>
      <c r="B14" s="30" t="s">
        <v>952</v>
      </c>
      <c r="C14" s="19" t="s">
        <v>953</v>
      </c>
      <c r="D14" s="19" t="s">
        <v>258</v>
      </c>
      <c r="E14" s="20">
        <v>1000000</v>
      </c>
      <c r="F14" s="21">
        <v>1083.239</v>
      </c>
      <c r="G14" s="31">
        <v>1.9770520198828637E-2</v>
      </c>
    </row>
    <row r="15" spans="1:7" ht="15" customHeight="1">
      <c r="A15" s="5" t="s">
        <v>1078</v>
      </c>
      <c r="B15" s="30" t="s">
        <v>287</v>
      </c>
      <c r="C15" s="19" t="s">
        <v>288</v>
      </c>
      <c r="D15" s="19" t="s">
        <v>255</v>
      </c>
      <c r="E15" s="20">
        <v>1000000</v>
      </c>
      <c r="F15" s="21">
        <v>1048.8689999999999</v>
      </c>
      <c r="G15" s="31">
        <v>1.9143223010273075E-2</v>
      </c>
    </row>
    <row r="16" spans="1:7" ht="15" customHeight="1">
      <c r="A16" s="5" t="s">
        <v>1081</v>
      </c>
      <c r="B16" s="30" t="s">
        <v>1067</v>
      </c>
      <c r="C16" s="19" t="s">
        <v>1068</v>
      </c>
      <c r="D16" s="19" t="s">
        <v>258</v>
      </c>
      <c r="E16" s="20">
        <v>1000000</v>
      </c>
      <c r="F16" s="21">
        <v>1047.9670000000001</v>
      </c>
      <c r="G16" s="31">
        <v>1.9126760337474787E-2</v>
      </c>
    </row>
    <row r="17" spans="1:7" ht="15" customHeight="1">
      <c r="A17" s="5" t="s">
        <v>1084</v>
      </c>
      <c r="B17" s="30" t="s">
        <v>1070</v>
      </c>
      <c r="C17" s="19" t="s">
        <v>1071</v>
      </c>
      <c r="D17" s="19" t="s">
        <v>261</v>
      </c>
      <c r="E17" s="20">
        <v>1000000</v>
      </c>
      <c r="F17" s="21">
        <v>1047.57</v>
      </c>
      <c r="G17" s="31">
        <v>1.9119514571287514E-2</v>
      </c>
    </row>
    <row r="18" spans="1:7" ht="15" customHeight="1">
      <c r="A18" s="5" t="s">
        <v>663</v>
      </c>
      <c r="B18" s="30" t="s">
        <v>1073</v>
      </c>
      <c r="C18" s="19" t="s">
        <v>1074</v>
      </c>
      <c r="D18" s="19" t="s">
        <v>258</v>
      </c>
      <c r="E18" s="20">
        <v>1000000</v>
      </c>
      <c r="F18" s="21">
        <v>1041.499</v>
      </c>
      <c r="G18" s="31">
        <v>1.9008710927652925E-2</v>
      </c>
    </row>
    <row r="19" spans="1:7" ht="15" customHeight="1">
      <c r="A19" s="5" t="s">
        <v>1044</v>
      </c>
      <c r="B19" s="30" t="s">
        <v>976</v>
      </c>
      <c r="C19" s="19" t="s">
        <v>977</v>
      </c>
      <c r="D19" s="19" t="s">
        <v>258</v>
      </c>
      <c r="E19" s="20">
        <v>1000000</v>
      </c>
      <c r="F19" s="21">
        <v>1035.578</v>
      </c>
      <c r="G19" s="31">
        <v>1.890064497905131E-2</v>
      </c>
    </row>
    <row r="20" spans="1:7" ht="15" customHeight="1">
      <c r="A20" s="5" t="s">
        <v>1047</v>
      </c>
      <c r="B20" s="30" t="s">
        <v>1076</v>
      </c>
      <c r="C20" s="19" t="s">
        <v>1077</v>
      </c>
      <c r="D20" s="19" t="s">
        <v>581</v>
      </c>
      <c r="E20" s="20">
        <v>1000000</v>
      </c>
      <c r="F20" s="21">
        <v>1019.958</v>
      </c>
      <c r="G20" s="31">
        <v>1.8615559669617563E-2</v>
      </c>
    </row>
    <row r="21" spans="1:7" ht="15" customHeight="1">
      <c r="A21" s="5" t="s">
        <v>1087</v>
      </c>
      <c r="B21" s="30" t="s">
        <v>1079</v>
      </c>
      <c r="C21" s="19" t="s">
        <v>1080</v>
      </c>
      <c r="D21" s="19" t="s">
        <v>581</v>
      </c>
      <c r="E21" s="20">
        <v>1000000</v>
      </c>
      <c r="F21" s="21">
        <v>1014.476</v>
      </c>
      <c r="G21" s="31">
        <v>1.8515506041812454E-2</v>
      </c>
    </row>
    <row r="22" spans="1:7" ht="15" customHeight="1">
      <c r="A22" s="5" t="s">
        <v>999</v>
      </c>
      <c r="B22" s="30" t="s">
        <v>1082</v>
      </c>
      <c r="C22" s="19" t="s">
        <v>1083</v>
      </c>
      <c r="D22" s="19" t="s">
        <v>261</v>
      </c>
      <c r="E22" s="20">
        <v>1000000</v>
      </c>
      <c r="F22" s="21">
        <v>1008.407</v>
      </c>
      <c r="G22" s="31">
        <v>1.8404738900778303E-2</v>
      </c>
    </row>
    <row r="23" spans="1:7" ht="15" customHeight="1">
      <c r="A23" s="5" t="s">
        <v>1090</v>
      </c>
      <c r="B23" s="30" t="s">
        <v>1085</v>
      </c>
      <c r="C23" s="19" t="s">
        <v>1086</v>
      </c>
      <c r="D23" s="19" t="s">
        <v>258</v>
      </c>
      <c r="E23" s="20">
        <v>1000000</v>
      </c>
      <c r="F23" s="21">
        <v>1003.9829999999999</v>
      </c>
      <c r="G23" s="31">
        <v>1.8323995148605776E-2</v>
      </c>
    </row>
    <row r="24" spans="1:7" ht="15" customHeight="1">
      <c r="A24" s="5" t="s">
        <v>1093</v>
      </c>
      <c r="B24" s="30" t="s">
        <v>664</v>
      </c>
      <c r="C24" s="19" t="s">
        <v>665</v>
      </c>
      <c r="D24" s="19" t="s">
        <v>258</v>
      </c>
      <c r="E24" s="20">
        <v>780000</v>
      </c>
      <c r="F24" s="21">
        <v>810.72576000000004</v>
      </c>
      <c r="G24" s="31">
        <v>1.4796799241709999E-2</v>
      </c>
    </row>
    <row r="25" spans="1:7" ht="15" customHeight="1">
      <c r="A25" s="5" t="s">
        <v>1017</v>
      </c>
      <c r="B25" s="30" t="s">
        <v>1045</v>
      </c>
      <c r="C25" s="19" t="s">
        <v>1046</v>
      </c>
      <c r="D25" s="19" t="s">
        <v>258</v>
      </c>
      <c r="E25" s="20">
        <v>700000</v>
      </c>
      <c r="F25" s="21">
        <v>791.23800000000006</v>
      </c>
      <c r="G25" s="31">
        <v>1.4441122283338001E-2</v>
      </c>
    </row>
    <row r="26" spans="1:7" ht="15" customHeight="1">
      <c r="A26" s="5" t="s">
        <v>1096</v>
      </c>
      <c r="B26" s="30" t="s">
        <v>1048</v>
      </c>
      <c r="C26" s="19" t="s">
        <v>1049</v>
      </c>
      <c r="D26" s="19" t="s">
        <v>258</v>
      </c>
      <c r="E26" s="20">
        <v>700000</v>
      </c>
      <c r="F26" s="21">
        <v>726.5797</v>
      </c>
      <c r="G26" s="31">
        <v>1.3261024238334154E-2</v>
      </c>
    </row>
    <row r="27" spans="1:7" ht="15" customHeight="1">
      <c r="A27" s="5" t="s">
        <v>1099</v>
      </c>
      <c r="B27" s="30" t="s">
        <v>1088</v>
      </c>
      <c r="C27" s="19" t="s">
        <v>1089</v>
      </c>
      <c r="D27" s="19" t="s">
        <v>746</v>
      </c>
      <c r="E27" s="20">
        <v>600000</v>
      </c>
      <c r="F27" s="21">
        <v>585.80340000000001</v>
      </c>
      <c r="G27" s="31">
        <v>1.0691673723197273E-2</v>
      </c>
    </row>
    <row r="28" spans="1:7" ht="15" customHeight="1">
      <c r="A28" s="5" t="s">
        <v>1102</v>
      </c>
      <c r="B28" s="30" t="s">
        <v>1000</v>
      </c>
      <c r="C28" s="19" t="s">
        <v>1001</v>
      </c>
      <c r="D28" s="19" t="s">
        <v>258</v>
      </c>
      <c r="E28" s="20">
        <v>500000</v>
      </c>
      <c r="F28" s="21">
        <v>527.53499999999997</v>
      </c>
      <c r="G28" s="31">
        <v>9.6281996614681203E-3</v>
      </c>
    </row>
    <row r="29" spans="1:7" ht="15" customHeight="1">
      <c r="A29" s="5" t="s">
        <v>1105</v>
      </c>
      <c r="B29" s="30" t="s">
        <v>1091</v>
      </c>
      <c r="C29" s="19" t="s">
        <v>1092</v>
      </c>
      <c r="D29" s="19" t="s">
        <v>258</v>
      </c>
      <c r="E29" s="20">
        <v>500000</v>
      </c>
      <c r="F29" s="21">
        <v>525.69600000000003</v>
      </c>
      <c r="G29" s="31">
        <v>9.5946355203638516E-3</v>
      </c>
    </row>
    <row r="30" spans="1:7" ht="15" customHeight="1">
      <c r="A30" s="5" t="s">
        <v>1108</v>
      </c>
      <c r="B30" s="30" t="s">
        <v>1094</v>
      </c>
      <c r="C30" s="19" t="s">
        <v>1095</v>
      </c>
      <c r="D30" s="19" t="s">
        <v>258</v>
      </c>
      <c r="E30" s="20">
        <v>500000</v>
      </c>
      <c r="F30" s="21">
        <v>523.73599999999999</v>
      </c>
      <c r="G30" s="31">
        <v>9.5588629719329851E-3</v>
      </c>
    </row>
    <row r="31" spans="1:7" ht="15" customHeight="1">
      <c r="A31" s="5" t="s">
        <v>1111</v>
      </c>
      <c r="B31" s="30" t="s">
        <v>1018</v>
      </c>
      <c r="C31" s="19" t="s">
        <v>1019</v>
      </c>
      <c r="D31" s="19" t="s">
        <v>258</v>
      </c>
      <c r="E31" s="20">
        <v>500000</v>
      </c>
      <c r="F31" s="21">
        <v>520.89499999999998</v>
      </c>
      <c r="G31" s="31">
        <v>9.5070110280084472E-3</v>
      </c>
    </row>
    <row r="32" spans="1:7" ht="15" customHeight="1">
      <c r="A32" s="5" t="s">
        <v>743</v>
      </c>
      <c r="B32" s="30" t="s">
        <v>1097</v>
      </c>
      <c r="C32" s="19" t="s">
        <v>1098</v>
      </c>
      <c r="D32" s="19" t="s">
        <v>656</v>
      </c>
      <c r="E32" s="20">
        <v>500000</v>
      </c>
      <c r="F32" s="21">
        <v>519.82500000000005</v>
      </c>
      <c r="G32" s="31">
        <v>9.4874821367732301E-3</v>
      </c>
    </row>
    <row r="33" spans="1:7" ht="15" customHeight="1">
      <c r="A33" s="5" t="s">
        <v>739</v>
      </c>
      <c r="B33" s="30" t="s">
        <v>1100</v>
      </c>
      <c r="C33" s="19" t="s">
        <v>1101</v>
      </c>
      <c r="D33" s="19" t="s">
        <v>258</v>
      </c>
      <c r="E33" s="20">
        <v>500000</v>
      </c>
      <c r="F33" s="21">
        <v>517.73</v>
      </c>
      <c r="G33" s="31">
        <v>9.4492456628126852E-3</v>
      </c>
    </row>
    <row r="34" spans="1:7" ht="15" customHeight="1">
      <c r="A34" s="5" t="s">
        <v>984</v>
      </c>
      <c r="B34" s="30" t="s">
        <v>1103</v>
      </c>
      <c r="C34" s="19" t="s">
        <v>1104</v>
      </c>
      <c r="D34" s="19" t="s">
        <v>258</v>
      </c>
      <c r="E34" s="20">
        <v>500000</v>
      </c>
      <c r="F34" s="21">
        <v>508.53100000000001</v>
      </c>
      <c r="G34" s="31">
        <v>9.2813519520904674E-3</v>
      </c>
    </row>
    <row r="35" spans="1:7" ht="15" customHeight="1">
      <c r="A35" s="5" t="s">
        <v>666</v>
      </c>
      <c r="B35" s="30" t="s">
        <v>1106</v>
      </c>
      <c r="C35" s="19" t="s">
        <v>1107</v>
      </c>
      <c r="D35" s="19" t="s">
        <v>258</v>
      </c>
      <c r="E35" s="20">
        <v>500000</v>
      </c>
      <c r="F35" s="21">
        <v>507.35649999999998</v>
      </c>
      <c r="G35" s="31">
        <v>9.2599157999822771E-3</v>
      </c>
    </row>
    <row r="36" spans="1:7" ht="15" customHeight="1">
      <c r="A36" s="5" t="s">
        <v>635</v>
      </c>
      <c r="B36" s="30" t="s">
        <v>1109</v>
      </c>
      <c r="C36" s="19" t="s">
        <v>1110</v>
      </c>
      <c r="D36" s="19" t="s">
        <v>258</v>
      </c>
      <c r="E36" s="20">
        <v>500000</v>
      </c>
      <c r="F36" s="21">
        <v>503.41649999999998</v>
      </c>
      <c r="G36" s="31">
        <v>9.1880056771161452E-3</v>
      </c>
    </row>
    <row r="37" spans="1:7" ht="15" customHeight="1">
      <c r="A37" s="5" t="s">
        <v>641</v>
      </c>
      <c r="B37" s="30" t="s">
        <v>1112</v>
      </c>
      <c r="C37" s="19" t="s">
        <v>1113</v>
      </c>
      <c r="D37" s="19" t="s">
        <v>258</v>
      </c>
      <c r="E37" s="20">
        <v>500000</v>
      </c>
      <c r="F37" s="21">
        <v>502.928</v>
      </c>
      <c r="G37" s="31">
        <v>9.1790899169587586E-3</v>
      </c>
    </row>
    <row r="38" spans="1:7" ht="15" customHeight="1">
      <c r="A38" s="5" t="s">
        <v>644</v>
      </c>
      <c r="B38" s="30" t="s">
        <v>744</v>
      </c>
      <c r="C38" s="19" t="s">
        <v>745</v>
      </c>
      <c r="D38" s="19" t="s">
        <v>746</v>
      </c>
      <c r="E38" s="20">
        <v>400000</v>
      </c>
      <c r="F38" s="21">
        <v>395.56959999999998</v>
      </c>
      <c r="G38" s="31">
        <v>7.2196595274381407E-3</v>
      </c>
    </row>
    <row r="39" spans="1:7" ht="15" customHeight="1">
      <c r="A39" s="5" t="s">
        <v>647</v>
      </c>
      <c r="B39" s="30" t="s">
        <v>740</v>
      </c>
      <c r="C39" s="19" t="s">
        <v>741</v>
      </c>
      <c r="D39" s="19" t="s">
        <v>742</v>
      </c>
      <c r="E39" s="20">
        <v>300000</v>
      </c>
      <c r="F39" s="21">
        <v>352.85070000000002</v>
      </c>
      <c r="G39" s="31">
        <v>6.4399840584772371E-3</v>
      </c>
    </row>
    <row r="40" spans="1:7" ht="15" customHeight="1">
      <c r="A40" s="5" t="s">
        <v>638</v>
      </c>
      <c r="B40" s="30" t="s">
        <v>985</v>
      </c>
      <c r="C40" s="19" t="s">
        <v>986</v>
      </c>
      <c r="D40" s="19" t="s">
        <v>258</v>
      </c>
      <c r="E40" s="20">
        <v>320000</v>
      </c>
      <c r="F40" s="21">
        <v>332.95808</v>
      </c>
      <c r="G40" s="31">
        <v>6.0769178786982386E-3</v>
      </c>
    </row>
    <row r="41" spans="1:7" ht="15" customHeight="1">
      <c r="A41" s="5" t="s">
        <v>657</v>
      </c>
      <c r="B41" s="30" t="s">
        <v>667</v>
      </c>
      <c r="C41" s="19" t="s">
        <v>668</v>
      </c>
      <c r="D41" s="19" t="s">
        <v>258</v>
      </c>
      <c r="E41" s="20">
        <v>300000</v>
      </c>
      <c r="F41" s="21">
        <v>316.00200000000001</v>
      </c>
      <c r="G41" s="31">
        <v>5.7674473720667804E-3</v>
      </c>
    </row>
    <row r="42" spans="1:7" ht="15" customHeight="1">
      <c r="A42" s="1"/>
      <c r="B42" s="30" t="s">
        <v>636</v>
      </c>
      <c r="C42" s="19" t="s">
        <v>637</v>
      </c>
      <c r="D42" s="19" t="s">
        <v>258</v>
      </c>
      <c r="E42" s="20">
        <v>250000</v>
      </c>
      <c r="F42" s="21">
        <v>307.60250000000002</v>
      </c>
      <c r="G42" s="31">
        <v>5.6141455758703168E-3</v>
      </c>
    </row>
    <row r="43" spans="1:7" ht="15" customHeight="1">
      <c r="A43" s="1"/>
      <c r="B43" s="30" t="s">
        <v>642</v>
      </c>
      <c r="C43" s="19" t="s">
        <v>643</v>
      </c>
      <c r="D43" s="19" t="s">
        <v>258</v>
      </c>
      <c r="E43" s="20">
        <v>240000</v>
      </c>
      <c r="F43" s="21">
        <v>259.12992000000003</v>
      </c>
      <c r="G43" s="31">
        <v>4.7294579658605802E-3</v>
      </c>
    </row>
    <row r="44" spans="1:7" ht="15" customHeight="1">
      <c r="A44" s="1"/>
      <c r="B44" s="30" t="s">
        <v>645</v>
      </c>
      <c r="C44" s="19" t="s">
        <v>646</v>
      </c>
      <c r="D44" s="19" t="s">
        <v>258</v>
      </c>
      <c r="E44" s="20">
        <v>240000</v>
      </c>
      <c r="F44" s="21">
        <v>254.10983999999999</v>
      </c>
      <c r="G44" s="31">
        <v>4.6378349786530149E-3</v>
      </c>
    </row>
    <row r="45" spans="1:7" ht="15" customHeight="1">
      <c r="A45" s="1"/>
      <c r="B45" s="30" t="s">
        <v>648</v>
      </c>
      <c r="C45" s="19" t="s">
        <v>649</v>
      </c>
      <c r="D45" s="19" t="s">
        <v>258</v>
      </c>
      <c r="E45" s="20">
        <v>240000</v>
      </c>
      <c r="F45" s="21">
        <v>253.77144000000001</v>
      </c>
      <c r="G45" s="31">
        <v>4.6316587386586242E-3</v>
      </c>
    </row>
    <row r="46" spans="1:7" ht="15" customHeight="1">
      <c r="A46" s="1"/>
      <c r="B46" s="30" t="s">
        <v>639</v>
      </c>
      <c r="C46" s="19" t="s">
        <v>640</v>
      </c>
      <c r="D46" s="19" t="s">
        <v>261</v>
      </c>
      <c r="E46" s="20">
        <v>220000</v>
      </c>
      <c r="F46" s="21">
        <v>233.08626000000001</v>
      </c>
      <c r="G46" s="31">
        <v>4.2541273083773973E-3</v>
      </c>
    </row>
    <row r="47" spans="1:7" ht="15" customHeight="1">
      <c r="A47" s="1"/>
      <c r="B47" s="30" t="s">
        <v>658</v>
      </c>
      <c r="C47" s="19" t="s">
        <v>659</v>
      </c>
      <c r="D47" s="19" t="s">
        <v>258</v>
      </c>
      <c r="E47" s="20">
        <v>40000</v>
      </c>
      <c r="F47" s="21">
        <v>41.335680000000004</v>
      </c>
      <c r="G47" s="31">
        <v>7.544299054708304E-4</v>
      </c>
    </row>
    <row r="48" spans="1:7" ht="15" customHeight="1">
      <c r="A48" s="5" t="s">
        <v>1114</v>
      </c>
      <c r="B48" s="28" t="s">
        <v>135</v>
      </c>
      <c r="C48" s="19" t="s">
        <v>1</v>
      </c>
      <c r="D48" s="19" t="s">
        <v>1</v>
      </c>
      <c r="E48" s="19" t="s">
        <v>1</v>
      </c>
      <c r="F48" s="22">
        <v>27456.545679999999</v>
      </c>
      <c r="G48" s="32">
        <v>0.50111765820516174</v>
      </c>
    </row>
    <row r="49" spans="1:7" ht="15" customHeight="1">
      <c r="A49" s="5" t="s">
        <v>1117</v>
      </c>
      <c r="B49" s="28" t="s">
        <v>292</v>
      </c>
      <c r="C49" s="19" t="s">
        <v>1</v>
      </c>
      <c r="D49" s="19" t="s">
        <v>1</v>
      </c>
      <c r="E49" s="19" t="s">
        <v>1</v>
      </c>
      <c r="F49" s="22" t="s">
        <v>137</v>
      </c>
      <c r="G49" s="32" t="s">
        <v>137</v>
      </c>
    </row>
    <row r="50" spans="1:7" ht="15" customHeight="1">
      <c r="A50" s="5" t="s">
        <v>1120</v>
      </c>
      <c r="B50" s="28" t="s">
        <v>135</v>
      </c>
      <c r="C50" s="19" t="s">
        <v>1</v>
      </c>
      <c r="D50" s="19" t="s">
        <v>1</v>
      </c>
      <c r="E50" s="19" t="s">
        <v>1</v>
      </c>
      <c r="F50" s="22" t="s">
        <v>137</v>
      </c>
      <c r="G50" s="32" t="s">
        <v>137</v>
      </c>
    </row>
    <row r="51" spans="1:7" ht="15" customHeight="1">
      <c r="A51" s="1"/>
      <c r="B51" s="28" t="s">
        <v>138</v>
      </c>
      <c r="C51" s="19" t="s">
        <v>1</v>
      </c>
      <c r="D51" s="19" t="s">
        <v>1</v>
      </c>
      <c r="E51" s="19" t="s">
        <v>1</v>
      </c>
      <c r="F51" s="22">
        <v>27456.545679999999</v>
      </c>
      <c r="G51" s="32">
        <v>0.50111765820516174</v>
      </c>
    </row>
    <row r="52" spans="1:7" ht="15" customHeight="1">
      <c r="A52" s="1"/>
      <c r="B52" s="28"/>
      <c r="C52" s="19"/>
      <c r="D52" s="19"/>
      <c r="E52" s="19"/>
      <c r="F52" s="22"/>
      <c r="G52" s="32"/>
    </row>
    <row r="53" spans="1:7" ht="15" customHeight="1">
      <c r="A53" s="1"/>
      <c r="B53" s="28" t="s">
        <v>294</v>
      </c>
      <c r="C53" s="19" t="s">
        <v>1</v>
      </c>
      <c r="D53" s="19" t="s">
        <v>1</v>
      </c>
      <c r="E53" s="19" t="s">
        <v>1</v>
      </c>
      <c r="F53" s="23" t="s">
        <v>1</v>
      </c>
      <c r="G53" s="33" t="s">
        <v>1</v>
      </c>
    </row>
    <row r="54" spans="1:7" ht="15" customHeight="1">
      <c r="A54" s="5" t="s">
        <v>1123</v>
      </c>
      <c r="B54" s="28" t="s">
        <v>295</v>
      </c>
      <c r="C54" s="19" t="s">
        <v>1</v>
      </c>
      <c r="D54" s="19" t="s">
        <v>1</v>
      </c>
      <c r="E54" s="19" t="s">
        <v>1</v>
      </c>
      <c r="F54" s="23" t="s">
        <v>1</v>
      </c>
      <c r="G54" s="33" t="s">
        <v>1</v>
      </c>
    </row>
    <row r="55" spans="1:7" ht="15" customHeight="1">
      <c r="A55" s="1"/>
      <c r="B55" s="30" t="s">
        <v>1115</v>
      </c>
      <c r="C55" s="19" t="s">
        <v>1116</v>
      </c>
      <c r="D55" s="19" t="s">
        <v>318</v>
      </c>
      <c r="E55" s="20">
        <v>3500000</v>
      </c>
      <c r="F55" s="21">
        <v>3452.2145</v>
      </c>
      <c r="G55" s="31">
        <v>6.3007403262750977E-2</v>
      </c>
    </row>
    <row r="56" spans="1:7" ht="15" customHeight="1">
      <c r="A56" s="1"/>
      <c r="B56" s="30" t="s">
        <v>1118</v>
      </c>
      <c r="C56" s="19" t="s">
        <v>1119</v>
      </c>
      <c r="D56" s="19" t="s">
        <v>298</v>
      </c>
      <c r="E56" s="20">
        <v>2500000</v>
      </c>
      <c r="F56" s="21">
        <v>2489.9450000000002</v>
      </c>
      <c r="G56" s="31">
        <v>4.5444733725865084E-2</v>
      </c>
    </row>
    <row r="57" spans="1:7" ht="15" customHeight="1">
      <c r="A57" s="1"/>
      <c r="B57" s="30" t="s">
        <v>1121</v>
      </c>
      <c r="C57" s="19" t="s">
        <v>1122</v>
      </c>
      <c r="D57" s="19" t="s">
        <v>298</v>
      </c>
      <c r="E57" s="20">
        <v>2500000</v>
      </c>
      <c r="F57" s="21">
        <v>2479.3825000000002</v>
      </c>
      <c r="G57" s="31">
        <v>4.525195436729313E-2</v>
      </c>
    </row>
    <row r="58" spans="1:7" ht="15" customHeight="1">
      <c r="A58" s="5" t="s">
        <v>243</v>
      </c>
      <c r="B58" s="28" t="s">
        <v>135</v>
      </c>
      <c r="C58" s="19" t="s">
        <v>1</v>
      </c>
      <c r="D58" s="19" t="s">
        <v>1</v>
      </c>
      <c r="E58" s="19" t="s">
        <v>1</v>
      </c>
      <c r="F58" s="22">
        <v>8421.5419999999995</v>
      </c>
      <c r="G58" s="32">
        <v>0.15370409135590918</v>
      </c>
    </row>
    <row r="59" spans="1:7" ht="15" customHeight="1">
      <c r="A59" s="5"/>
      <c r="B59" s="28"/>
      <c r="C59" s="19"/>
      <c r="D59" s="19"/>
      <c r="E59" s="19"/>
      <c r="F59" s="22"/>
      <c r="G59" s="32"/>
    </row>
    <row r="60" spans="1:7" ht="15" customHeight="1">
      <c r="A60" s="1"/>
      <c r="B60" s="28" t="s">
        <v>305</v>
      </c>
      <c r="C60" s="19" t="s">
        <v>1</v>
      </c>
      <c r="D60" s="19" t="s">
        <v>1</v>
      </c>
      <c r="E60" s="19" t="s">
        <v>1</v>
      </c>
      <c r="F60" s="23" t="s">
        <v>1</v>
      </c>
      <c r="G60" s="33" t="s">
        <v>1</v>
      </c>
    </row>
    <row r="61" spans="1:7" ht="15" customHeight="1">
      <c r="A61" s="1"/>
      <c r="B61" s="30" t="s">
        <v>1124</v>
      </c>
      <c r="C61" s="19" t="s">
        <v>1125</v>
      </c>
      <c r="D61" s="19" t="s">
        <v>298</v>
      </c>
      <c r="E61" s="20">
        <v>3500000</v>
      </c>
      <c r="F61" s="21">
        <v>3490.7354999999998</v>
      </c>
      <c r="G61" s="31">
        <v>6.371046159851905E-2</v>
      </c>
    </row>
    <row r="62" spans="1:7" ht="15" customHeight="1">
      <c r="A62" s="1"/>
      <c r="B62" s="28" t="s">
        <v>135</v>
      </c>
      <c r="C62" s="19" t="s">
        <v>1</v>
      </c>
      <c r="D62" s="19" t="s">
        <v>1</v>
      </c>
      <c r="E62" s="19" t="s">
        <v>1</v>
      </c>
      <c r="F62" s="22">
        <v>3490.7354999999998</v>
      </c>
      <c r="G62" s="32">
        <v>6.371046159851905E-2</v>
      </c>
    </row>
    <row r="63" spans="1:7" ht="15" customHeight="1">
      <c r="A63" s="1"/>
      <c r="B63" s="28" t="s">
        <v>138</v>
      </c>
      <c r="C63" s="19" t="s">
        <v>1</v>
      </c>
      <c r="D63" s="19" t="s">
        <v>1</v>
      </c>
      <c r="E63" s="19" t="s">
        <v>1</v>
      </c>
      <c r="F63" s="22">
        <v>11912.2775</v>
      </c>
      <c r="G63" s="32">
        <v>0.21741455295442824</v>
      </c>
    </row>
    <row r="64" spans="1:7" ht="15" customHeight="1">
      <c r="A64" s="1"/>
      <c r="B64" s="28"/>
      <c r="C64" s="19"/>
      <c r="D64" s="19"/>
      <c r="E64" s="19"/>
      <c r="F64" s="22"/>
      <c r="G64" s="32"/>
    </row>
    <row r="65" spans="1:7" ht="15" customHeight="1">
      <c r="A65" s="1"/>
      <c r="B65" s="28" t="s">
        <v>1133</v>
      </c>
      <c r="C65" s="19" t="s">
        <v>1</v>
      </c>
      <c r="D65" s="19" t="s">
        <v>1</v>
      </c>
      <c r="E65" s="19" t="s">
        <v>1</v>
      </c>
      <c r="F65" s="23" t="s">
        <v>1</v>
      </c>
      <c r="G65" s="33" t="s">
        <v>1</v>
      </c>
    </row>
    <row r="66" spans="1:7" ht="15" customHeight="1">
      <c r="A66" s="1"/>
      <c r="B66" s="30" t="s">
        <v>1134</v>
      </c>
      <c r="C66" s="19" t="s">
        <v>1</v>
      </c>
      <c r="D66" s="19" t="s">
        <v>245</v>
      </c>
      <c r="E66" s="20"/>
      <c r="F66" s="21">
        <v>14237.439031399999</v>
      </c>
      <c r="G66" s="31">
        <v>0.25985177412360977</v>
      </c>
    </row>
    <row r="67" spans="1:7" ht="15" customHeight="1">
      <c r="A67" s="1"/>
      <c r="B67" s="28" t="s">
        <v>135</v>
      </c>
      <c r="C67" s="19" t="s">
        <v>1</v>
      </c>
      <c r="D67" s="19" t="s">
        <v>1</v>
      </c>
      <c r="E67" s="19" t="s">
        <v>1</v>
      </c>
      <c r="F67" s="22">
        <v>14237.439031399999</v>
      </c>
      <c r="G67" s="32">
        <v>0.25985177412360977</v>
      </c>
    </row>
    <row r="68" spans="1:7" ht="15" customHeight="1">
      <c r="A68" s="1"/>
      <c r="B68" s="28" t="s">
        <v>138</v>
      </c>
      <c r="C68" s="19" t="s">
        <v>1</v>
      </c>
      <c r="D68" s="19" t="s">
        <v>1</v>
      </c>
      <c r="E68" s="19" t="s">
        <v>1</v>
      </c>
      <c r="F68" s="22">
        <v>14237.439031399999</v>
      </c>
      <c r="G68" s="32">
        <v>0.25985177412360977</v>
      </c>
    </row>
    <row r="69" spans="1:7" ht="15" customHeight="1">
      <c r="A69" s="1"/>
      <c r="B69" s="28"/>
      <c r="C69" s="19"/>
      <c r="D69" s="19"/>
      <c r="E69" s="19"/>
      <c r="F69" s="22"/>
      <c r="G69" s="32"/>
    </row>
    <row r="70" spans="1:7" ht="15" customHeight="1">
      <c r="A70" s="1"/>
      <c r="B70" s="28" t="s">
        <v>246</v>
      </c>
      <c r="C70" s="19" t="s">
        <v>1</v>
      </c>
      <c r="D70" s="19" t="s">
        <v>1</v>
      </c>
      <c r="E70" s="19" t="s">
        <v>1</v>
      </c>
      <c r="F70" s="22">
        <v>1184.3547833</v>
      </c>
      <c r="G70" s="32">
        <v>2.1616014716800285E-2</v>
      </c>
    </row>
    <row r="71" spans="1:7" ht="15" customHeight="1">
      <c r="A71" s="1"/>
      <c r="B71" s="56" t="s">
        <v>135</v>
      </c>
      <c r="C71" s="57"/>
      <c r="D71" s="57"/>
      <c r="E71" s="57"/>
      <c r="F71" s="40">
        <f>F70</f>
        <v>1184.3547833</v>
      </c>
      <c r="G71" s="41">
        <f>G70</f>
        <v>2.1616014716800285E-2</v>
      </c>
    </row>
    <row r="72" spans="1:7" ht="15" customHeight="1">
      <c r="A72" s="1"/>
      <c r="B72" s="56" t="s">
        <v>138</v>
      </c>
      <c r="C72" s="57"/>
      <c r="D72" s="57"/>
      <c r="E72" s="57"/>
      <c r="F72" s="40">
        <f>SUM(F71,F68)</f>
        <v>15421.793814699999</v>
      </c>
      <c r="G72" s="41">
        <f>SUM(G71,G68)</f>
        <v>0.28146778884041007</v>
      </c>
    </row>
    <row r="73" spans="1:7" ht="15" customHeight="1">
      <c r="A73" s="1"/>
      <c r="B73" s="38"/>
      <c r="C73" s="39"/>
      <c r="D73" s="39"/>
      <c r="E73" s="39"/>
      <c r="F73" s="40"/>
      <c r="G73" s="41"/>
    </row>
    <row r="74" spans="1:7" ht="15" customHeight="1" thickBot="1">
      <c r="A74" s="1"/>
      <c r="B74" s="34" t="s">
        <v>247</v>
      </c>
      <c r="C74" s="35" t="s">
        <v>1</v>
      </c>
      <c r="D74" s="35" t="s">
        <v>1</v>
      </c>
      <c r="E74" s="35" t="s">
        <v>1</v>
      </c>
      <c r="F74" s="36">
        <v>54790.616994700002</v>
      </c>
      <c r="G74" s="37">
        <v>1</v>
      </c>
    </row>
    <row r="75" spans="1:7">
      <c r="B75" s="4" t="s">
        <v>1</v>
      </c>
      <c r="C75" s="1"/>
      <c r="D75" s="1"/>
      <c r="E75" s="1"/>
      <c r="F75" s="6"/>
      <c r="G75" s="7"/>
    </row>
    <row r="76" spans="1:7">
      <c r="B76" s="2" t="s">
        <v>672</v>
      </c>
      <c r="C76" s="1"/>
      <c r="D76" s="1"/>
      <c r="E76" s="1"/>
      <c r="F76" s="6"/>
      <c r="G76" s="7"/>
    </row>
    <row r="77" spans="1:7">
      <c r="B77" s="2" t="s">
        <v>1127</v>
      </c>
      <c r="C77" s="1"/>
      <c r="D77" s="1"/>
      <c r="E77" s="1"/>
      <c r="F77" s="6"/>
      <c r="G77" s="7"/>
    </row>
    <row r="78" spans="1:7">
      <c r="B78" s="2" t="s">
        <v>408</v>
      </c>
      <c r="C78" s="1"/>
      <c r="D78" s="1"/>
      <c r="E78" s="1"/>
      <c r="F78" s="6"/>
      <c r="G78" s="7"/>
    </row>
    <row r="79" spans="1:7" ht="13.5" thickBot="1">
      <c r="B79" s="2" t="s">
        <v>1</v>
      </c>
      <c r="C79" s="1"/>
      <c r="D79" s="1"/>
      <c r="E79" s="1"/>
      <c r="F79" s="6"/>
      <c r="G79" s="7"/>
    </row>
    <row r="80" spans="1:7" ht="13.5" thickBot="1">
      <c r="B80" s="101" t="s">
        <v>1159</v>
      </c>
      <c r="C80" s="102">
        <v>350.22</v>
      </c>
      <c r="D80" s="1"/>
      <c r="E80" s="1"/>
      <c r="F80" s="6"/>
      <c r="G80" s="7"/>
    </row>
    <row r="81" spans="2:7">
      <c r="F81" s="9"/>
      <c r="G81" s="10"/>
    </row>
    <row r="82" spans="2:7" s="139" customFormat="1">
      <c r="B82" s="174" t="s">
        <v>1173</v>
      </c>
      <c r="C82" s="174"/>
      <c r="D82" s="174"/>
    </row>
    <row r="83" spans="2:7" s="139" customFormat="1" ht="67.5" customHeight="1">
      <c r="B83" s="174" t="s">
        <v>1174</v>
      </c>
      <c r="C83" s="174"/>
      <c r="D83" s="174"/>
    </row>
    <row r="84" spans="2:7" s="139" customFormat="1">
      <c r="B84" s="175"/>
      <c r="C84" s="175"/>
      <c r="D84" s="175"/>
    </row>
    <row r="85" spans="2:7" s="139" customFormat="1">
      <c r="B85" s="174" t="s">
        <v>1175</v>
      </c>
      <c r="C85" s="174"/>
      <c r="D85" s="174"/>
    </row>
    <row r="86" spans="2:7" s="139" customFormat="1" ht="102.75" customHeight="1">
      <c r="B86" s="174" t="s">
        <v>1176</v>
      </c>
      <c r="C86" s="174"/>
      <c r="D86" s="174"/>
    </row>
    <row r="87" spans="2:7">
      <c r="F87" s="9"/>
      <c r="G87" s="10"/>
    </row>
    <row r="88" spans="2:7">
      <c r="F88" s="9"/>
      <c r="G88" s="10"/>
    </row>
    <row r="89" spans="2:7">
      <c r="F89" s="9"/>
      <c r="G89" s="10"/>
    </row>
    <row r="90" spans="2:7">
      <c r="F90" s="9"/>
      <c r="G90" s="10"/>
    </row>
    <row r="91" spans="2:7">
      <c r="F91" s="9"/>
      <c r="G91" s="10"/>
    </row>
    <row r="92" spans="2:7">
      <c r="F92" s="9"/>
      <c r="G92" s="10"/>
    </row>
    <row r="93" spans="2:7">
      <c r="F93" s="9"/>
      <c r="G93" s="10"/>
    </row>
    <row r="94" spans="2:7">
      <c r="F94" s="9"/>
      <c r="G94" s="10"/>
    </row>
    <row r="95" spans="2:7">
      <c r="F95" s="9"/>
      <c r="G95" s="10"/>
    </row>
    <row r="96" spans="2:7">
      <c r="F96" s="9"/>
      <c r="G96" s="10"/>
    </row>
    <row r="97" spans="6:7">
      <c r="F97" s="9"/>
      <c r="G97" s="10"/>
    </row>
    <row r="98" spans="6:7">
      <c r="F98" s="9"/>
      <c r="G98" s="10"/>
    </row>
    <row r="99" spans="6:7">
      <c r="F99" s="9"/>
      <c r="G99" s="10"/>
    </row>
    <row r="100" spans="6:7">
      <c r="F100" s="9"/>
      <c r="G100" s="10"/>
    </row>
    <row r="101" spans="6:7">
      <c r="F101" s="9"/>
      <c r="G101" s="10"/>
    </row>
    <row r="102" spans="6:7">
      <c r="F102" s="9"/>
      <c r="G102" s="10"/>
    </row>
    <row r="103" spans="6:7">
      <c r="F103" s="9"/>
      <c r="G103" s="10"/>
    </row>
    <row r="104" spans="6:7">
      <c r="F104" s="9"/>
      <c r="G104" s="10"/>
    </row>
    <row r="105" spans="6:7">
      <c r="F105" s="9"/>
      <c r="G105" s="10"/>
    </row>
    <row r="106" spans="6:7">
      <c r="F106" s="9"/>
      <c r="G106" s="10"/>
    </row>
    <row r="107" spans="6:7">
      <c r="F107" s="9"/>
      <c r="G107" s="10"/>
    </row>
    <row r="108" spans="6:7">
      <c r="F108" s="9"/>
      <c r="G108" s="10"/>
    </row>
    <row r="109" spans="6:7">
      <c r="F109" s="9"/>
      <c r="G109" s="10"/>
    </row>
    <row r="110" spans="6:7">
      <c r="F110" s="9"/>
      <c r="G110" s="10"/>
    </row>
    <row r="111" spans="6:7">
      <c r="F111" s="9"/>
      <c r="G111" s="10"/>
    </row>
    <row r="112" spans="6:7">
      <c r="F112" s="9"/>
      <c r="G112" s="10"/>
    </row>
    <row r="113" spans="6:7">
      <c r="F113" s="9"/>
      <c r="G113" s="10"/>
    </row>
    <row r="114" spans="6:7">
      <c r="F114" s="9"/>
      <c r="G114" s="10"/>
    </row>
    <row r="115" spans="6:7">
      <c r="F115" s="9"/>
      <c r="G115" s="10"/>
    </row>
    <row r="116" spans="6:7">
      <c r="F116" s="9"/>
      <c r="G116" s="10"/>
    </row>
    <row r="117" spans="6:7">
      <c r="F117" s="9"/>
      <c r="G117" s="10"/>
    </row>
    <row r="118" spans="6:7">
      <c r="F118" s="9"/>
      <c r="G118" s="10"/>
    </row>
    <row r="119" spans="6:7">
      <c r="F119" s="9"/>
      <c r="G119" s="10"/>
    </row>
    <row r="120" spans="6:7">
      <c r="F120" s="9"/>
      <c r="G120" s="10"/>
    </row>
    <row r="121" spans="6:7">
      <c r="F121" s="9"/>
      <c r="G121" s="10"/>
    </row>
    <row r="122" spans="6:7">
      <c r="F122" s="9"/>
      <c r="G122" s="10"/>
    </row>
    <row r="123" spans="6:7">
      <c r="F123" s="9"/>
      <c r="G123" s="10"/>
    </row>
    <row r="124" spans="6:7">
      <c r="F124" s="9"/>
      <c r="G124" s="10"/>
    </row>
    <row r="125" spans="6:7">
      <c r="F125" s="9"/>
      <c r="G125" s="10"/>
    </row>
    <row r="126" spans="6:7">
      <c r="F126" s="9"/>
      <c r="G126" s="10"/>
    </row>
    <row r="127" spans="6:7">
      <c r="F127" s="9"/>
      <c r="G127" s="10"/>
    </row>
    <row r="128" spans="6:7">
      <c r="F128" s="9"/>
      <c r="G128" s="10"/>
    </row>
    <row r="129" spans="6:7">
      <c r="F129" s="9"/>
      <c r="G129" s="10"/>
    </row>
    <row r="130" spans="6:7">
      <c r="F130" s="9"/>
      <c r="G130" s="10"/>
    </row>
    <row r="131" spans="6:7">
      <c r="F131" s="9"/>
      <c r="G131" s="10"/>
    </row>
    <row r="132" spans="6:7">
      <c r="F132" s="9"/>
      <c r="G132" s="10"/>
    </row>
    <row r="133" spans="6:7">
      <c r="F133" s="9"/>
      <c r="G133" s="10"/>
    </row>
    <row r="134" spans="6:7">
      <c r="F134" s="9"/>
      <c r="G134" s="10"/>
    </row>
    <row r="135" spans="6:7">
      <c r="F135" s="9"/>
      <c r="G135" s="10"/>
    </row>
    <row r="136" spans="6:7">
      <c r="F136" s="9"/>
      <c r="G136" s="10"/>
    </row>
    <row r="137" spans="6:7">
      <c r="F137" s="9"/>
      <c r="G137" s="10"/>
    </row>
    <row r="138" spans="6:7">
      <c r="F138" s="9"/>
      <c r="G138" s="10"/>
    </row>
    <row r="139" spans="6:7">
      <c r="F139" s="9"/>
      <c r="G139" s="10"/>
    </row>
    <row r="140" spans="6:7">
      <c r="F140" s="9"/>
      <c r="G140" s="10"/>
    </row>
    <row r="141" spans="6:7">
      <c r="F141" s="9"/>
      <c r="G141" s="10"/>
    </row>
    <row r="142" spans="6:7">
      <c r="F142" s="9"/>
      <c r="G142" s="10"/>
    </row>
    <row r="143" spans="6:7">
      <c r="F143" s="9"/>
      <c r="G143" s="10"/>
    </row>
    <row r="144" spans="6:7">
      <c r="F144" s="9"/>
      <c r="G144" s="10"/>
    </row>
    <row r="145" spans="6:7">
      <c r="F145" s="9"/>
      <c r="G145" s="10"/>
    </row>
    <row r="146" spans="6:7">
      <c r="F146" s="9"/>
      <c r="G146" s="10"/>
    </row>
    <row r="147" spans="6:7">
      <c r="F147" s="9"/>
      <c r="G147" s="10"/>
    </row>
    <row r="148" spans="6:7">
      <c r="F148" s="9"/>
      <c r="G148" s="10"/>
    </row>
    <row r="149" spans="6:7">
      <c r="F149" s="9"/>
      <c r="G149" s="10"/>
    </row>
    <row r="150" spans="6:7">
      <c r="F150" s="9"/>
      <c r="G150" s="10"/>
    </row>
    <row r="151" spans="6:7">
      <c r="F151" s="9"/>
      <c r="G151" s="10"/>
    </row>
    <row r="152" spans="6:7">
      <c r="F152" s="9"/>
      <c r="G152" s="10"/>
    </row>
    <row r="153" spans="6:7">
      <c r="F153" s="9"/>
      <c r="G153" s="10"/>
    </row>
    <row r="154" spans="6:7">
      <c r="F154" s="9"/>
      <c r="G154" s="10"/>
    </row>
    <row r="155" spans="6:7">
      <c r="F155" s="9"/>
      <c r="G155" s="10"/>
    </row>
    <row r="156" spans="6:7">
      <c r="F156" s="9"/>
      <c r="G156" s="10"/>
    </row>
    <row r="157" spans="6:7">
      <c r="F157" s="9"/>
      <c r="G157" s="10"/>
    </row>
    <row r="158" spans="6:7">
      <c r="F158" s="9"/>
      <c r="G158" s="10"/>
    </row>
    <row r="159" spans="6:7">
      <c r="F159" s="9"/>
    </row>
  </sheetData>
  <mergeCells count="9">
    <mergeCell ref="B83:D83"/>
    <mergeCell ref="B84:D84"/>
    <mergeCell ref="B85:D85"/>
    <mergeCell ref="B86:D86"/>
    <mergeCell ref="B1:G2"/>
    <mergeCell ref="B3:G3"/>
    <mergeCell ref="B5:G5"/>
    <mergeCell ref="B6:G6"/>
    <mergeCell ref="B82:D82"/>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58"/>
  <sheetViews>
    <sheetView zoomScaleNormal="100" workbookViewId="0"/>
  </sheetViews>
  <sheetFormatPr defaultRowHeight="12.75"/>
  <cols>
    <col min="1" max="1" width="3.42578125" style="3" bestFit="1" customWidth="1"/>
    <col min="2" max="2" width="50.42578125" style="3" bestFit="1" customWidth="1"/>
    <col min="3" max="3" width="16.85546875" style="3" bestFit="1" customWidth="1"/>
    <col min="4" max="4" width="33.5703125" style="3" bestFit="1" customWidth="1"/>
    <col min="5" max="7" width="16.85546875" style="3" bestFit="1" customWidth="1"/>
    <col min="8" max="16384" width="9.140625" style="3"/>
  </cols>
  <sheetData>
    <row r="1" spans="1:7" ht="15.95" customHeight="1">
      <c r="A1" s="1"/>
      <c r="B1" s="140" t="s">
        <v>1057</v>
      </c>
      <c r="C1" s="141"/>
      <c r="D1" s="141"/>
      <c r="E1" s="141"/>
      <c r="F1" s="141"/>
      <c r="G1" s="142"/>
    </row>
    <row r="2" spans="1:7" ht="12.95" customHeight="1">
      <c r="A2" s="1"/>
      <c r="B2" s="143"/>
      <c r="C2" s="144"/>
      <c r="D2" s="144"/>
      <c r="E2" s="144"/>
      <c r="F2" s="144"/>
      <c r="G2" s="145"/>
    </row>
    <row r="3" spans="1:7" ht="12.95" customHeight="1">
      <c r="A3" s="4" t="s">
        <v>1</v>
      </c>
      <c r="B3" s="158"/>
      <c r="C3" s="159"/>
      <c r="D3" s="159"/>
      <c r="E3" s="159"/>
      <c r="F3" s="159"/>
      <c r="G3" s="160"/>
    </row>
    <row r="4" spans="1:7" ht="27.95" customHeight="1">
      <c r="A4" s="1"/>
      <c r="B4" s="64"/>
      <c r="C4" s="65"/>
      <c r="D4" s="65"/>
      <c r="E4" s="65"/>
      <c r="F4" s="65"/>
      <c r="G4" s="66"/>
    </row>
    <row r="5" spans="1:7" ht="15" customHeight="1" thickBot="1">
      <c r="A5" s="1"/>
      <c r="B5" s="158" t="s">
        <v>1161</v>
      </c>
      <c r="C5" s="159"/>
      <c r="D5" s="159"/>
      <c r="E5" s="159"/>
      <c r="F5" s="159"/>
      <c r="G5" s="160"/>
    </row>
    <row r="6" spans="1:7" ht="15" customHeight="1" thickBot="1">
      <c r="A6" s="1"/>
      <c r="B6" s="155" t="s">
        <v>2</v>
      </c>
      <c r="C6" s="156"/>
      <c r="D6" s="156"/>
      <c r="E6" s="156"/>
      <c r="F6" s="156"/>
      <c r="G6" s="157"/>
    </row>
    <row r="7" spans="1:7" ht="48">
      <c r="A7" s="5" t="s">
        <v>252</v>
      </c>
      <c r="B7" s="24" t="s">
        <v>3</v>
      </c>
      <c r="C7" s="25" t="s">
        <v>4</v>
      </c>
      <c r="D7" s="26" t="s">
        <v>249</v>
      </c>
      <c r="E7" s="26" t="s">
        <v>5</v>
      </c>
      <c r="F7" s="26" t="s">
        <v>6</v>
      </c>
      <c r="G7" s="27" t="s">
        <v>7</v>
      </c>
    </row>
    <row r="8" spans="1:7" ht="15" customHeight="1">
      <c r="A8" s="5" t="s">
        <v>714</v>
      </c>
      <c r="B8" s="28" t="s">
        <v>250</v>
      </c>
      <c r="C8" s="19" t="s">
        <v>1</v>
      </c>
      <c r="D8" s="19" t="s">
        <v>1</v>
      </c>
      <c r="E8" s="19" t="s">
        <v>1</v>
      </c>
      <c r="F8" s="19" t="s">
        <v>1</v>
      </c>
      <c r="G8" s="29" t="s">
        <v>1</v>
      </c>
    </row>
    <row r="9" spans="1:7" ht="15" customHeight="1">
      <c r="A9" s="1"/>
      <c r="B9" s="28" t="s">
        <v>251</v>
      </c>
      <c r="C9" s="19" t="s">
        <v>1</v>
      </c>
      <c r="D9" s="19" t="s">
        <v>1</v>
      </c>
      <c r="E9" s="19" t="s">
        <v>1</v>
      </c>
      <c r="F9" s="19" t="s">
        <v>1</v>
      </c>
      <c r="G9" s="29" t="s">
        <v>1</v>
      </c>
    </row>
    <row r="10" spans="1:7" ht="15" customHeight="1">
      <c r="A10" s="1"/>
      <c r="B10" s="30" t="s">
        <v>718</v>
      </c>
      <c r="C10" s="19" t="s">
        <v>719</v>
      </c>
      <c r="D10" s="19" t="s">
        <v>255</v>
      </c>
      <c r="E10" s="20">
        <v>5500000</v>
      </c>
      <c r="F10" s="21">
        <v>5480.09</v>
      </c>
      <c r="G10" s="31">
        <v>0.50815441836174757</v>
      </c>
    </row>
    <row r="11" spans="1:7" ht="15" customHeight="1">
      <c r="A11" s="1"/>
      <c r="B11" s="30" t="s">
        <v>721</v>
      </c>
      <c r="C11" s="19" t="s">
        <v>722</v>
      </c>
      <c r="D11" s="19" t="s">
        <v>255</v>
      </c>
      <c r="E11" s="20">
        <v>1500000</v>
      </c>
      <c r="F11" s="21">
        <v>1503.5685000000001</v>
      </c>
      <c r="G11" s="31">
        <v>0.13942197602312101</v>
      </c>
    </row>
    <row r="12" spans="1:7" ht="15" customHeight="1">
      <c r="A12" s="1"/>
      <c r="B12" s="30" t="s">
        <v>751</v>
      </c>
      <c r="C12" s="19" t="s">
        <v>752</v>
      </c>
      <c r="D12" s="19" t="s">
        <v>255</v>
      </c>
      <c r="E12" s="20">
        <v>500000</v>
      </c>
      <c r="F12" s="21">
        <v>556.14599999999996</v>
      </c>
      <c r="G12" s="31">
        <v>5.1569964572518417E-2</v>
      </c>
    </row>
    <row r="13" spans="1:7" ht="15" customHeight="1">
      <c r="A13" s="1"/>
      <c r="B13" s="30" t="s">
        <v>253</v>
      </c>
      <c r="C13" s="19" t="s">
        <v>254</v>
      </c>
      <c r="D13" s="19" t="s">
        <v>255</v>
      </c>
      <c r="E13" s="20">
        <v>500000</v>
      </c>
      <c r="F13" s="21">
        <v>544.77800000000002</v>
      </c>
      <c r="G13" s="31">
        <v>5.051583965341374E-2</v>
      </c>
    </row>
    <row r="14" spans="1:7" ht="15" customHeight="1">
      <c r="A14" s="5" t="s">
        <v>243</v>
      </c>
      <c r="B14" s="30" t="s">
        <v>715</v>
      </c>
      <c r="C14" s="19" t="s">
        <v>716</v>
      </c>
      <c r="D14" s="19" t="s">
        <v>255</v>
      </c>
      <c r="E14" s="20">
        <v>250000</v>
      </c>
      <c r="F14" s="21">
        <v>258.58875</v>
      </c>
      <c r="G14" s="31">
        <v>2.3978258724061344E-2</v>
      </c>
    </row>
    <row r="15" spans="1:7" ht="15" customHeight="1">
      <c r="A15" s="1"/>
      <c r="B15" s="28" t="s">
        <v>135</v>
      </c>
      <c r="C15" s="19" t="s">
        <v>1</v>
      </c>
      <c r="D15" s="19" t="s">
        <v>1</v>
      </c>
      <c r="E15" s="19" t="s">
        <v>1</v>
      </c>
      <c r="F15" s="22">
        <v>8343.1712499999994</v>
      </c>
      <c r="G15" s="32">
        <v>0.77364045733486198</v>
      </c>
    </row>
    <row r="16" spans="1:7" ht="15" customHeight="1">
      <c r="A16" s="1"/>
      <c r="B16" s="28" t="s">
        <v>292</v>
      </c>
      <c r="C16" s="19" t="s">
        <v>1</v>
      </c>
      <c r="D16" s="19" t="s">
        <v>1</v>
      </c>
      <c r="E16" s="19" t="s">
        <v>1</v>
      </c>
      <c r="F16" s="22" t="s">
        <v>137</v>
      </c>
      <c r="G16" s="32" t="s">
        <v>137</v>
      </c>
    </row>
    <row r="17" spans="1:7" ht="15" customHeight="1">
      <c r="A17" s="1"/>
      <c r="B17" s="28" t="s">
        <v>135</v>
      </c>
      <c r="C17" s="19" t="s">
        <v>1</v>
      </c>
      <c r="D17" s="19" t="s">
        <v>1</v>
      </c>
      <c r="E17" s="19" t="s">
        <v>1</v>
      </c>
      <c r="F17" s="22" t="s">
        <v>137</v>
      </c>
      <c r="G17" s="32" t="s">
        <v>137</v>
      </c>
    </row>
    <row r="18" spans="1:7" ht="15" customHeight="1">
      <c r="A18" s="1"/>
      <c r="B18" s="28" t="s">
        <v>138</v>
      </c>
      <c r="C18" s="19" t="s">
        <v>1</v>
      </c>
      <c r="D18" s="19" t="s">
        <v>1</v>
      </c>
      <c r="E18" s="19" t="s">
        <v>1</v>
      </c>
      <c r="F18" s="22">
        <v>8343.1712499999994</v>
      </c>
      <c r="G18" s="32">
        <v>0.77364045733486198</v>
      </c>
    </row>
    <row r="19" spans="1:7" ht="15" customHeight="1">
      <c r="A19" s="1"/>
      <c r="B19" s="28"/>
      <c r="C19" s="19"/>
      <c r="D19" s="19"/>
      <c r="E19" s="19"/>
      <c r="F19" s="22"/>
      <c r="G19" s="32"/>
    </row>
    <row r="20" spans="1:7" ht="15" customHeight="1">
      <c r="A20" s="1"/>
      <c r="B20" s="28" t="s">
        <v>1133</v>
      </c>
      <c r="C20" s="19" t="s">
        <v>1</v>
      </c>
      <c r="D20" s="19" t="s">
        <v>1</v>
      </c>
      <c r="E20" s="19" t="s">
        <v>1</v>
      </c>
      <c r="F20" s="23" t="s">
        <v>1</v>
      </c>
      <c r="G20" s="33" t="s">
        <v>1</v>
      </c>
    </row>
    <row r="21" spans="1:7" ht="15" customHeight="1">
      <c r="A21" s="1"/>
      <c r="B21" s="30" t="s">
        <v>1134</v>
      </c>
      <c r="C21" s="19" t="s">
        <v>1</v>
      </c>
      <c r="D21" s="19" t="s">
        <v>245</v>
      </c>
      <c r="E21" s="20"/>
      <c r="F21" s="21">
        <v>2592.264197</v>
      </c>
      <c r="G21" s="31">
        <v>0.24037388168196461</v>
      </c>
    </row>
    <row r="22" spans="1:7" ht="15" customHeight="1">
      <c r="A22" s="1"/>
      <c r="B22" s="28" t="s">
        <v>135</v>
      </c>
      <c r="C22" s="19" t="s">
        <v>1</v>
      </c>
      <c r="D22" s="19" t="s">
        <v>1</v>
      </c>
      <c r="E22" s="19" t="s">
        <v>1</v>
      </c>
      <c r="F22" s="22">
        <v>2592.264197</v>
      </c>
      <c r="G22" s="32">
        <v>0.24037388168196461</v>
      </c>
    </row>
    <row r="23" spans="1:7" ht="15" customHeight="1">
      <c r="A23" s="1"/>
      <c r="B23" s="28" t="s">
        <v>138</v>
      </c>
      <c r="C23" s="19" t="s">
        <v>1</v>
      </c>
      <c r="D23" s="19" t="s">
        <v>1</v>
      </c>
      <c r="E23" s="19" t="s">
        <v>1</v>
      </c>
      <c r="F23" s="22">
        <v>2592.264197</v>
      </c>
      <c r="G23" s="32">
        <v>0.24037388168196461</v>
      </c>
    </row>
    <row r="24" spans="1:7" ht="15" customHeight="1">
      <c r="A24" s="1"/>
      <c r="B24" s="28"/>
      <c r="C24" s="19"/>
      <c r="D24" s="19"/>
      <c r="E24" s="19"/>
      <c r="F24" s="22"/>
      <c r="G24" s="32"/>
    </row>
    <row r="25" spans="1:7" ht="15" customHeight="1">
      <c r="B25" s="28" t="s">
        <v>246</v>
      </c>
      <c r="C25" s="19" t="s">
        <v>1</v>
      </c>
      <c r="D25" s="19" t="s">
        <v>1</v>
      </c>
      <c r="E25" s="19" t="s">
        <v>1</v>
      </c>
      <c r="F25" s="22">
        <v>-151.1348447</v>
      </c>
      <c r="G25" s="32">
        <v>-1.4014339016826647E-2</v>
      </c>
    </row>
    <row r="26" spans="1:7" ht="15" customHeight="1">
      <c r="B26" s="56" t="s">
        <v>135</v>
      </c>
      <c r="C26" s="57"/>
      <c r="D26" s="57"/>
      <c r="E26" s="57"/>
      <c r="F26" s="40">
        <f>F25</f>
        <v>-151.1348447</v>
      </c>
      <c r="G26" s="41">
        <f>G25</f>
        <v>-1.4014339016826647E-2</v>
      </c>
    </row>
    <row r="27" spans="1:7" ht="15" customHeight="1">
      <c r="B27" s="56" t="s">
        <v>138</v>
      </c>
      <c r="C27" s="57"/>
      <c r="D27" s="57"/>
      <c r="E27" s="57"/>
      <c r="F27" s="40">
        <f>SUM(F26,F23)</f>
        <v>2441.1293522999999</v>
      </c>
      <c r="G27" s="41">
        <f>SUM(G26,G23)</f>
        <v>0.22635954266513797</v>
      </c>
    </row>
    <row r="28" spans="1:7" ht="15" customHeight="1">
      <c r="B28" s="38"/>
      <c r="C28" s="39"/>
      <c r="D28" s="39"/>
      <c r="E28" s="39"/>
      <c r="F28" s="40"/>
      <c r="G28" s="41"/>
    </row>
    <row r="29" spans="1:7" ht="15" customHeight="1" thickBot="1">
      <c r="B29" s="34" t="s">
        <v>247</v>
      </c>
      <c r="C29" s="35" t="s">
        <v>1</v>
      </c>
      <c r="D29" s="35" t="s">
        <v>1</v>
      </c>
      <c r="E29" s="35" t="s">
        <v>1</v>
      </c>
      <c r="F29" s="36">
        <v>10784.3006023</v>
      </c>
      <c r="G29" s="37">
        <v>1</v>
      </c>
    </row>
    <row r="30" spans="1:7" ht="15" customHeight="1" thickBot="1">
      <c r="B30" s="4" t="s">
        <v>1</v>
      </c>
      <c r="C30" s="1"/>
      <c r="D30" s="1"/>
      <c r="E30" s="1"/>
      <c r="F30" s="6"/>
      <c r="G30" s="7"/>
    </row>
    <row r="31" spans="1:7" ht="13.5" thickBot="1">
      <c r="B31" s="101" t="s">
        <v>1143</v>
      </c>
      <c r="C31" s="102">
        <v>8.1199999999999992</v>
      </c>
      <c r="D31" s="63"/>
      <c r="E31" s="63"/>
      <c r="F31" s="63"/>
      <c r="G31" s="63"/>
    </row>
    <row r="32" spans="1:7" ht="14.25">
      <c r="B32" s="48"/>
      <c r="C32" s="48"/>
      <c r="D32" s="49"/>
      <c r="E32" s="48"/>
      <c r="F32" s="48"/>
      <c r="G32" s="48"/>
    </row>
    <row r="33" spans="2:7" ht="14.25">
      <c r="B33" s="48"/>
      <c r="C33" s="48"/>
      <c r="D33" s="48"/>
      <c r="E33" s="48"/>
      <c r="F33" s="48"/>
      <c r="G33" s="48"/>
    </row>
    <row r="34" spans="2:7" ht="14.25">
      <c r="B34" s="48"/>
      <c r="C34" s="48"/>
      <c r="D34" s="48"/>
      <c r="E34" s="48"/>
      <c r="F34" s="48"/>
      <c r="G34" s="48"/>
    </row>
    <row r="35" spans="2:7" ht="14.25">
      <c r="B35" s="48"/>
      <c r="C35" s="48"/>
      <c r="D35" s="48"/>
      <c r="E35" s="48"/>
      <c r="F35" s="48"/>
      <c r="G35" s="48"/>
    </row>
    <row r="36" spans="2:7" ht="14.25">
      <c r="B36" s="48"/>
      <c r="C36" s="48"/>
      <c r="D36" s="48"/>
      <c r="E36" s="48"/>
      <c r="F36" s="48"/>
      <c r="G36" s="48"/>
    </row>
    <row r="37" spans="2:7" ht="14.25">
      <c r="B37" s="48"/>
      <c r="C37" s="48"/>
      <c r="D37" s="48"/>
      <c r="E37" s="48"/>
      <c r="F37" s="48"/>
      <c r="G37" s="48"/>
    </row>
    <row r="38" spans="2:7" ht="14.25">
      <c r="B38" s="48"/>
      <c r="C38" s="48"/>
      <c r="D38" s="48"/>
      <c r="E38" s="48"/>
      <c r="F38" s="48"/>
      <c r="G38" s="48"/>
    </row>
    <row r="39" spans="2:7" ht="14.25">
      <c r="B39" s="48"/>
      <c r="C39" s="48"/>
      <c r="D39" s="48"/>
      <c r="E39" s="48"/>
      <c r="F39" s="48"/>
      <c r="G39" s="48"/>
    </row>
    <row r="40" spans="2:7" ht="14.25">
      <c r="B40" s="48"/>
      <c r="C40" s="48"/>
      <c r="D40" s="48"/>
      <c r="E40" s="48"/>
      <c r="F40" s="48"/>
      <c r="G40" s="48"/>
    </row>
    <row r="41" spans="2:7" ht="14.25">
      <c r="B41" s="48"/>
      <c r="C41" s="48"/>
      <c r="D41" s="48"/>
      <c r="E41" s="48"/>
      <c r="F41" s="48"/>
      <c r="G41" s="48"/>
    </row>
    <row r="42" spans="2:7" ht="14.25">
      <c r="B42" s="48"/>
      <c r="C42" s="48"/>
      <c r="D42" s="48"/>
      <c r="E42" s="48"/>
      <c r="F42" s="48"/>
      <c r="G42" s="48"/>
    </row>
    <row r="43" spans="2:7">
      <c r="B43" s="2" t="s">
        <v>245</v>
      </c>
      <c r="C43" s="1"/>
      <c r="D43" s="1"/>
      <c r="E43" s="1"/>
      <c r="F43" s="1"/>
      <c r="G43" s="1"/>
    </row>
    <row r="44" spans="2:7">
      <c r="F44" s="9"/>
      <c r="G44" s="10"/>
    </row>
    <row r="45" spans="2:7">
      <c r="F45" s="9"/>
      <c r="G45" s="10"/>
    </row>
    <row r="46" spans="2:7">
      <c r="F46" s="9"/>
      <c r="G46" s="10"/>
    </row>
    <row r="47" spans="2:7">
      <c r="F47" s="9"/>
      <c r="G47" s="10"/>
    </row>
    <row r="48" spans="2:7">
      <c r="F48" s="9"/>
      <c r="G48" s="10"/>
    </row>
    <row r="49" spans="6:7">
      <c r="F49" s="9"/>
      <c r="G49" s="10"/>
    </row>
    <row r="50" spans="6:7">
      <c r="F50" s="9"/>
      <c r="G50" s="10"/>
    </row>
    <row r="51" spans="6:7">
      <c r="F51" s="9"/>
      <c r="G51" s="10"/>
    </row>
    <row r="52" spans="6:7">
      <c r="F52" s="9"/>
      <c r="G52" s="10"/>
    </row>
    <row r="53" spans="6:7">
      <c r="F53" s="9"/>
      <c r="G53" s="10"/>
    </row>
    <row r="54" spans="6:7">
      <c r="F54" s="9"/>
      <c r="G54" s="10"/>
    </row>
    <row r="55" spans="6:7">
      <c r="F55" s="9"/>
      <c r="G55" s="10"/>
    </row>
    <row r="56" spans="6:7">
      <c r="F56" s="9"/>
      <c r="G56" s="10"/>
    </row>
    <row r="57" spans="6:7">
      <c r="F57" s="9"/>
      <c r="G57" s="10"/>
    </row>
    <row r="58" spans="6:7">
      <c r="F58" s="9"/>
      <c r="G58" s="10"/>
    </row>
    <row r="59" spans="6:7">
      <c r="F59" s="9"/>
      <c r="G59" s="10"/>
    </row>
    <row r="60" spans="6:7">
      <c r="F60" s="9"/>
      <c r="G60" s="10"/>
    </row>
    <row r="61" spans="6:7">
      <c r="F61" s="9"/>
      <c r="G61" s="10"/>
    </row>
    <row r="62" spans="6:7">
      <c r="F62" s="9"/>
      <c r="G62" s="10"/>
    </row>
    <row r="63" spans="6:7">
      <c r="F63" s="9"/>
      <c r="G63" s="10"/>
    </row>
    <row r="64" spans="6:7">
      <c r="F64" s="9"/>
      <c r="G64" s="10"/>
    </row>
    <row r="65" spans="6:7">
      <c r="F65" s="9"/>
      <c r="G65" s="10"/>
    </row>
    <row r="66" spans="6:7">
      <c r="F66" s="9"/>
      <c r="G66" s="10"/>
    </row>
    <row r="67" spans="6:7">
      <c r="F67" s="9"/>
      <c r="G67" s="10"/>
    </row>
    <row r="68" spans="6:7">
      <c r="F68" s="9"/>
      <c r="G68" s="10"/>
    </row>
    <row r="69" spans="6:7">
      <c r="F69" s="9"/>
      <c r="G69" s="10"/>
    </row>
    <row r="70" spans="6:7">
      <c r="F70" s="9"/>
      <c r="G70" s="10"/>
    </row>
    <row r="71" spans="6:7">
      <c r="F71" s="9"/>
      <c r="G71" s="10"/>
    </row>
    <row r="72" spans="6:7">
      <c r="F72" s="9"/>
      <c r="G72" s="10"/>
    </row>
    <row r="73" spans="6:7">
      <c r="F73" s="9"/>
      <c r="G73" s="10"/>
    </row>
    <row r="74" spans="6:7">
      <c r="F74" s="9"/>
      <c r="G74" s="10"/>
    </row>
    <row r="75" spans="6:7">
      <c r="F75" s="9"/>
      <c r="G75" s="10"/>
    </row>
    <row r="76" spans="6:7">
      <c r="F76" s="9"/>
      <c r="G76" s="10"/>
    </row>
    <row r="77" spans="6:7">
      <c r="F77" s="9"/>
      <c r="G77" s="10"/>
    </row>
    <row r="78" spans="6:7">
      <c r="F78" s="9"/>
      <c r="G78" s="10"/>
    </row>
    <row r="79" spans="6:7">
      <c r="F79" s="9"/>
      <c r="G79" s="10"/>
    </row>
    <row r="80" spans="6:7">
      <c r="F80" s="9"/>
      <c r="G80" s="10"/>
    </row>
    <row r="81" spans="6:7">
      <c r="F81" s="9"/>
      <c r="G81" s="10"/>
    </row>
    <row r="82" spans="6:7">
      <c r="F82" s="9"/>
      <c r="G82" s="10"/>
    </row>
    <row r="83" spans="6:7">
      <c r="F83" s="9"/>
      <c r="G83" s="10"/>
    </row>
    <row r="84" spans="6:7">
      <c r="F84" s="9"/>
      <c r="G84" s="10"/>
    </row>
    <row r="85" spans="6:7">
      <c r="F85" s="9"/>
      <c r="G85" s="10"/>
    </row>
    <row r="86" spans="6:7">
      <c r="F86" s="9"/>
      <c r="G86" s="10"/>
    </row>
    <row r="87" spans="6:7">
      <c r="F87" s="9"/>
      <c r="G87" s="10"/>
    </row>
    <row r="88" spans="6:7">
      <c r="F88" s="9"/>
      <c r="G88" s="10"/>
    </row>
    <row r="89" spans="6:7">
      <c r="F89" s="9"/>
      <c r="G89" s="10"/>
    </row>
    <row r="90" spans="6:7">
      <c r="F90" s="9"/>
      <c r="G90" s="10"/>
    </row>
    <row r="91" spans="6:7">
      <c r="F91" s="9"/>
      <c r="G91" s="10"/>
    </row>
    <row r="92" spans="6:7">
      <c r="F92" s="9"/>
      <c r="G92" s="10"/>
    </row>
    <row r="93" spans="6:7">
      <c r="F93" s="9"/>
      <c r="G93" s="10"/>
    </row>
    <row r="94" spans="6:7">
      <c r="F94" s="9"/>
      <c r="G94" s="10"/>
    </row>
    <row r="95" spans="6:7">
      <c r="F95" s="9"/>
      <c r="G95" s="10"/>
    </row>
    <row r="96" spans="6:7">
      <c r="F96" s="9"/>
      <c r="G96" s="10"/>
    </row>
    <row r="97" spans="6:7">
      <c r="F97" s="9"/>
      <c r="G97" s="10"/>
    </row>
    <row r="98" spans="6:7">
      <c r="F98" s="9"/>
      <c r="G98" s="10"/>
    </row>
    <row r="99" spans="6:7">
      <c r="F99" s="9"/>
      <c r="G99" s="10"/>
    </row>
    <row r="100" spans="6:7">
      <c r="F100" s="9"/>
      <c r="G100" s="10"/>
    </row>
    <row r="101" spans="6:7">
      <c r="F101" s="9"/>
      <c r="G101" s="10"/>
    </row>
    <row r="102" spans="6:7">
      <c r="F102" s="9"/>
      <c r="G102" s="10"/>
    </row>
    <row r="103" spans="6:7">
      <c r="F103" s="9"/>
      <c r="G103" s="10"/>
    </row>
    <row r="104" spans="6:7">
      <c r="F104" s="9"/>
      <c r="G104" s="10"/>
    </row>
    <row r="105" spans="6:7">
      <c r="F105" s="9"/>
      <c r="G105" s="10"/>
    </row>
    <row r="106" spans="6:7">
      <c r="F106" s="9"/>
      <c r="G106" s="10"/>
    </row>
    <row r="107" spans="6:7">
      <c r="F107" s="9"/>
      <c r="G107" s="10"/>
    </row>
    <row r="108" spans="6:7">
      <c r="F108" s="9"/>
      <c r="G108" s="10"/>
    </row>
    <row r="109" spans="6:7">
      <c r="F109" s="9"/>
      <c r="G109" s="10"/>
    </row>
    <row r="110" spans="6:7">
      <c r="F110" s="9"/>
      <c r="G110" s="10"/>
    </row>
    <row r="111" spans="6:7">
      <c r="F111" s="9"/>
      <c r="G111" s="10"/>
    </row>
    <row r="112" spans="6:7">
      <c r="F112" s="9"/>
      <c r="G112" s="10"/>
    </row>
    <row r="113" spans="6:7">
      <c r="F113" s="9"/>
      <c r="G113" s="10"/>
    </row>
    <row r="114" spans="6:7">
      <c r="F114" s="9"/>
      <c r="G114" s="10"/>
    </row>
    <row r="115" spans="6:7">
      <c r="F115" s="9"/>
      <c r="G115" s="10"/>
    </row>
    <row r="116" spans="6:7">
      <c r="F116" s="9"/>
      <c r="G116" s="10"/>
    </row>
    <row r="117" spans="6:7">
      <c r="F117" s="9"/>
      <c r="G117" s="10"/>
    </row>
    <row r="118" spans="6:7">
      <c r="F118" s="9"/>
      <c r="G118" s="10"/>
    </row>
    <row r="119" spans="6:7">
      <c r="F119" s="9"/>
      <c r="G119" s="10"/>
    </row>
    <row r="120" spans="6:7">
      <c r="F120" s="9"/>
      <c r="G120" s="10"/>
    </row>
    <row r="121" spans="6:7">
      <c r="F121" s="9"/>
      <c r="G121" s="10"/>
    </row>
    <row r="122" spans="6:7">
      <c r="F122" s="9"/>
      <c r="G122" s="10"/>
    </row>
    <row r="123" spans="6:7">
      <c r="F123" s="9"/>
      <c r="G123" s="10"/>
    </row>
    <row r="124" spans="6:7">
      <c r="F124" s="9"/>
      <c r="G124" s="10"/>
    </row>
    <row r="125" spans="6:7">
      <c r="F125" s="9"/>
      <c r="G125" s="10"/>
    </row>
    <row r="126" spans="6:7">
      <c r="F126" s="9"/>
      <c r="G126" s="10"/>
    </row>
    <row r="127" spans="6:7">
      <c r="F127" s="9"/>
      <c r="G127" s="10"/>
    </row>
    <row r="128" spans="6:7">
      <c r="F128" s="9"/>
      <c r="G128" s="10"/>
    </row>
    <row r="129" spans="6:7">
      <c r="F129" s="9"/>
      <c r="G129" s="10"/>
    </row>
    <row r="130" spans="6:7">
      <c r="F130" s="9"/>
      <c r="G130" s="10"/>
    </row>
    <row r="131" spans="6:7">
      <c r="F131" s="9"/>
      <c r="G131" s="10"/>
    </row>
    <row r="132" spans="6:7">
      <c r="F132" s="9"/>
      <c r="G132" s="10"/>
    </row>
    <row r="133" spans="6:7">
      <c r="F133" s="9"/>
      <c r="G133" s="10"/>
    </row>
    <row r="134" spans="6:7">
      <c r="F134" s="9"/>
      <c r="G134" s="10"/>
    </row>
    <row r="135" spans="6:7">
      <c r="F135" s="9"/>
      <c r="G135" s="10"/>
    </row>
    <row r="136" spans="6:7">
      <c r="F136" s="9"/>
      <c r="G136" s="10"/>
    </row>
    <row r="137" spans="6:7">
      <c r="F137" s="9"/>
      <c r="G137" s="10"/>
    </row>
    <row r="138" spans="6:7">
      <c r="F138" s="9"/>
      <c r="G138" s="10"/>
    </row>
    <row r="139" spans="6:7">
      <c r="F139" s="9"/>
      <c r="G139" s="10"/>
    </row>
    <row r="140" spans="6:7">
      <c r="F140" s="9"/>
      <c r="G140" s="10"/>
    </row>
    <row r="141" spans="6:7">
      <c r="F141" s="9"/>
      <c r="G141" s="10"/>
    </row>
    <row r="142" spans="6:7">
      <c r="F142" s="9"/>
      <c r="G142" s="10"/>
    </row>
    <row r="143" spans="6:7">
      <c r="F143" s="9"/>
      <c r="G143" s="10"/>
    </row>
    <row r="144" spans="6:7">
      <c r="F144" s="9"/>
      <c r="G144" s="10"/>
    </row>
    <row r="145" spans="6:7">
      <c r="F145" s="9"/>
      <c r="G145" s="10"/>
    </row>
    <row r="146" spans="6:7">
      <c r="F146" s="9"/>
      <c r="G146" s="10"/>
    </row>
    <row r="147" spans="6:7">
      <c r="F147" s="9"/>
      <c r="G147" s="10"/>
    </row>
    <row r="148" spans="6:7">
      <c r="F148" s="9"/>
      <c r="G148" s="10"/>
    </row>
    <row r="149" spans="6:7">
      <c r="F149" s="9"/>
      <c r="G149" s="10"/>
    </row>
    <row r="150" spans="6:7">
      <c r="F150" s="9"/>
      <c r="G150" s="10"/>
    </row>
    <row r="151" spans="6:7">
      <c r="F151" s="9"/>
      <c r="G151" s="10"/>
    </row>
    <row r="152" spans="6:7">
      <c r="F152" s="9"/>
      <c r="G152" s="10"/>
    </row>
    <row r="153" spans="6:7">
      <c r="F153" s="9"/>
      <c r="G153" s="10"/>
    </row>
    <row r="154" spans="6:7">
      <c r="F154" s="9"/>
      <c r="G154" s="10"/>
    </row>
    <row r="155" spans="6:7">
      <c r="F155" s="9"/>
      <c r="G155" s="10"/>
    </row>
    <row r="156" spans="6:7">
      <c r="F156" s="9"/>
      <c r="G156" s="10"/>
    </row>
    <row r="157" spans="6:7">
      <c r="F157" s="9"/>
      <c r="G157" s="10"/>
    </row>
    <row r="158" spans="6:7">
      <c r="F158" s="9"/>
    </row>
  </sheetData>
  <mergeCells count="4">
    <mergeCell ref="B1:G2"/>
    <mergeCell ref="B3:G3"/>
    <mergeCell ref="B5:G5"/>
    <mergeCell ref="B6:G6"/>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157"/>
  <sheetViews>
    <sheetView zoomScaleNormal="100" workbookViewId="0"/>
  </sheetViews>
  <sheetFormatPr defaultRowHeight="12.75"/>
  <cols>
    <col min="1" max="1" width="3.42578125" style="3" bestFit="1" customWidth="1"/>
    <col min="2" max="2" width="65.42578125" style="3" bestFit="1" customWidth="1"/>
    <col min="3" max="3" width="16.85546875" style="3" bestFit="1" customWidth="1"/>
    <col min="4" max="4" width="33.5703125" style="3" bestFit="1" customWidth="1"/>
    <col min="5" max="7" width="16.85546875" style="3" bestFit="1" customWidth="1"/>
    <col min="8" max="16384" width="9.140625" style="3"/>
  </cols>
  <sheetData>
    <row r="1" spans="1:7" ht="15.95" customHeight="1">
      <c r="A1" s="1"/>
      <c r="B1" s="140" t="s">
        <v>950</v>
      </c>
      <c r="C1" s="141"/>
      <c r="D1" s="141"/>
      <c r="E1" s="141"/>
      <c r="F1" s="141"/>
      <c r="G1" s="142"/>
    </row>
    <row r="2" spans="1:7" ht="12.95" customHeight="1">
      <c r="A2" s="1"/>
      <c r="B2" s="143" t="s">
        <v>1</v>
      </c>
      <c r="C2" s="144"/>
      <c r="D2" s="144"/>
      <c r="E2" s="144"/>
      <c r="F2" s="144"/>
      <c r="G2" s="145"/>
    </row>
    <row r="3" spans="1:7" ht="12.95" customHeight="1">
      <c r="A3" s="4" t="s">
        <v>1</v>
      </c>
      <c r="B3" s="103"/>
      <c r="C3" s="11"/>
      <c r="D3" s="11"/>
      <c r="E3" s="11"/>
      <c r="F3" s="11"/>
      <c r="G3" s="104"/>
    </row>
    <row r="4" spans="1:7" ht="27.95" customHeight="1">
      <c r="A4" s="1"/>
      <c r="B4" s="64"/>
      <c r="C4" s="65"/>
      <c r="D4" s="65"/>
      <c r="E4" s="65"/>
      <c r="F4" s="65"/>
      <c r="G4" s="66"/>
    </row>
    <row r="5" spans="1:7" ht="30" customHeight="1" thickBot="1">
      <c r="A5" s="1"/>
      <c r="B5" s="179" t="s">
        <v>1162</v>
      </c>
      <c r="C5" s="180"/>
      <c r="D5" s="180"/>
      <c r="E5" s="180"/>
      <c r="F5" s="180"/>
      <c r="G5" s="181"/>
    </row>
    <row r="6" spans="1:7" ht="15" customHeight="1" thickBot="1">
      <c r="A6" s="1"/>
      <c r="B6" s="155" t="s">
        <v>2</v>
      </c>
      <c r="C6" s="156"/>
      <c r="D6" s="156"/>
      <c r="E6" s="156"/>
      <c r="F6" s="156"/>
      <c r="G6" s="157"/>
    </row>
    <row r="7" spans="1:7" ht="48">
      <c r="A7" s="5" t="s">
        <v>954</v>
      </c>
      <c r="B7" s="24" t="s">
        <v>3</v>
      </c>
      <c r="C7" s="25" t="s">
        <v>4</v>
      </c>
      <c r="D7" s="26" t="s">
        <v>249</v>
      </c>
      <c r="E7" s="26" t="s">
        <v>5</v>
      </c>
      <c r="F7" s="26" t="s">
        <v>6</v>
      </c>
      <c r="G7" s="27" t="s">
        <v>7</v>
      </c>
    </row>
    <row r="8" spans="1:7" ht="15" customHeight="1">
      <c r="A8" s="5" t="s">
        <v>720</v>
      </c>
      <c r="B8" s="28" t="s">
        <v>250</v>
      </c>
      <c r="C8" s="19" t="s">
        <v>1</v>
      </c>
      <c r="D8" s="19" t="s">
        <v>1</v>
      </c>
      <c r="E8" s="19" t="s">
        <v>1</v>
      </c>
      <c r="F8" s="19" t="s">
        <v>1</v>
      </c>
      <c r="G8" s="29" t="s">
        <v>1</v>
      </c>
    </row>
    <row r="9" spans="1:7" ht="15" customHeight="1">
      <c r="A9" s="5" t="s">
        <v>957</v>
      </c>
      <c r="B9" s="28" t="s">
        <v>251</v>
      </c>
      <c r="C9" s="19" t="s">
        <v>1</v>
      </c>
      <c r="D9" s="19" t="s">
        <v>1</v>
      </c>
      <c r="E9" s="19" t="s">
        <v>1</v>
      </c>
      <c r="F9" s="19" t="s">
        <v>1</v>
      </c>
      <c r="G9" s="29" t="s">
        <v>1</v>
      </c>
    </row>
    <row r="10" spans="1:7" ht="15" customHeight="1">
      <c r="A10" s="5" t="s">
        <v>960</v>
      </c>
      <c r="B10" s="30" t="s">
        <v>253</v>
      </c>
      <c r="C10" s="19" t="s">
        <v>254</v>
      </c>
      <c r="D10" s="19" t="s">
        <v>255</v>
      </c>
      <c r="E10" s="20">
        <v>2000000</v>
      </c>
      <c r="F10" s="21">
        <v>2179.1120000000001</v>
      </c>
      <c r="G10" s="31">
        <v>4.3862927147929408E-2</v>
      </c>
    </row>
    <row r="11" spans="1:7" ht="15" customHeight="1">
      <c r="A11" s="5" t="s">
        <v>650</v>
      </c>
      <c r="B11" s="30" t="s">
        <v>718</v>
      </c>
      <c r="C11" s="19" t="s">
        <v>719</v>
      </c>
      <c r="D11" s="19" t="s">
        <v>255</v>
      </c>
      <c r="E11" s="20">
        <v>2000000</v>
      </c>
      <c r="F11" s="21">
        <v>1992.76</v>
      </c>
      <c r="G11" s="31">
        <v>4.0111883511865294E-2</v>
      </c>
    </row>
    <row r="12" spans="1:7" ht="15" customHeight="1">
      <c r="A12" s="5" t="s">
        <v>963</v>
      </c>
      <c r="B12" s="30" t="s">
        <v>952</v>
      </c>
      <c r="C12" s="19" t="s">
        <v>953</v>
      </c>
      <c r="D12" s="19" t="s">
        <v>258</v>
      </c>
      <c r="E12" s="20">
        <v>1500000</v>
      </c>
      <c r="F12" s="21">
        <v>1624.8585</v>
      </c>
      <c r="G12" s="31">
        <v>3.2706464840354173E-2</v>
      </c>
    </row>
    <row r="13" spans="1:7" ht="15" customHeight="1">
      <c r="A13" s="5" t="s">
        <v>966</v>
      </c>
      <c r="B13" s="30" t="s">
        <v>955</v>
      </c>
      <c r="C13" s="19" t="s">
        <v>956</v>
      </c>
      <c r="D13" s="19" t="s">
        <v>258</v>
      </c>
      <c r="E13" s="20">
        <v>1500000</v>
      </c>
      <c r="F13" s="21">
        <v>1608.0329999999999</v>
      </c>
      <c r="G13" s="31">
        <v>3.2367787580659634E-2</v>
      </c>
    </row>
    <row r="14" spans="1:7" ht="15" customHeight="1">
      <c r="A14" s="5" t="s">
        <v>286</v>
      </c>
      <c r="B14" s="30" t="s">
        <v>721</v>
      </c>
      <c r="C14" s="19" t="s">
        <v>722</v>
      </c>
      <c r="D14" s="19" t="s">
        <v>255</v>
      </c>
      <c r="E14" s="20">
        <v>1500000</v>
      </c>
      <c r="F14" s="21">
        <v>1503.5685000000001</v>
      </c>
      <c r="G14" s="31">
        <v>3.026504171305628E-2</v>
      </c>
    </row>
    <row r="15" spans="1:7" ht="15" customHeight="1">
      <c r="A15" s="5" t="s">
        <v>969</v>
      </c>
      <c r="B15" s="30" t="s">
        <v>958</v>
      </c>
      <c r="C15" s="19" t="s">
        <v>959</v>
      </c>
      <c r="D15" s="19" t="s">
        <v>258</v>
      </c>
      <c r="E15" s="20">
        <v>1000000</v>
      </c>
      <c r="F15" s="21">
        <v>1094.076</v>
      </c>
      <c r="G15" s="31">
        <v>2.202244578631021E-2</v>
      </c>
    </row>
    <row r="16" spans="1:7" ht="15" customHeight="1">
      <c r="A16" s="5" t="s">
        <v>972</v>
      </c>
      <c r="B16" s="30" t="s">
        <v>961</v>
      </c>
      <c r="C16" s="19" t="s">
        <v>962</v>
      </c>
      <c r="D16" s="19" t="s">
        <v>258</v>
      </c>
      <c r="E16" s="20">
        <v>1000000</v>
      </c>
      <c r="F16" s="21">
        <v>1082.4290000000001</v>
      </c>
      <c r="G16" s="31">
        <v>2.1788005559056203E-2</v>
      </c>
    </row>
    <row r="17" spans="1:7" ht="15" customHeight="1">
      <c r="A17" s="5" t="s">
        <v>265</v>
      </c>
      <c r="B17" s="30" t="s">
        <v>651</v>
      </c>
      <c r="C17" s="19" t="s">
        <v>652</v>
      </c>
      <c r="D17" s="19" t="s">
        <v>258</v>
      </c>
      <c r="E17" s="20">
        <v>1000000</v>
      </c>
      <c r="F17" s="21">
        <v>1056.67</v>
      </c>
      <c r="G17" s="31">
        <v>2.1269507592727024E-2</v>
      </c>
    </row>
    <row r="18" spans="1:7" ht="15" customHeight="1">
      <c r="A18" s="5" t="s">
        <v>271</v>
      </c>
      <c r="B18" s="30" t="s">
        <v>964</v>
      </c>
      <c r="C18" s="19" t="s">
        <v>965</v>
      </c>
      <c r="D18" s="19" t="s">
        <v>258</v>
      </c>
      <c r="E18" s="20">
        <v>1000000</v>
      </c>
      <c r="F18" s="21">
        <v>1055.72</v>
      </c>
      <c r="G18" s="31">
        <v>2.1250385225088035E-2</v>
      </c>
    </row>
    <row r="19" spans="1:7" ht="15" customHeight="1">
      <c r="A19" s="5" t="s">
        <v>975</v>
      </c>
      <c r="B19" s="30" t="s">
        <v>967</v>
      </c>
      <c r="C19" s="19" t="s">
        <v>968</v>
      </c>
      <c r="D19" s="19" t="s">
        <v>258</v>
      </c>
      <c r="E19" s="20">
        <v>1000000</v>
      </c>
      <c r="F19" s="21">
        <v>1049.5129999999999</v>
      </c>
      <c r="G19" s="31">
        <v>2.1125445713577291E-2</v>
      </c>
    </row>
    <row r="20" spans="1:7" ht="15" customHeight="1">
      <c r="A20" s="5" t="s">
        <v>978</v>
      </c>
      <c r="B20" s="30" t="s">
        <v>287</v>
      </c>
      <c r="C20" s="19" t="s">
        <v>288</v>
      </c>
      <c r="D20" s="19" t="s">
        <v>255</v>
      </c>
      <c r="E20" s="20">
        <v>1000000</v>
      </c>
      <c r="F20" s="21">
        <v>1048.8689999999999</v>
      </c>
      <c r="G20" s="31">
        <v>2.1112482761198859E-2</v>
      </c>
    </row>
    <row r="21" spans="1:7" ht="15" customHeight="1">
      <c r="A21" s="5" t="s">
        <v>981</v>
      </c>
      <c r="B21" s="30" t="s">
        <v>970</v>
      </c>
      <c r="C21" s="19" t="s">
        <v>971</v>
      </c>
      <c r="D21" s="19" t="s">
        <v>656</v>
      </c>
      <c r="E21" s="20">
        <v>1000000</v>
      </c>
      <c r="F21" s="21">
        <v>1045.7560000000001</v>
      </c>
      <c r="G21" s="31">
        <v>2.1049821781767099E-2</v>
      </c>
    </row>
    <row r="22" spans="1:7" ht="15" customHeight="1">
      <c r="A22" s="5" t="s">
        <v>984</v>
      </c>
      <c r="B22" s="30" t="s">
        <v>973</v>
      </c>
      <c r="C22" s="19" t="s">
        <v>974</v>
      </c>
      <c r="D22" s="19" t="s">
        <v>258</v>
      </c>
      <c r="E22" s="20">
        <v>1000000</v>
      </c>
      <c r="F22" s="21">
        <v>1041.547</v>
      </c>
      <c r="G22" s="31">
        <v>2.0965099628722356E-2</v>
      </c>
    </row>
    <row r="23" spans="1:7" ht="15" customHeight="1">
      <c r="A23" s="5" t="s">
        <v>765</v>
      </c>
      <c r="B23" s="30" t="s">
        <v>266</v>
      </c>
      <c r="C23" s="19" t="s">
        <v>267</v>
      </c>
      <c r="D23" s="19" t="s">
        <v>258</v>
      </c>
      <c r="E23" s="20">
        <v>1000000</v>
      </c>
      <c r="F23" s="21">
        <v>1039.249</v>
      </c>
      <c r="G23" s="31">
        <v>2.0918843627844044E-2</v>
      </c>
    </row>
    <row r="24" spans="1:7" ht="15" customHeight="1">
      <c r="A24" s="5" t="s">
        <v>987</v>
      </c>
      <c r="B24" s="30" t="s">
        <v>272</v>
      </c>
      <c r="C24" s="19" t="s">
        <v>273</v>
      </c>
      <c r="D24" s="19" t="s">
        <v>258</v>
      </c>
      <c r="E24" s="20">
        <v>1000000</v>
      </c>
      <c r="F24" s="21">
        <v>1037.6759999999999</v>
      </c>
      <c r="G24" s="31">
        <v>2.0887181012795485E-2</v>
      </c>
    </row>
    <row r="25" spans="1:7" ht="15" customHeight="1">
      <c r="A25" s="5" t="s">
        <v>990</v>
      </c>
      <c r="B25" s="30" t="s">
        <v>976</v>
      </c>
      <c r="C25" s="19" t="s">
        <v>977</v>
      </c>
      <c r="D25" s="19" t="s">
        <v>258</v>
      </c>
      <c r="E25" s="20">
        <v>1000000</v>
      </c>
      <c r="F25" s="21">
        <v>1035.578</v>
      </c>
      <c r="G25" s="31">
        <v>2.084495077352538E-2</v>
      </c>
    </row>
    <row r="26" spans="1:7" ht="15" customHeight="1">
      <c r="A26" s="5" t="s">
        <v>993</v>
      </c>
      <c r="B26" s="30" t="s">
        <v>979</v>
      </c>
      <c r="C26" s="19" t="s">
        <v>980</v>
      </c>
      <c r="D26" s="19" t="s">
        <v>258</v>
      </c>
      <c r="E26" s="20">
        <v>1000000</v>
      </c>
      <c r="F26" s="21">
        <v>1010.785</v>
      </c>
      <c r="G26" s="31">
        <v>2.0345897235763848E-2</v>
      </c>
    </row>
    <row r="27" spans="1:7" ht="15" customHeight="1">
      <c r="A27" s="5" t="s">
        <v>753</v>
      </c>
      <c r="B27" s="30" t="s">
        <v>982</v>
      </c>
      <c r="C27" s="19" t="s">
        <v>983</v>
      </c>
      <c r="D27" s="19" t="s">
        <v>581</v>
      </c>
      <c r="E27" s="20">
        <v>1000000</v>
      </c>
      <c r="F27" s="21">
        <v>914.06799999999998</v>
      </c>
      <c r="G27" s="31">
        <v>1.8399099308458462E-2</v>
      </c>
    </row>
    <row r="28" spans="1:7" ht="15" customHeight="1">
      <c r="A28" s="5" t="s">
        <v>996</v>
      </c>
      <c r="B28" s="30" t="s">
        <v>985</v>
      </c>
      <c r="C28" s="19" t="s">
        <v>986</v>
      </c>
      <c r="D28" s="19" t="s">
        <v>258</v>
      </c>
      <c r="E28" s="20">
        <v>680000</v>
      </c>
      <c r="F28" s="21">
        <v>707.53592000000003</v>
      </c>
      <c r="G28" s="31">
        <v>1.4241854715821496E-2</v>
      </c>
    </row>
    <row r="29" spans="1:7" ht="15" customHeight="1">
      <c r="A29" s="5" t="s">
        <v>999</v>
      </c>
      <c r="B29" s="30" t="s">
        <v>766</v>
      </c>
      <c r="C29" s="19" t="s">
        <v>767</v>
      </c>
      <c r="D29" s="19" t="s">
        <v>258</v>
      </c>
      <c r="E29" s="20">
        <v>700000</v>
      </c>
      <c r="F29" s="21">
        <v>704.23220000000003</v>
      </c>
      <c r="G29" s="31">
        <v>1.4175354770120148E-2</v>
      </c>
    </row>
    <row r="30" spans="1:7" ht="15" customHeight="1">
      <c r="A30" s="5" t="s">
        <v>1002</v>
      </c>
      <c r="B30" s="30" t="s">
        <v>988</v>
      </c>
      <c r="C30" s="19" t="s">
        <v>989</v>
      </c>
      <c r="D30" s="19" t="s">
        <v>258</v>
      </c>
      <c r="E30" s="20">
        <v>500000</v>
      </c>
      <c r="F30" s="21">
        <v>567.2355</v>
      </c>
      <c r="G30" s="31">
        <v>1.1417774493564035E-2</v>
      </c>
    </row>
    <row r="31" spans="1:7" ht="15" customHeight="1">
      <c r="A31" s="5" t="s">
        <v>1005</v>
      </c>
      <c r="B31" s="30" t="s">
        <v>991</v>
      </c>
      <c r="C31" s="19" t="s">
        <v>992</v>
      </c>
      <c r="D31" s="19" t="s">
        <v>258</v>
      </c>
      <c r="E31" s="20">
        <v>500000</v>
      </c>
      <c r="F31" s="21">
        <v>551.19500000000005</v>
      </c>
      <c r="G31" s="31">
        <v>1.1094898348181713E-2</v>
      </c>
    </row>
    <row r="32" spans="1:7" ht="15" customHeight="1">
      <c r="A32" s="5" t="s">
        <v>1008</v>
      </c>
      <c r="B32" s="30" t="s">
        <v>994</v>
      </c>
      <c r="C32" s="19" t="s">
        <v>995</v>
      </c>
      <c r="D32" s="19" t="s">
        <v>258</v>
      </c>
      <c r="E32" s="20">
        <v>500000</v>
      </c>
      <c r="F32" s="21">
        <v>540.327</v>
      </c>
      <c r="G32" s="31">
        <v>1.0876138462391678E-2</v>
      </c>
    </row>
    <row r="33" spans="1:7" ht="15" customHeight="1">
      <c r="A33" s="5" t="s">
        <v>1011</v>
      </c>
      <c r="B33" s="30" t="s">
        <v>754</v>
      </c>
      <c r="C33" s="19" t="s">
        <v>755</v>
      </c>
      <c r="D33" s="19" t="s">
        <v>258</v>
      </c>
      <c r="E33" s="20">
        <v>500000</v>
      </c>
      <c r="F33" s="21">
        <v>531.99149999999997</v>
      </c>
      <c r="G33" s="31">
        <v>1.0708354782965579E-2</v>
      </c>
    </row>
    <row r="34" spans="1:7" ht="15" customHeight="1">
      <c r="A34" s="5" t="s">
        <v>1014</v>
      </c>
      <c r="B34" s="30" t="s">
        <v>997</v>
      </c>
      <c r="C34" s="19" t="s">
        <v>998</v>
      </c>
      <c r="D34" s="19" t="s">
        <v>258</v>
      </c>
      <c r="E34" s="20">
        <v>500000</v>
      </c>
      <c r="F34" s="21">
        <v>527.58799999999997</v>
      </c>
      <c r="G34" s="31">
        <v>1.0619717576756853E-2</v>
      </c>
    </row>
    <row r="35" spans="1:7" ht="15" customHeight="1">
      <c r="A35" s="5" t="s">
        <v>1017</v>
      </c>
      <c r="B35" s="30" t="s">
        <v>1000</v>
      </c>
      <c r="C35" s="19" t="s">
        <v>1001</v>
      </c>
      <c r="D35" s="19" t="s">
        <v>258</v>
      </c>
      <c r="E35" s="20">
        <v>500000</v>
      </c>
      <c r="F35" s="21">
        <v>527.53499999999997</v>
      </c>
      <c r="G35" s="31">
        <v>1.0618650749930679E-2</v>
      </c>
    </row>
    <row r="36" spans="1:7" ht="15" customHeight="1">
      <c r="A36" s="5" t="s">
        <v>1020</v>
      </c>
      <c r="B36" s="30" t="s">
        <v>1003</v>
      </c>
      <c r="C36" s="19" t="s">
        <v>1004</v>
      </c>
      <c r="D36" s="19" t="s">
        <v>258</v>
      </c>
      <c r="E36" s="20">
        <v>500000</v>
      </c>
      <c r="F36" s="21">
        <v>527.06650000000002</v>
      </c>
      <c r="G36" s="31">
        <v>1.0609220403363451E-2</v>
      </c>
    </row>
    <row r="37" spans="1:7" ht="15" customHeight="1">
      <c r="A37" s="5" t="s">
        <v>1023</v>
      </c>
      <c r="B37" s="30" t="s">
        <v>1006</v>
      </c>
      <c r="C37" s="19" t="s">
        <v>1007</v>
      </c>
      <c r="D37" s="19" t="s">
        <v>258</v>
      </c>
      <c r="E37" s="20">
        <v>500000</v>
      </c>
      <c r="F37" s="21">
        <v>524.78949999999998</v>
      </c>
      <c r="G37" s="31">
        <v>1.0563387107453999E-2</v>
      </c>
    </row>
    <row r="38" spans="1:7" ht="15" customHeight="1">
      <c r="A38" s="5" t="s">
        <v>1026</v>
      </c>
      <c r="B38" s="30" t="s">
        <v>1009</v>
      </c>
      <c r="C38" s="19" t="s">
        <v>1010</v>
      </c>
      <c r="D38" s="19" t="s">
        <v>258</v>
      </c>
      <c r="E38" s="20">
        <v>500000</v>
      </c>
      <c r="F38" s="21">
        <v>523.39850000000001</v>
      </c>
      <c r="G38" s="31">
        <v>1.0535387935468911E-2</v>
      </c>
    </row>
    <row r="39" spans="1:7" ht="15" customHeight="1">
      <c r="A39" s="5" t="s">
        <v>1029</v>
      </c>
      <c r="B39" s="30" t="s">
        <v>1012</v>
      </c>
      <c r="C39" s="19" t="s">
        <v>1013</v>
      </c>
      <c r="D39" s="19" t="s">
        <v>258</v>
      </c>
      <c r="E39" s="20">
        <v>500000</v>
      </c>
      <c r="F39" s="21">
        <v>523.03300000000002</v>
      </c>
      <c r="G39" s="31">
        <v>1.0528030856129911E-2</v>
      </c>
    </row>
    <row r="40" spans="1:7" ht="15" customHeight="1">
      <c r="A40" s="5" t="s">
        <v>1032</v>
      </c>
      <c r="B40" s="30" t="s">
        <v>1015</v>
      </c>
      <c r="C40" s="19" t="s">
        <v>1016</v>
      </c>
      <c r="D40" s="19" t="s">
        <v>258</v>
      </c>
      <c r="E40" s="20">
        <v>500000</v>
      </c>
      <c r="F40" s="21">
        <v>522.25549999999998</v>
      </c>
      <c r="G40" s="31">
        <v>1.0512380707878001E-2</v>
      </c>
    </row>
    <row r="41" spans="1:7" ht="15" customHeight="1">
      <c r="A41" s="5" t="s">
        <v>1035</v>
      </c>
      <c r="B41" s="30" t="s">
        <v>1018</v>
      </c>
      <c r="C41" s="19" t="s">
        <v>1019</v>
      </c>
      <c r="D41" s="19" t="s">
        <v>258</v>
      </c>
      <c r="E41" s="20">
        <v>500000</v>
      </c>
      <c r="F41" s="21">
        <v>520.89499999999998</v>
      </c>
      <c r="G41" s="31">
        <v>1.0484995464538165E-2</v>
      </c>
    </row>
    <row r="42" spans="1:7" ht="15" customHeight="1">
      <c r="A42" s="5" t="s">
        <v>1038</v>
      </c>
      <c r="B42" s="30" t="s">
        <v>1021</v>
      </c>
      <c r="C42" s="19" t="s">
        <v>1022</v>
      </c>
      <c r="D42" s="19" t="s">
        <v>258</v>
      </c>
      <c r="E42" s="20">
        <v>500000</v>
      </c>
      <c r="F42" s="21">
        <v>520.58450000000005</v>
      </c>
      <c r="G42" s="31">
        <v>1.0478745469641422E-2</v>
      </c>
    </row>
    <row r="43" spans="1:7" ht="15" customHeight="1">
      <c r="A43" s="5" t="s">
        <v>1041</v>
      </c>
      <c r="B43" s="30" t="s">
        <v>1024</v>
      </c>
      <c r="C43" s="19" t="s">
        <v>1025</v>
      </c>
      <c r="D43" s="19" t="s">
        <v>261</v>
      </c>
      <c r="E43" s="20">
        <v>500000</v>
      </c>
      <c r="F43" s="21">
        <v>519.89300000000003</v>
      </c>
      <c r="G43" s="31">
        <v>1.0464826398881041E-2</v>
      </c>
    </row>
    <row r="44" spans="1:7" ht="15" customHeight="1">
      <c r="A44" s="5" t="s">
        <v>1044</v>
      </c>
      <c r="B44" s="30" t="s">
        <v>1027</v>
      </c>
      <c r="C44" s="19" t="s">
        <v>1028</v>
      </c>
      <c r="D44" s="19" t="s">
        <v>258</v>
      </c>
      <c r="E44" s="20">
        <v>500000</v>
      </c>
      <c r="F44" s="21">
        <v>516.37699999999995</v>
      </c>
      <c r="G44" s="31">
        <v>1.0394053509808741E-2</v>
      </c>
    </row>
    <row r="45" spans="1:7" ht="15" customHeight="1">
      <c r="A45" s="5" t="s">
        <v>1047</v>
      </c>
      <c r="B45" s="30" t="s">
        <v>1030</v>
      </c>
      <c r="C45" s="19" t="s">
        <v>1031</v>
      </c>
      <c r="D45" s="19" t="s">
        <v>258</v>
      </c>
      <c r="E45" s="20">
        <v>500000</v>
      </c>
      <c r="F45" s="21">
        <v>514.24149999999997</v>
      </c>
      <c r="G45" s="31">
        <v>1.0351068440237097E-2</v>
      </c>
    </row>
    <row r="46" spans="1:7" ht="15" customHeight="1">
      <c r="A46" s="5" t="s">
        <v>1050</v>
      </c>
      <c r="B46" s="30" t="s">
        <v>1033</v>
      </c>
      <c r="C46" s="19" t="s">
        <v>1034</v>
      </c>
      <c r="D46" s="19" t="s">
        <v>258</v>
      </c>
      <c r="E46" s="20">
        <v>500000</v>
      </c>
      <c r="F46" s="21">
        <v>512.76300000000003</v>
      </c>
      <c r="G46" s="31">
        <v>1.0321307997548417E-2</v>
      </c>
    </row>
    <row r="47" spans="1:7" ht="15" customHeight="1">
      <c r="A47" s="5" t="s">
        <v>669</v>
      </c>
      <c r="B47" s="30" t="s">
        <v>1036</v>
      </c>
      <c r="C47" s="19" t="s">
        <v>1037</v>
      </c>
      <c r="D47" s="19" t="s">
        <v>258</v>
      </c>
      <c r="E47" s="20">
        <v>500000</v>
      </c>
      <c r="F47" s="21">
        <v>511.52100000000002</v>
      </c>
      <c r="G47" s="31">
        <v>1.0296308017961445E-2</v>
      </c>
    </row>
    <row r="48" spans="1:7" ht="15" customHeight="1">
      <c r="A48" s="1"/>
      <c r="B48" s="30" t="s">
        <v>1039</v>
      </c>
      <c r="C48" s="19" t="s">
        <v>1040</v>
      </c>
      <c r="D48" s="19" t="s">
        <v>258</v>
      </c>
      <c r="E48" s="20">
        <v>500000</v>
      </c>
      <c r="F48" s="21">
        <v>508.95800000000003</v>
      </c>
      <c r="G48" s="31">
        <v>1.0244717882952255E-2</v>
      </c>
    </row>
    <row r="49" spans="1:7" ht="15" customHeight="1">
      <c r="A49" s="1"/>
      <c r="B49" s="30" t="s">
        <v>1042</v>
      </c>
      <c r="C49" s="19" t="s">
        <v>1043</v>
      </c>
      <c r="D49" s="19" t="s">
        <v>258</v>
      </c>
      <c r="E49" s="20">
        <v>500000</v>
      </c>
      <c r="F49" s="21">
        <v>508.11750000000001</v>
      </c>
      <c r="G49" s="31">
        <v>1.0227799619793761E-2</v>
      </c>
    </row>
    <row r="50" spans="1:7" ht="15" customHeight="1">
      <c r="A50" s="1"/>
      <c r="B50" s="30" t="s">
        <v>1045</v>
      </c>
      <c r="C50" s="19" t="s">
        <v>1046</v>
      </c>
      <c r="D50" s="19" t="s">
        <v>258</v>
      </c>
      <c r="E50" s="20">
        <v>300000</v>
      </c>
      <c r="F50" s="21">
        <v>339.10199999999998</v>
      </c>
      <c r="G50" s="31">
        <v>6.8257190643331586E-3</v>
      </c>
    </row>
    <row r="51" spans="1:7" ht="15" customHeight="1">
      <c r="A51" s="1"/>
      <c r="B51" s="30" t="s">
        <v>1048</v>
      </c>
      <c r="C51" s="19" t="s">
        <v>1049</v>
      </c>
      <c r="D51" s="19" t="s">
        <v>258</v>
      </c>
      <c r="E51" s="20">
        <v>300000</v>
      </c>
      <c r="F51" s="21">
        <v>311.3913</v>
      </c>
      <c r="G51" s="31">
        <v>6.2679357033502778E-3</v>
      </c>
    </row>
    <row r="52" spans="1:7" ht="15" customHeight="1">
      <c r="A52" s="1"/>
      <c r="B52" s="30" t="s">
        <v>1051</v>
      </c>
      <c r="C52" s="19" t="s">
        <v>1052</v>
      </c>
      <c r="D52" s="19" t="s">
        <v>258</v>
      </c>
      <c r="E52" s="20">
        <v>200000</v>
      </c>
      <c r="F52" s="21">
        <v>219.11240000000001</v>
      </c>
      <c r="G52" s="31">
        <v>4.4104714390118399E-3</v>
      </c>
    </row>
    <row r="53" spans="1:7" ht="15" customHeight="1">
      <c r="A53" s="5" t="s">
        <v>243</v>
      </c>
      <c r="B53" s="30" t="s">
        <v>670</v>
      </c>
      <c r="C53" s="19" t="s">
        <v>671</v>
      </c>
      <c r="D53" s="19" t="s">
        <v>258</v>
      </c>
      <c r="E53" s="20">
        <v>20000</v>
      </c>
      <c r="F53" s="21">
        <v>21.15466</v>
      </c>
      <c r="G53" s="31">
        <v>4.2581809031349302E-4</v>
      </c>
    </row>
    <row r="54" spans="1:7" ht="15" customHeight="1">
      <c r="A54" s="1"/>
      <c r="B54" s="28" t="s">
        <v>135</v>
      </c>
      <c r="C54" s="19" t="s">
        <v>1</v>
      </c>
      <c r="D54" s="19" t="s">
        <v>1</v>
      </c>
      <c r="E54" s="19" t="s">
        <v>1</v>
      </c>
      <c r="F54" s="22">
        <v>35222.561979999999</v>
      </c>
      <c r="G54" s="32">
        <v>0.70898818880909664</v>
      </c>
    </row>
    <row r="55" spans="1:7" ht="15" customHeight="1">
      <c r="A55" s="1"/>
      <c r="B55" s="28" t="s">
        <v>292</v>
      </c>
      <c r="C55" s="19" t="s">
        <v>1</v>
      </c>
      <c r="D55" s="19" t="s">
        <v>1</v>
      </c>
      <c r="E55" s="19" t="s">
        <v>1</v>
      </c>
      <c r="F55" s="22" t="s">
        <v>137</v>
      </c>
      <c r="G55" s="32" t="s">
        <v>137</v>
      </c>
    </row>
    <row r="56" spans="1:7" ht="15" customHeight="1">
      <c r="A56" s="1"/>
      <c r="B56" s="28" t="s">
        <v>135</v>
      </c>
      <c r="C56" s="19" t="s">
        <v>1</v>
      </c>
      <c r="D56" s="19" t="s">
        <v>1</v>
      </c>
      <c r="E56" s="19" t="s">
        <v>1</v>
      </c>
      <c r="F56" s="22" t="s">
        <v>137</v>
      </c>
      <c r="G56" s="32" t="s">
        <v>137</v>
      </c>
    </row>
    <row r="57" spans="1:7" ht="15" customHeight="1">
      <c r="A57" s="1"/>
      <c r="B57" s="28" t="s">
        <v>138</v>
      </c>
      <c r="C57" s="19" t="s">
        <v>1</v>
      </c>
      <c r="D57" s="19" t="s">
        <v>1</v>
      </c>
      <c r="E57" s="19" t="s">
        <v>1</v>
      </c>
      <c r="F57" s="22">
        <v>35222.561979999999</v>
      </c>
      <c r="G57" s="32">
        <v>0.70898818880909664</v>
      </c>
    </row>
    <row r="58" spans="1:7" ht="15" customHeight="1">
      <c r="A58" s="1"/>
      <c r="B58" s="28"/>
      <c r="C58" s="19"/>
      <c r="D58" s="19"/>
      <c r="E58" s="19"/>
      <c r="F58" s="22"/>
      <c r="G58" s="32"/>
    </row>
    <row r="59" spans="1:7" ht="15" customHeight="1">
      <c r="A59" s="1"/>
      <c r="B59" s="28" t="s">
        <v>1133</v>
      </c>
      <c r="C59" s="19" t="s">
        <v>1</v>
      </c>
      <c r="D59" s="19" t="s">
        <v>1</v>
      </c>
      <c r="E59" s="19" t="s">
        <v>1</v>
      </c>
      <c r="F59" s="23" t="s">
        <v>1</v>
      </c>
      <c r="G59" s="33" t="s">
        <v>1</v>
      </c>
    </row>
    <row r="60" spans="1:7" ht="15" customHeight="1">
      <c r="A60" s="1"/>
      <c r="B60" s="30" t="s">
        <v>1134</v>
      </c>
      <c r="C60" s="19" t="s">
        <v>1</v>
      </c>
      <c r="D60" s="19" t="s">
        <v>245</v>
      </c>
      <c r="E60" s="20"/>
      <c r="F60" s="21">
        <v>13584.263862399999</v>
      </c>
      <c r="G60" s="31">
        <v>0.27343503966510274</v>
      </c>
    </row>
    <row r="61" spans="1:7" ht="15" customHeight="1">
      <c r="A61" s="1"/>
      <c r="B61" s="28" t="s">
        <v>135</v>
      </c>
      <c r="C61" s="19" t="s">
        <v>1</v>
      </c>
      <c r="D61" s="19" t="s">
        <v>1</v>
      </c>
      <c r="E61" s="19" t="s">
        <v>1</v>
      </c>
      <c r="F61" s="22">
        <v>13584.263862399999</v>
      </c>
      <c r="G61" s="32">
        <v>0.27343503966510274</v>
      </c>
    </row>
    <row r="62" spans="1:7" ht="15" customHeight="1">
      <c r="A62" s="1"/>
      <c r="B62" s="28" t="s">
        <v>138</v>
      </c>
      <c r="C62" s="19" t="s">
        <v>1</v>
      </c>
      <c r="D62" s="19" t="s">
        <v>1</v>
      </c>
      <c r="E62" s="19" t="s">
        <v>1</v>
      </c>
      <c r="F62" s="22">
        <v>13584.263862399999</v>
      </c>
      <c r="G62" s="32">
        <v>0.27343503966510274</v>
      </c>
    </row>
    <row r="63" spans="1:7" ht="15" customHeight="1">
      <c r="A63" s="1"/>
      <c r="B63" s="28"/>
      <c r="C63" s="19"/>
      <c r="D63" s="19"/>
      <c r="E63" s="19"/>
      <c r="F63" s="22"/>
      <c r="G63" s="32"/>
    </row>
    <row r="64" spans="1:7" ht="15" customHeight="1">
      <c r="A64" s="1"/>
      <c r="B64" s="28" t="s">
        <v>246</v>
      </c>
      <c r="C64" s="19" t="s">
        <v>1</v>
      </c>
      <c r="D64" s="19" t="s">
        <v>1</v>
      </c>
      <c r="E64" s="19" t="s">
        <v>1</v>
      </c>
      <c r="F64" s="22">
        <v>873.21472240000003</v>
      </c>
      <c r="G64" s="32">
        <v>1.7576771525800595E-2</v>
      </c>
    </row>
    <row r="65" spans="1:7" ht="15" customHeight="1">
      <c r="A65" s="1"/>
      <c r="B65" s="56" t="s">
        <v>135</v>
      </c>
      <c r="C65" s="57"/>
      <c r="D65" s="57"/>
      <c r="E65" s="57"/>
      <c r="F65" s="40">
        <f>F64</f>
        <v>873.21472240000003</v>
      </c>
      <c r="G65" s="41">
        <f>G64</f>
        <v>1.7576771525800595E-2</v>
      </c>
    </row>
    <row r="66" spans="1:7" ht="15" customHeight="1">
      <c r="A66" s="1"/>
      <c r="B66" s="56" t="s">
        <v>138</v>
      </c>
      <c r="C66" s="57"/>
      <c r="D66" s="57"/>
      <c r="E66" s="57"/>
      <c r="F66" s="40">
        <f>SUM(F65,F62)</f>
        <v>14457.478584799999</v>
      </c>
      <c r="G66" s="41">
        <f>SUM(G65,G62)</f>
        <v>0.29101181119090336</v>
      </c>
    </row>
    <row r="67" spans="1:7" ht="15" customHeight="1">
      <c r="A67" s="1"/>
      <c r="B67" s="38"/>
      <c r="C67" s="39"/>
      <c r="D67" s="39"/>
      <c r="E67" s="39"/>
      <c r="F67" s="40"/>
      <c r="G67" s="41"/>
    </row>
    <row r="68" spans="1:7" ht="15" customHeight="1" thickBot="1">
      <c r="B68" s="34" t="s">
        <v>247</v>
      </c>
      <c r="C68" s="35" t="s">
        <v>1</v>
      </c>
      <c r="D68" s="35" t="s">
        <v>1</v>
      </c>
      <c r="E68" s="35" t="s">
        <v>1</v>
      </c>
      <c r="F68" s="36">
        <v>49680.040564800001</v>
      </c>
      <c r="G68" s="37">
        <v>1</v>
      </c>
    </row>
    <row r="69" spans="1:7">
      <c r="B69" s="4" t="s">
        <v>1</v>
      </c>
      <c r="C69" s="1"/>
      <c r="D69" s="1"/>
      <c r="E69" s="1"/>
      <c r="F69" s="6"/>
      <c r="G69" s="7"/>
    </row>
    <row r="70" spans="1:7">
      <c r="B70" s="2" t="s">
        <v>672</v>
      </c>
      <c r="C70" s="1"/>
      <c r="D70" s="1"/>
      <c r="E70" s="1"/>
      <c r="F70" s="6"/>
      <c r="G70" s="7"/>
    </row>
    <row r="71" spans="1:7">
      <c r="B71" s="2" t="s">
        <v>1127</v>
      </c>
      <c r="C71" s="1"/>
      <c r="D71" s="1"/>
      <c r="E71" s="1"/>
      <c r="F71" s="6"/>
      <c r="G71" s="7"/>
    </row>
    <row r="72" spans="1:7" ht="13.5" thickBot="1">
      <c r="B72" s="2" t="s">
        <v>1</v>
      </c>
      <c r="C72" s="1"/>
      <c r="D72" s="1"/>
      <c r="E72" s="1"/>
      <c r="F72" s="6"/>
      <c r="G72" s="7"/>
    </row>
    <row r="73" spans="1:7" ht="13.5" thickBot="1">
      <c r="B73" s="136" t="s">
        <v>1143</v>
      </c>
      <c r="C73" s="137">
        <v>2.73</v>
      </c>
      <c r="D73" s="105"/>
      <c r="E73" s="105"/>
      <c r="F73" s="9"/>
      <c r="G73" s="10"/>
    </row>
    <row r="74" spans="1:7">
      <c r="B74" s="106"/>
      <c r="C74" s="106"/>
      <c r="D74" s="106"/>
      <c r="E74" s="106"/>
      <c r="F74" s="9"/>
      <c r="G74" s="10"/>
    </row>
    <row r="75" spans="1:7">
      <c r="B75" s="106"/>
      <c r="C75" s="106"/>
      <c r="D75" s="106"/>
      <c r="E75" s="106"/>
      <c r="F75" s="9"/>
      <c r="G75" s="10"/>
    </row>
    <row r="76" spans="1:7">
      <c r="B76" s="106"/>
      <c r="C76" s="106"/>
      <c r="D76" s="106"/>
      <c r="E76" s="106"/>
      <c r="F76" s="9"/>
      <c r="G76" s="10"/>
    </row>
    <row r="77" spans="1:7">
      <c r="B77" s="106"/>
      <c r="C77" s="106"/>
      <c r="D77" s="106"/>
      <c r="E77" s="106"/>
      <c r="F77" s="9"/>
      <c r="G77" s="10"/>
    </row>
    <row r="78" spans="1:7">
      <c r="B78" s="106"/>
      <c r="C78" s="106"/>
      <c r="D78" s="106"/>
      <c r="E78" s="106"/>
      <c r="F78" s="9"/>
      <c r="G78" s="10"/>
    </row>
    <row r="79" spans="1:7">
      <c r="B79" s="106"/>
      <c r="C79" s="106"/>
      <c r="D79" s="106"/>
      <c r="E79" s="106"/>
      <c r="F79" s="9"/>
      <c r="G79" s="10"/>
    </row>
    <row r="80" spans="1:7">
      <c r="B80" s="106"/>
      <c r="C80" s="106"/>
      <c r="D80" s="106"/>
      <c r="E80" s="106"/>
      <c r="F80" s="9"/>
      <c r="G80" s="10"/>
    </row>
    <row r="81" spans="2:7">
      <c r="B81" s="106"/>
      <c r="C81" s="106"/>
      <c r="D81" s="106"/>
      <c r="E81" s="106"/>
      <c r="F81" s="9"/>
      <c r="G81" s="10"/>
    </row>
    <row r="82" spans="2:7">
      <c r="B82" s="106"/>
      <c r="C82" s="106"/>
      <c r="D82" s="106"/>
      <c r="E82" s="106"/>
      <c r="F82" s="9"/>
      <c r="G82" s="10"/>
    </row>
    <row r="83" spans="2:7">
      <c r="B83" s="106"/>
      <c r="C83" s="106"/>
      <c r="D83" s="106"/>
      <c r="E83" s="106"/>
      <c r="F83" s="9"/>
      <c r="G83" s="10"/>
    </row>
    <row r="84" spans="2:7">
      <c r="B84" s="106"/>
      <c r="C84" s="106"/>
      <c r="D84" s="106"/>
      <c r="E84" s="106"/>
      <c r="F84" s="9"/>
      <c r="G84" s="10"/>
    </row>
    <row r="85" spans="2:7">
      <c r="B85" s="2"/>
      <c r="C85" s="107"/>
      <c r="D85" s="107"/>
      <c r="E85" s="107"/>
      <c r="F85" s="9"/>
      <c r="G85" s="10"/>
    </row>
    <row r="86" spans="2:7">
      <c r="B86" s="2"/>
      <c r="C86" s="1"/>
      <c r="D86" s="1"/>
      <c r="E86" s="1"/>
      <c r="F86" s="9"/>
      <c r="G86" s="10"/>
    </row>
    <row r="87" spans="2:7">
      <c r="B87" s="2"/>
      <c r="C87" s="1"/>
      <c r="D87" s="1"/>
      <c r="E87" s="1"/>
      <c r="F87" s="9"/>
      <c r="G87" s="10"/>
    </row>
    <row r="88" spans="2:7">
      <c r="F88" s="9"/>
      <c r="G88" s="10"/>
    </row>
    <row r="89" spans="2:7">
      <c r="F89" s="9"/>
      <c r="G89" s="10"/>
    </row>
    <row r="90" spans="2:7">
      <c r="F90" s="9"/>
      <c r="G90" s="10"/>
    </row>
    <row r="91" spans="2:7">
      <c r="F91" s="9"/>
      <c r="G91" s="10"/>
    </row>
    <row r="92" spans="2:7">
      <c r="F92" s="9"/>
      <c r="G92" s="10"/>
    </row>
    <row r="93" spans="2:7">
      <c r="F93" s="9"/>
      <c r="G93" s="10"/>
    </row>
    <row r="94" spans="2:7">
      <c r="F94" s="9"/>
      <c r="G94" s="10"/>
    </row>
    <row r="95" spans="2:7">
      <c r="F95" s="9"/>
      <c r="G95" s="10"/>
    </row>
    <row r="96" spans="2:7">
      <c r="F96" s="9"/>
      <c r="G96" s="10"/>
    </row>
    <row r="97" spans="6:7">
      <c r="F97" s="9"/>
      <c r="G97" s="10"/>
    </row>
    <row r="98" spans="6:7">
      <c r="F98" s="9"/>
      <c r="G98" s="10"/>
    </row>
    <row r="99" spans="6:7">
      <c r="F99" s="9"/>
      <c r="G99" s="10"/>
    </row>
    <row r="100" spans="6:7">
      <c r="F100" s="9"/>
      <c r="G100" s="10"/>
    </row>
    <row r="101" spans="6:7">
      <c r="F101" s="9"/>
      <c r="G101" s="10"/>
    </row>
    <row r="102" spans="6:7">
      <c r="F102" s="9"/>
      <c r="G102" s="10"/>
    </row>
    <row r="103" spans="6:7">
      <c r="F103" s="9"/>
      <c r="G103" s="10"/>
    </row>
    <row r="104" spans="6:7">
      <c r="F104" s="9"/>
      <c r="G104" s="10"/>
    </row>
    <row r="105" spans="6:7">
      <c r="F105" s="9"/>
      <c r="G105" s="10"/>
    </row>
    <row r="106" spans="6:7">
      <c r="F106" s="9"/>
      <c r="G106" s="10"/>
    </row>
    <row r="107" spans="6:7">
      <c r="F107" s="9"/>
      <c r="G107" s="10"/>
    </row>
    <row r="108" spans="6:7">
      <c r="F108" s="9"/>
      <c r="G108" s="10"/>
    </row>
    <row r="109" spans="6:7">
      <c r="F109" s="9"/>
      <c r="G109" s="10"/>
    </row>
    <row r="110" spans="6:7">
      <c r="F110" s="9"/>
      <c r="G110" s="10"/>
    </row>
    <row r="111" spans="6:7">
      <c r="F111" s="9"/>
      <c r="G111" s="10"/>
    </row>
    <row r="112" spans="6:7">
      <c r="F112" s="9"/>
      <c r="G112" s="10"/>
    </row>
    <row r="113" spans="6:7">
      <c r="F113" s="9"/>
      <c r="G113" s="10"/>
    </row>
    <row r="114" spans="6:7">
      <c r="F114" s="9"/>
      <c r="G114" s="10"/>
    </row>
    <row r="115" spans="6:7">
      <c r="F115" s="9"/>
      <c r="G115" s="10"/>
    </row>
    <row r="116" spans="6:7">
      <c r="F116" s="9"/>
      <c r="G116" s="10"/>
    </row>
    <row r="117" spans="6:7">
      <c r="F117" s="9"/>
      <c r="G117" s="10"/>
    </row>
    <row r="118" spans="6:7">
      <c r="F118" s="9"/>
      <c r="G118" s="10"/>
    </row>
    <row r="119" spans="6:7">
      <c r="F119" s="9"/>
      <c r="G119" s="10"/>
    </row>
    <row r="120" spans="6:7">
      <c r="F120" s="9"/>
      <c r="G120" s="10"/>
    </row>
    <row r="121" spans="6:7">
      <c r="F121" s="9"/>
      <c r="G121" s="10"/>
    </row>
    <row r="122" spans="6:7">
      <c r="F122" s="9"/>
      <c r="G122" s="10"/>
    </row>
    <row r="123" spans="6:7">
      <c r="F123" s="9"/>
      <c r="G123" s="10"/>
    </row>
    <row r="124" spans="6:7">
      <c r="F124" s="9"/>
      <c r="G124" s="10"/>
    </row>
    <row r="125" spans="6:7">
      <c r="F125" s="9"/>
      <c r="G125" s="10"/>
    </row>
    <row r="126" spans="6:7">
      <c r="F126" s="9"/>
      <c r="G126" s="10"/>
    </row>
    <row r="127" spans="6:7">
      <c r="F127" s="9"/>
      <c r="G127" s="10"/>
    </row>
    <row r="128" spans="6:7">
      <c r="F128" s="9"/>
      <c r="G128" s="10"/>
    </row>
    <row r="129" spans="6:7">
      <c r="F129" s="9"/>
      <c r="G129" s="10"/>
    </row>
    <row r="130" spans="6:7">
      <c r="F130" s="9"/>
      <c r="G130" s="10"/>
    </row>
    <row r="131" spans="6:7">
      <c r="F131" s="9"/>
      <c r="G131" s="10"/>
    </row>
    <row r="132" spans="6:7">
      <c r="F132" s="9"/>
      <c r="G132" s="10"/>
    </row>
    <row r="133" spans="6:7">
      <c r="F133" s="9"/>
      <c r="G133" s="10"/>
    </row>
    <row r="134" spans="6:7">
      <c r="F134" s="9"/>
      <c r="G134" s="10"/>
    </row>
    <row r="135" spans="6:7">
      <c r="F135" s="9"/>
      <c r="G135" s="10"/>
    </row>
    <row r="136" spans="6:7">
      <c r="F136" s="9"/>
      <c r="G136" s="10"/>
    </row>
    <row r="137" spans="6:7">
      <c r="F137" s="9"/>
      <c r="G137" s="10"/>
    </row>
    <row r="138" spans="6:7">
      <c r="F138" s="9"/>
      <c r="G138" s="10"/>
    </row>
    <row r="139" spans="6:7">
      <c r="F139" s="9"/>
      <c r="G139" s="10"/>
    </row>
    <row r="140" spans="6:7">
      <c r="F140" s="9"/>
      <c r="G140" s="10"/>
    </row>
    <row r="141" spans="6:7">
      <c r="F141" s="9"/>
      <c r="G141" s="10"/>
    </row>
    <row r="142" spans="6:7">
      <c r="F142" s="9"/>
      <c r="G142" s="10"/>
    </row>
    <row r="143" spans="6:7">
      <c r="F143" s="9"/>
      <c r="G143" s="10"/>
    </row>
    <row r="144" spans="6:7">
      <c r="F144" s="9"/>
      <c r="G144" s="10"/>
    </row>
    <row r="145" spans="6:7">
      <c r="F145" s="9"/>
      <c r="G145" s="10"/>
    </row>
    <row r="146" spans="6:7">
      <c r="F146" s="9"/>
      <c r="G146" s="10"/>
    </row>
    <row r="147" spans="6:7">
      <c r="F147" s="9"/>
      <c r="G147" s="10"/>
    </row>
    <row r="148" spans="6:7">
      <c r="F148" s="9"/>
      <c r="G148" s="10"/>
    </row>
    <row r="149" spans="6:7">
      <c r="F149" s="9"/>
      <c r="G149" s="10"/>
    </row>
    <row r="150" spans="6:7">
      <c r="F150" s="9"/>
      <c r="G150" s="10"/>
    </row>
    <row r="151" spans="6:7">
      <c r="F151" s="9"/>
      <c r="G151" s="10"/>
    </row>
    <row r="152" spans="6:7">
      <c r="F152" s="9"/>
      <c r="G152" s="10"/>
    </row>
    <row r="153" spans="6:7">
      <c r="F153" s="9"/>
      <c r="G153" s="10"/>
    </row>
    <row r="154" spans="6:7">
      <c r="F154" s="9"/>
      <c r="G154" s="10"/>
    </row>
    <row r="155" spans="6:7">
      <c r="F155" s="9"/>
      <c r="G155" s="10"/>
    </row>
    <row r="156" spans="6:7">
      <c r="F156" s="9"/>
      <c r="G156" s="10"/>
    </row>
    <row r="157" spans="6:7">
      <c r="F157" s="9"/>
    </row>
  </sheetData>
  <mergeCells count="3">
    <mergeCell ref="B1:G2"/>
    <mergeCell ref="B5:G5"/>
    <mergeCell ref="B6:G6"/>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157"/>
  <sheetViews>
    <sheetView zoomScaleNormal="100" workbookViewId="0"/>
  </sheetViews>
  <sheetFormatPr defaultRowHeight="12.75"/>
  <cols>
    <col min="1" max="1" width="3.42578125" style="3" bestFit="1" customWidth="1"/>
    <col min="2" max="2" width="50.42578125" style="3" bestFit="1" customWidth="1"/>
    <col min="3" max="3" width="16.85546875" style="3" bestFit="1" customWidth="1"/>
    <col min="4" max="4" width="33.5703125" style="3" bestFit="1" customWidth="1"/>
    <col min="5" max="7" width="16.85546875" style="3" bestFit="1" customWidth="1"/>
    <col min="8" max="16384" width="9.140625" style="3"/>
  </cols>
  <sheetData>
    <row r="1" spans="1:7" ht="15.95" customHeight="1">
      <c r="A1" s="1"/>
      <c r="B1" s="168" t="s">
        <v>0</v>
      </c>
      <c r="C1" s="169"/>
      <c r="D1" s="169"/>
      <c r="E1" s="169"/>
      <c r="F1" s="169"/>
      <c r="G1" s="170"/>
    </row>
    <row r="2" spans="1:7" ht="12.95" customHeight="1">
      <c r="A2" s="1"/>
      <c r="B2" s="171"/>
      <c r="C2" s="172"/>
      <c r="D2" s="172"/>
      <c r="E2" s="172"/>
      <c r="F2" s="172"/>
      <c r="G2" s="173"/>
    </row>
    <row r="3" spans="1:7" ht="12.95" customHeight="1">
      <c r="A3" s="4" t="s">
        <v>1</v>
      </c>
      <c r="B3" s="158"/>
      <c r="C3" s="159"/>
      <c r="D3" s="159"/>
      <c r="E3" s="159"/>
      <c r="F3" s="159"/>
      <c r="G3" s="160"/>
    </row>
    <row r="4" spans="1:7" ht="27.95" customHeight="1">
      <c r="A4" s="1"/>
      <c r="B4" s="64"/>
      <c r="C4" s="65"/>
      <c r="D4" s="65"/>
      <c r="E4" s="65"/>
      <c r="F4" s="65"/>
      <c r="G4" s="66"/>
    </row>
    <row r="5" spans="1:7" ht="15" customHeight="1" thickBot="1">
      <c r="A5" s="1"/>
      <c r="B5" s="149" t="s">
        <v>1164</v>
      </c>
      <c r="C5" s="150"/>
      <c r="D5" s="150"/>
      <c r="E5" s="150"/>
      <c r="F5" s="150"/>
      <c r="G5" s="151"/>
    </row>
    <row r="6" spans="1:7" ht="15" customHeight="1" thickBot="1">
      <c r="A6" s="1"/>
      <c r="B6" s="152" t="s">
        <v>2</v>
      </c>
      <c r="C6" s="153"/>
      <c r="D6" s="153"/>
      <c r="E6" s="153"/>
      <c r="F6" s="153"/>
      <c r="G6" s="154"/>
    </row>
    <row r="7" spans="1:7" ht="48">
      <c r="A7" s="5" t="s">
        <v>22</v>
      </c>
      <c r="B7" s="24" t="s">
        <v>3</v>
      </c>
      <c r="C7" s="25" t="s">
        <v>4</v>
      </c>
      <c r="D7" s="26" t="s">
        <v>1126</v>
      </c>
      <c r="E7" s="26" t="s">
        <v>5</v>
      </c>
      <c r="F7" s="26" t="s">
        <v>6</v>
      </c>
      <c r="G7" s="27" t="s">
        <v>7</v>
      </c>
    </row>
    <row r="8" spans="1:7" ht="15" customHeight="1">
      <c r="A8" s="5" t="s">
        <v>25</v>
      </c>
      <c r="B8" s="28" t="s">
        <v>8</v>
      </c>
      <c r="C8" s="19" t="s">
        <v>1</v>
      </c>
      <c r="D8" s="19" t="s">
        <v>1</v>
      </c>
      <c r="E8" s="19" t="s">
        <v>1</v>
      </c>
      <c r="F8" s="19" t="s">
        <v>1</v>
      </c>
      <c r="G8" s="29" t="s">
        <v>1</v>
      </c>
    </row>
    <row r="9" spans="1:7" ht="15" customHeight="1">
      <c r="A9" s="5" t="s">
        <v>29</v>
      </c>
      <c r="B9" s="28" t="s">
        <v>9</v>
      </c>
      <c r="C9" s="19" t="s">
        <v>1</v>
      </c>
      <c r="D9" s="19" t="s">
        <v>1</v>
      </c>
      <c r="E9" s="19" t="s">
        <v>1</v>
      </c>
      <c r="F9" s="19" t="s">
        <v>1</v>
      </c>
      <c r="G9" s="29" t="s">
        <v>1</v>
      </c>
    </row>
    <row r="10" spans="1:7" ht="15" customHeight="1">
      <c r="A10" s="5" t="s">
        <v>32</v>
      </c>
      <c r="B10" s="30" t="s">
        <v>11</v>
      </c>
      <c r="C10" s="19" t="s">
        <v>12</v>
      </c>
      <c r="D10" s="19" t="s">
        <v>13</v>
      </c>
      <c r="E10" s="20">
        <v>211014</v>
      </c>
      <c r="F10" s="21">
        <v>1170.811179</v>
      </c>
      <c r="G10" s="31">
        <v>5.0851700854116284E-2</v>
      </c>
    </row>
    <row r="11" spans="1:7" ht="15" customHeight="1">
      <c r="A11" s="5" t="s">
        <v>36</v>
      </c>
      <c r="B11" s="30" t="s">
        <v>15</v>
      </c>
      <c r="C11" s="19" t="s">
        <v>16</v>
      </c>
      <c r="D11" s="19" t="s">
        <v>17</v>
      </c>
      <c r="E11" s="20">
        <v>232200</v>
      </c>
      <c r="F11" s="21">
        <v>993.93209999999999</v>
      </c>
      <c r="G11" s="31">
        <v>4.3169333129935546E-2</v>
      </c>
    </row>
    <row r="12" spans="1:7" ht="15" customHeight="1">
      <c r="A12" s="5" t="s">
        <v>40</v>
      </c>
      <c r="B12" s="30" t="s">
        <v>19</v>
      </c>
      <c r="C12" s="19" t="s">
        <v>20</v>
      </c>
      <c r="D12" s="19" t="s">
        <v>21</v>
      </c>
      <c r="E12" s="20">
        <v>498000</v>
      </c>
      <c r="F12" s="21">
        <v>953.42100000000005</v>
      </c>
      <c r="G12" s="31">
        <v>4.1409819405245366E-2</v>
      </c>
    </row>
    <row r="13" spans="1:7" ht="15" customHeight="1">
      <c r="A13" s="5" t="s">
        <v>44</v>
      </c>
      <c r="B13" s="30" t="s">
        <v>23</v>
      </c>
      <c r="C13" s="19" t="s">
        <v>24</v>
      </c>
      <c r="D13" s="19" t="s">
        <v>17</v>
      </c>
      <c r="E13" s="20">
        <v>52500</v>
      </c>
      <c r="F13" s="21">
        <v>747.23249999999996</v>
      </c>
      <c r="G13" s="31">
        <v>3.2454459130572967E-2</v>
      </c>
    </row>
    <row r="14" spans="1:7" ht="15" customHeight="1">
      <c r="A14" s="5" t="s">
        <v>48</v>
      </c>
      <c r="B14" s="30" t="s">
        <v>26</v>
      </c>
      <c r="C14" s="19" t="s">
        <v>27</v>
      </c>
      <c r="D14" s="19" t="s">
        <v>28</v>
      </c>
      <c r="E14" s="20">
        <v>140000</v>
      </c>
      <c r="F14" s="21">
        <v>744.38</v>
      </c>
      <c r="G14" s="31">
        <v>3.233056684180078E-2</v>
      </c>
    </row>
    <row r="15" spans="1:7" ht="15" customHeight="1">
      <c r="A15" s="5" t="s">
        <v>51</v>
      </c>
      <c r="B15" s="30" t="s">
        <v>30</v>
      </c>
      <c r="C15" s="19" t="s">
        <v>31</v>
      </c>
      <c r="D15" s="19" t="s">
        <v>21</v>
      </c>
      <c r="E15" s="20">
        <v>206250</v>
      </c>
      <c r="F15" s="21">
        <v>715.27499999999998</v>
      </c>
      <c r="G15" s="31">
        <v>3.1066452883969285E-2</v>
      </c>
    </row>
    <row r="16" spans="1:7" ht="15" customHeight="1">
      <c r="A16" s="5" t="s">
        <v>55</v>
      </c>
      <c r="B16" s="30" t="s">
        <v>33</v>
      </c>
      <c r="C16" s="19" t="s">
        <v>34</v>
      </c>
      <c r="D16" s="19" t="s">
        <v>35</v>
      </c>
      <c r="E16" s="20">
        <v>620000</v>
      </c>
      <c r="F16" s="21">
        <v>705.56</v>
      </c>
      <c r="G16" s="31">
        <v>3.0644502459632125E-2</v>
      </c>
    </row>
    <row r="17" spans="1:7" ht="15" customHeight="1">
      <c r="A17" s="5" t="s">
        <v>58</v>
      </c>
      <c r="B17" s="30" t="s">
        <v>37</v>
      </c>
      <c r="C17" s="19" t="s">
        <v>38</v>
      </c>
      <c r="D17" s="19" t="s">
        <v>39</v>
      </c>
      <c r="E17" s="20">
        <v>200000</v>
      </c>
      <c r="F17" s="21">
        <v>630.4</v>
      </c>
      <c r="G17" s="31">
        <v>2.7380087236453441E-2</v>
      </c>
    </row>
    <row r="18" spans="1:7" ht="15" customHeight="1">
      <c r="A18" s="5" t="s">
        <v>61</v>
      </c>
      <c r="B18" s="30" t="s">
        <v>41</v>
      </c>
      <c r="C18" s="19" t="s">
        <v>42</v>
      </c>
      <c r="D18" s="19" t="s">
        <v>43</v>
      </c>
      <c r="E18" s="20">
        <v>9700</v>
      </c>
      <c r="F18" s="21">
        <v>607.48675000000003</v>
      </c>
      <c r="G18" s="31">
        <v>2.6384898810262663E-2</v>
      </c>
    </row>
    <row r="19" spans="1:7" ht="15" customHeight="1">
      <c r="A19" s="5" t="s">
        <v>64</v>
      </c>
      <c r="B19" s="30" t="s">
        <v>45</v>
      </c>
      <c r="C19" s="19" t="s">
        <v>46</v>
      </c>
      <c r="D19" s="19" t="s">
        <v>47</v>
      </c>
      <c r="E19" s="20">
        <v>25250</v>
      </c>
      <c r="F19" s="21">
        <v>521.94275000000005</v>
      </c>
      <c r="G19" s="31">
        <v>2.2669476566361691E-2</v>
      </c>
    </row>
    <row r="20" spans="1:7" ht="15" customHeight="1">
      <c r="A20" s="5" t="s">
        <v>67</v>
      </c>
      <c r="B20" s="30" t="s">
        <v>49</v>
      </c>
      <c r="C20" s="19" t="s">
        <v>50</v>
      </c>
      <c r="D20" s="19" t="s">
        <v>17</v>
      </c>
      <c r="E20" s="20">
        <v>101250</v>
      </c>
      <c r="F20" s="21">
        <v>519.96937500000001</v>
      </c>
      <c r="G20" s="31">
        <v>2.2583767207779465E-2</v>
      </c>
    </row>
    <row r="21" spans="1:7" ht="15" customHeight="1">
      <c r="A21" s="5" t="s">
        <v>70</v>
      </c>
      <c r="B21" s="30" t="s">
        <v>52</v>
      </c>
      <c r="C21" s="19" t="s">
        <v>53</v>
      </c>
      <c r="D21" s="19" t="s">
        <v>54</v>
      </c>
      <c r="E21" s="20">
        <v>37500</v>
      </c>
      <c r="F21" s="21">
        <v>508.875</v>
      </c>
      <c r="G21" s="31">
        <v>2.2101906555282751E-2</v>
      </c>
    </row>
    <row r="22" spans="1:7" ht="15" customHeight="1">
      <c r="A22" s="5" t="s">
        <v>74</v>
      </c>
      <c r="B22" s="30" t="s">
        <v>56</v>
      </c>
      <c r="C22" s="19" t="s">
        <v>57</v>
      </c>
      <c r="D22" s="19" t="s">
        <v>47</v>
      </c>
      <c r="E22" s="20">
        <v>232200</v>
      </c>
      <c r="F22" s="21">
        <v>499.23</v>
      </c>
      <c r="G22" s="31">
        <v>2.1682996432510551E-2</v>
      </c>
    </row>
    <row r="23" spans="1:7" ht="15" customHeight="1">
      <c r="A23" s="5" t="s">
        <v>78</v>
      </c>
      <c r="B23" s="30" t="s">
        <v>59</v>
      </c>
      <c r="C23" s="19" t="s">
        <v>60</v>
      </c>
      <c r="D23" s="19" t="s">
        <v>47</v>
      </c>
      <c r="E23" s="20">
        <v>118800</v>
      </c>
      <c r="F23" s="21">
        <v>491.59440000000001</v>
      </c>
      <c r="G23" s="31">
        <v>2.1351360337804548E-2</v>
      </c>
    </row>
    <row r="24" spans="1:7" ht="15" customHeight="1">
      <c r="A24" s="5" t="s">
        <v>82</v>
      </c>
      <c r="B24" s="30" t="s">
        <v>62</v>
      </c>
      <c r="C24" s="19" t="s">
        <v>63</v>
      </c>
      <c r="D24" s="19" t="s">
        <v>28</v>
      </c>
      <c r="E24" s="20">
        <v>53300</v>
      </c>
      <c r="F24" s="21">
        <v>466.16180000000003</v>
      </c>
      <c r="G24" s="31">
        <v>2.0246749286646833E-2</v>
      </c>
    </row>
    <row r="25" spans="1:7" ht="15" customHeight="1">
      <c r="A25" s="5" t="s">
        <v>85</v>
      </c>
      <c r="B25" s="30" t="s">
        <v>65</v>
      </c>
      <c r="C25" s="19" t="s">
        <v>66</v>
      </c>
      <c r="D25" s="19" t="s">
        <v>47</v>
      </c>
      <c r="E25" s="20">
        <v>524400</v>
      </c>
      <c r="F25" s="21">
        <v>463.83179999999999</v>
      </c>
      <c r="G25" s="31">
        <v>2.0145550677413113E-2</v>
      </c>
    </row>
    <row r="26" spans="1:7" ht="15" customHeight="1">
      <c r="A26" s="5" t="s">
        <v>88</v>
      </c>
      <c r="B26" s="30" t="s">
        <v>68</v>
      </c>
      <c r="C26" s="19" t="s">
        <v>69</v>
      </c>
      <c r="D26" s="19" t="s">
        <v>35</v>
      </c>
      <c r="E26" s="20">
        <v>1343000</v>
      </c>
      <c r="F26" s="21">
        <v>439.83249999999998</v>
      </c>
      <c r="G26" s="31">
        <v>1.9103191972441955E-2</v>
      </c>
    </row>
    <row r="27" spans="1:7" ht="15" customHeight="1">
      <c r="A27" s="5" t="s">
        <v>91</v>
      </c>
      <c r="B27" s="30" t="s">
        <v>71</v>
      </c>
      <c r="C27" s="19" t="s">
        <v>72</v>
      </c>
      <c r="D27" s="19" t="s">
        <v>73</v>
      </c>
      <c r="E27" s="20">
        <v>111000</v>
      </c>
      <c r="F27" s="21">
        <v>429.459</v>
      </c>
      <c r="G27" s="31">
        <v>1.8652640996954409E-2</v>
      </c>
    </row>
    <row r="28" spans="1:7" ht="15" customHeight="1">
      <c r="A28" s="5" t="s">
        <v>94</v>
      </c>
      <c r="B28" s="30" t="s">
        <v>75</v>
      </c>
      <c r="C28" s="19" t="s">
        <v>76</v>
      </c>
      <c r="D28" s="19" t="s">
        <v>77</v>
      </c>
      <c r="E28" s="20">
        <v>45750</v>
      </c>
      <c r="F28" s="21">
        <v>417.62887499999999</v>
      </c>
      <c r="G28" s="31">
        <v>1.8138824603365973E-2</v>
      </c>
    </row>
    <row r="29" spans="1:7" ht="15" customHeight="1">
      <c r="A29" s="5" t="s">
        <v>97</v>
      </c>
      <c r="B29" s="30" t="s">
        <v>79</v>
      </c>
      <c r="C29" s="19" t="s">
        <v>80</v>
      </c>
      <c r="D29" s="19" t="s">
        <v>81</v>
      </c>
      <c r="E29" s="20">
        <v>42000</v>
      </c>
      <c r="F29" s="21">
        <v>405.72</v>
      </c>
      <c r="G29" s="31">
        <v>1.7621587870516958E-2</v>
      </c>
    </row>
    <row r="30" spans="1:7" ht="15" customHeight="1">
      <c r="A30" s="5" t="s">
        <v>100</v>
      </c>
      <c r="B30" s="30" t="s">
        <v>83</v>
      </c>
      <c r="C30" s="19" t="s">
        <v>84</v>
      </c>
      <c r="D30" s="19" t="s">
        <v>43</v>
      </c>
      <c r="E30" s="20">
        <v>810000</v>
      </c>
      <c r="F30" s="21">
        <v>394.065</v>
      </c>
      <c r="G30" s="31">
        <v>1.7115377659950866E-2</v>
      </c>
    </row>
    <row r="31" spans="1:7" ht="15" customHeight="1">
      <c r="A31" s="5" t="s">
        <v>103</v>
      </c>
      <c r="B31" s="30" t="s">
        <v>86</v>
      </c>
      <c r="C31" s="19" t="s">
        <v>87</v>
      </c>
      <c r="D31" s="19" t="s">
        <v>77</v>
      </c>
      <c r="E31" s="20">
        <v>440200</v>
      </c>
      <c r="F31" s="21">
        <v>355.90170000000001</v>
      </c>
      <c r="G31" s="31">
        <v>1.5457835649749495E-2</v>
      </c>
    </row>
    <row r="32" spans="1:7" ht="15" customHeight="1">
      <c r="A32" s="5" t="s">
        <v>106</v>
      </c>
      <c r="B32" s="30" t="s">
        <v>89</v>
      </c>
      <c r="C32" s="19" t="s">
        <v>90</v>
      </c>
      <c r="D32" s="19" t="s">
        <v>35</v>
      </c>
      <c r="E32" s="20">
        <v>215000</v>
      </c>
      <c r="F32" s="21">
        <v>350.66500000000002</v>
      </c>
      <c r="G32" s="31">
        <v>1.5230390689674725E-2</v>
      </c>
    </row>
    <row r="33" spans="1:7" ht="15" customHeight="1">
      <c r="A33" s="5" t="s">
        <v>110</v>
      </c>
      <c r="B33" s="30" t="s">
        <v>92</v>
      </c>
      <c r="C33" s="19" t="s">
        <v>93</v>
      </c>
      <c r="D33" s="19" t="s">
        <v>77</v>
      </c>
      <c r="E33" s="20">
        <v>19500</v>
      </c>
      <c r="F33" s="21">
        <v>347.48025000000001</v>
      </c>
      <c r="G33" s="31">
        <v>1.509206782668885E-2</v>
      </c>
    </row>
    <row r="34" spans="1:7" ht="15" customHeight="1">
      <c r="A34" s="5" t="s">
        <v>114</v>
      </c>
      <c r="B34" s="30" t="s">
        <v>95</v>
      </c>
      <c r="C34" s="19" t="s">
        <v>96</v>
      </c>
      <c r="D34" s="19" t="s">
        <v>21</v>
      </c>
      <c r="E34" s="20">
        <v>578000</v>
      </c>
      <c r="F34" s="21">
        <v>311.54199999999997</v>
      </c>
      <c r="G34" s="31">
        <v>1.3531166145017733E-2</v>
      </c>
    </row>
    <row r="35" spans="1:7" ht="15" customHeight="1">
      <c r="A35" s="5" t="s">
        <v>117</v>
      </c>
      <c r="B35" s="30" t="s">
        <v>98</v>
      </c>
      <c r="C35" s="19" t="s">
        <v>99</v>
      </c>
      <c r="D35" s="19" t="s">
        <v>28</v>
      </c>
      <c r="E35" s="20">
        <v>11600</v>
      </c>
      <c r="F35" s="21">
        <v>303.51979999999998</v>
      </c>
      <c r="G35" s="31">
        <v>1.3182738899097242E-2</v>
      </c>
    </row>
    <row r="36" spans="1:7" ht="15" customHeight="1">
      <c r="A36" s="5" t="s">
        <v>121</v>
      </c>
      <c r="B36" s="30" t="s">
        <v>101</v>
      </c>
      <c r="C36" s="19" t="s">
        <v>102</v>
      </c>
      <c r="D36" s="19" t="s">
        <v>21</v>
      </c>
      <c r="E36" s="20">
        <v>61200</v>
      </c>
      <c r="F36" s="21">
        <v>264.16980000000001</v>
      </c>
      <c r="G36" s="31">
        <v>1.1473655090793875E-2</v>
      </c>
    </row>
    <row r="37" spans="1:7" ht="15" customHeight="1">
      <c r="A37" s="5" t="s">
        <v>125</v>
      </c>
      <c r="B37" s="30" t="s">
        <v>104</v>
      </c>
      <c r="C37" s="19" t="s">
        <v>105</v>
      </c>
      <c r="D37" s="19" t="s">
        <v>21</v>
      </c>
      <c r="E37" s="20">
        <v>50400</v>
      </c>
      <c r="F37" s="21">
        <v>263.97000000000003</v>
      </c>
      <c r="G37" s="31">
        <v>1.1464977201469884E-2</v>
      </c>
    </row>
    <row r="38" spans="1:7" ht="15" customHeight="1">
      <c r="A38" s="5" t="s">
        <v>129</v>
      </c>
      <c r="B38" s="30" t="s">
        <v>107</v>
      </c>
      <c r="C38" s="19" t="s">
        <v>108</v>
      </c>
      <c r="D38" s="19" t="s">
        <v>109</v>
      </c>
      <c r="E38" s="20">
        <v>111000</v>
      </c>
      <c r="F38" s="21">
        <v>244.31100000000001</v>
      </c>
      <c r="G38" s="31">
        <v>1.0611130223390192E-2</v>
      </c>
    </row>
    <row r="39" spans="1:7" ht="15" customHeight="1">
      <c r="A39" s="5" t="s">
        <v>132</v>
      </c>
      <c r="B39" s="30" t="s">
        <v>111</v>
      </c>
      <c r="C39" s="19" t="s">
        <v>112</v>
      </c>
      <c r="D39" s="19" t="s">
        <v>113</v>
      </c>
      <c r="E39" s="20">
        <v>5750</v>
      </c>
      <c r="F39" s="21">
        <v>218.10612499999999</v>
      </c>
      <c r="G39" s="31">
        <v>9.4729770452170355E-3</v>
      </c>
    </row>
    <row r="40" spans="1:7" ht="15" customHeight="1">
      <c r="A40" s="1"/>
      <c r="B40" s="30" t="s">
        <v>115</v>
      </c>
      <c r="C40" s="19" t="s">
        <v>116</v>
      </c>
      <c r="D40" s="19" t="s">
        <v>28</v>
      </c>
      <c r="E40" s="20">
        <v>46000</v>
      </c>
      <c r="F40" s="21">
        <v>188.416</v>
      </c>
      <c r="G40" s="31">
        <v>8.1834494237684203E-3</v>
      </c>
    </row>
    <row r="41" spans="1:7" ht="15" customHeight="1">
      <c r="A41" s="1"/>
      <c r="B41" s="30" t="s">
        <v>118</v>
      </c>
      <c r="C41" s="19" t="s">
        <v>119</v>
      </c>
      <c r="D41" s="19" t="s">
        <v>120</v>
      </c>
      <c r="E41" s="20">
        <v>62100</v>
      </c>
      <c r="F41" s="21">
        <v>136.77525</v>
      </c>
      <c r="G41" s="31">
        <v>5.9405429517571835E-3</v>
      </c>
    </row>
    <row r="42" spans="1:7" ht="15" customHeight="1">
      <c r="A42" s="1"/>
      <c r="B42" s="30" t="s">
        <v>122</v>
      </c>
      <c r="C42" s="19" t="s">
        <v>123</v>
      </c>
      <c r="D42" s="19" t="s">
        <v>124</v>
      </c>
      <c r="E42" s="20">
        <v>11250</v>
      </c>
      <c r="F42" s="21">
        <v>117.36562499999999</v>
      </c>
      <c r="G42" s="31">
        <v>5.0975270480026662E-3</v>
      </c>
    </row>
    <row r="43" spans="1:7" ht="15" customHeight="1">
      <c r="A43" s="1"/>
      <c r="B43" s="30" t="s">
        <v>126</v>
      </c>
      <c r="C43" s="19" t="s">
        <v>127</v>
      </c>
      <c r="D43" s="19" t="s">
        <v>128</v>
      </c>
      <c r="E43" s="20">
        <v>96900</v>
      </c>
      <c r="F43" s="21">
        <v>84.302999999999997</v>
      </c>
      <c r="G43" s="31">
        <v>3.6615220404421552E-3</v>
      </c>
    </row>
    <row r="44" spans="1:7" ht="15" customHeight="1">
      <c r="A44" s="1"/>
      <c r="B44" s="30" t="s">
        <v>130</v>
      </c>
      <c r="C44" s="19" t="s">
        <v>131</v>
      </c>
      <c r="D44" s="19" t="s">
        <v>17</v>
      </c>
      <c r="E44" s="20">
        <v>6000</v>
      </c>
      <c r="F44" s="21">
        <v>41.511000000000003</v>
      </c>
      <c r="G44" s="31">
        <v>1.8029422609016797E-3</v>
      </c>
    </row>
    <row r="45" spans="1:7" ht="15" customHeight="1">
      <c r="A45" s="1"/>
      <c r="B45" s="30" t="s">
        <v>133</v>
      </c>
      <c r="C45" s="19" t="s">
        <v>134</v>
      </c>
      <c r="D45" s="19" t="s">
        <v>77</v>
      </c>
      <c r="E45" s="20">
        <v>1500</v>
      </c>
      <c r="F45" s="21">
        <v>19.106999999999999</v>
      </c>
      <c r="G45" s="31">
        <v>8.2987202859599607E-4</v>
      </c>
    </row>
    <row r="46" spans="1:7" ht="15" customHeight="1">
      <c r="A46" s="5" t="s">
        <v>141</v>
      </c>
      <c r="B46" s="28" t="s">
        <v>135</v>
      </c>
      <c r="C46" s="19" t="s">
        <v>1</v>
      </c>
      <c r="D46" s="19" t="s">
        <v>1</v>
      </c>
      <c r="E46" s="19" t="s">
        <v>1</v>
      </c>
      <c r="F46" s="22">
        <v>16073.952579000001</v>
      </c>
      <c r="G46" s="32">
        <v>0.69813804544358471</v>
      </c>
    </row>
    <row r="47" spans="1:7" ht="15" customHeight="1">
      <c r="A47" s="5" t="s">
        <v>143</v>
      </c>
      <c r="B47" s="28" t="s">
        <v>136</v>
      </c>
      <c r="C47" s="19" t="s">
        <v>1</v>
      </c>
      <c r="D47" s="19" t="s">
        <v>1</v>
      </c>
      <c r="E47" s="19" t="s">
        <v>1</v>
      </c>
      <c r="F47" s="22" t="s">
        <v>137</v>
      </c>
      <c r="G47" s="32" t="s">
        <v>137</v>
      </c>
    </row>
    <row r="48" spans="1:7" ht="15" customHeight="1">
      <c r="A48" s="5" t="s">
        <v>145</v>
      </c>
      <c r="B48" s="28" t="s">
        <v>135</v>
      </c>
      <c r="C48" s="19" t="s">
        <v>1</v>
      </c>
      <c r="D48" s="19" t="s">
        <v>1</v>
      </c>
      <c r="E48" s="19" t="s">
        <v>1</v>
      </c>
      <c r="F48" s="22" t="s">
        <v>137</v>
      </c>
      <c r="G48" s="32" t="s">
        <v>137</v>
      </c>
    </row>
    <row r="49" spans="1:7" ht="15" customHeight="1">
      <c r="A49" s="5" t="s">
        <v>147</v>
      </c>
      <c r="B49" s="28" t="s">
        <v>138</v>
      </c>
      <c r="C49" s="19" t="s">
        <v>1</v>
      </c>
      <c r="D49" s="19" t="s">
        <v>1</v>
      </c>
      <c r="E49" s="19" t="s">
        <v>1</v>
      </c>
      <c r="F49" s="22">
        <v>16073.952579000001</v>
      </c>
      <c r="G49" s="32">
        <v>0.69813804544358471</v>
      </c>
    </row>
    <row r="50" spans="1:7" ht="15" customHeight="1">
      <c r="A50" s="5"/>
      <c r="B50" s="28"/>
      <c r="C50" s="19"/>
      <c r="D50" s="19"/>
      <c r="E50" s="19"/>
      <c r="F50" s="22"/>
      <c r="G50" s="32"/>
    </row>
    <row r="51" spans="1:7" ht="15" customHeight="1">
      <c r="A51" s="5" t="s">
        <v>149</v>
      </c>
      <c r="B51" s="28" t="s">
        <v>139</v>
      </c>
      <c r="C51" s="19" t="s">
        <v>1</v>
      </c>
      <c r="D51" s="19" t="s">
        <v>1</v>
      </c>
      <c r="E51" s="19" t="s">
        <v>1</v>
      </c>
      <c r="F51" s="23" t="s">
        <v>1</v>
      </c>
      <c r="G51" s="33" t="s">
        <v>1</v>
      </c>
    </row>
    <row r="52" spans="1:7" ht="15" customHeight="1">
      <c r="A52" s="5" t="s">
        <v>151</v>
      </c>
      <c r="B52" s="28" t="s">
        <v>140</v>
      </c>
      <c r="C52" s="19" t="s">
        <v>1</v>
      </c>
      <c r="D52" s="19" t="s">
        <v>1</v>
      </c>
      <c r="E52" s="19" t="s">
        <v>1</v>
      </c>
      <c r="F52" s="23" t="s">
        <v>1</v>
      </c>
      <c r="G52" s="33" t="s">
        <v>1</v>
      </c>
    </row>
    <row r="53" spans="1:7" ht="15" customHeight="1">
      <c r="A53" s="5" t="s">
        <v>153</v>
      </c>
      <c r="B53" s="30" t="s">
        <v>142</v>
      </c>
      <c r="C53" s="19" t="s">
        <v>1</v>
      </c>
      <c r="D53" s="19" t="s">
        <v>1</v>
      </c>
      <c r="E53" s="20">
        <v>-1500</v>
      </c>
      <c r="F53" s="21">
        <v>-19.199249999999999</v>
      </c>
      <c r="G53" s="31">
        <v>-8.338787117298204E-4</v>
      </c>
    </row>
    <row r="54" spans="1:7" ht="15" customHeight="1">
      <c r="A54" s="5" t="s">
        <v>155</v>
      </c>
      <c r="B54" s="30" t="s">
        <v>144</v>
      </c>
      <c r="C54" s="19" t="s">
        <v>1</v>
      </c>
      <c r="D54" s="19" t="s">
        <v>1</v>
      </c>
      <c r="E54" s="20">
        <v>-6000</v>
      </c>
      <c r="F54" s="21">
        <v>-41.697000000000003</v>
      </c>
      <c r="G54" s="31">
        <v>-1.8110207764885774E-3</v>
      </c>
    </row>
    <row r="55" spans="1:7" ht="15" customHeight="1">
      <c r="A55" s="5" t="s">
        <v>157</v>
      </c>
      <c r="B55" s="30" t="s">
        <v>146</v>
      </c>
      <c r="C55" s="19" t="s">
        <v>1</v>
      </c>
      <c r="D55" s="19" t="s">
        <v>1</v>
      </c>
      <c r="E55" s="20">
        <v>-96900</v>
      </c>
      <c r="F55" s="21">
        <v>-82.655699999999996</v>
      </c>
      <c r="G55" s="31">
        <v>-3.5899750580427109E-3</v>
      </c>
    </row>
    <row r="56" spans="1:7" ht="15" customHeight="1">
      <c r="A56" s="5" t="s">
        <v>159</v>
      </c>
      <c r="B56" s="30" t="s">
        <v>148</v>
      </c>
      <c r="C56" s="19" t="s">
        <v>1</v>
      </c>
      <c r="D56" s="19" t="s">
        <v>1</v>
      </c>
      <c r="E56" s="20">
        <v>-11250</v>
      </c>
      <c r="F56" s="21">
        <v>-117.47812500000001</v>
      </c>
      <c r="G56" s="31">
        <v>-5.1024132469463549E-3</v>
      </c>
    </row>
    <row r="57" spans="1:7" ht="15" customHeight="1">
      <c r="A57" s="5" t="s">
        <v>161</v>
      </c>
      <c r="B57" s="30" t="s">
        <v>150</v>
      </c>
      <c r="C57" s="19" t="s">
        <v>1</v>
      </c>
      <c r="D57" s="19" t="s">
        <v>1</v>
      </c>
      <c r="E57" s="20">
        <v>-62100</v>
      </c>
      <c r="F57" s="21">
        <v>-137.45835</v>
      </c>
      <c r="G57" s="31">
        <v>-5.9702119517432584E-3</v>
      </c>
    </row>
    <row r="58" spans="1:7" ht="15" customHeight="1">
      <c r="A58" s="5" t="s">
        <v>163</v>
      </c>
      <c r="B58" s="30" t="s">
        <v>152</v>
      </c>
      <c r="C58" s="19" t="s">
        <v>1</v>
      </c>
      <c r="D58" s="19" t="s">
        <v>1</v>
      </c>
      <c r="E58" s="20">
        <v>-46000</v>
      </c>
      <c r="F58" s="21">
        <v>-189.33600000000001</v>
      </c>
      <c r="G58" s="31">
        <v>-8.2234076729079137E-3</v>
      </c>
    </row>
    <row r="59" spans="1:7" ht="15" customHeight="1">
      <c r="A59" s="5" t="s">
        <v>165</v>
      </c>
      <c r="B59" s="30" t="s">
        <v>154</v>
      </c>
      <c r="C59" s="19" t="s">
        <v>1</v>
      </c>
      <c r="D59" s="19" t="s">
        <v>1</v>
      </c>
      <c r="E59" s="20">
        <v>-5750</v>
      </c>
      <c r="F59" s="21">
        <v>-218.4425</v>
      </c>
      <c r="G59" s="31">
        <v>-9.4875867800586627E-3</v>
      </c>
    </row>
    <row r="60" spans="1:7" ht="15" customHeight="1">
      <c r="A60" s="5" t="s">
        <v>167</v>
      </c>
      <c r="B60" s="30" t="s">
        <v>156</v>
      </c>
      <c r="C60" s="19" t="s">
        <v>1</v>
      </c>
      <c r="D60" s="19" t="s">
        <v>1</v>
      </c>
      <c r="E60" s="20">
        <v>-111000</v>
      </c>
      <c r="F60" s="21">
        <v>-244.6995</v>
      </c>
      <c r="G60" s="31">
        <v>-1.0628003897075728E-2</v>
      </c>
    </row>
    <row r="61" spans="1:7" ht="15" customHeight="1">
      <c r="A61" s="5" t="s">
        <v>169</v>
      </c>
      <c r="B61" s="30" t="s">
        <v>158</v>
      </c>
      <c r="C61" s="19" t="s">
        <v>1</v>
      </c>
      <c r="D61" s="19" t="s">
        <v>1</v>
      </c>
      <c r="E61" s="20">
        <v>-50400</v>
      </c>
      <c r="F61" s="21">
        <v>-265.23</v>
      </c>
      <c r="G61" s="31">
        <v>-1.1519702629639191E-2</v>
      </c>
    </row>
    <row r="62" spans="1:7" ht="15" customHeight="1">
      <c r="A62" s="5" t="s">
        <v>171</v>
      </c>
      <c r="B62" s="30" t="s">
        <v>160</v>
      </c>
      <c r="C62" s="19" t="s">
        <v>1</v>
      </c>
      <c r="D62" s="19" t="s">
        <v>1</v>
      </c>
      <c r="E62" s="20">
        <v>-61200</v>
      </c>
      <c r="F62" s="21">
        <v>-265.45499999999998</v>
      </c>
      <c r="G62" s="31">
        <v>-1.1529475027526569E-2</v>
      </c>
    </row>
    <row r="63" spans="1:7" ht="15" customHeight="1">
      <c r="A63" s="5" t="s">
        <v>173</v>
      </c>
      <c r="B63" s="30" t="s">
        <v>162</v>
      </c>
      <c r="C63" s="19" t="s">
        <v>1</v>
      </c>
      <c r="D63" s="19" t="s">
        <v>1</v>
      </c>
      <c r="E63" s="20">
        <v>-11600</v>
      </c>
      <c r="F63" s="21">
        <v>-304.74360000000001</v>
      </c>
      <c r="G63" s="31">
        <v>-1.3235892057028669E-2</v>
      </c>
    </row>
    <row r="64" spans="1:7" ht="15" customHeight="1">
      <c r="A64" s="5" t="s">
        <v>175</v>
      </c>
      <c r="B64" s="30" t="s">
        <v>164</v>
      </c>
      <c r="C64" s="19" t="s">
        <v>1</v>
      </c>
      <c r="D64" s="19" t="s">
        <v>1</v>
      </c>
      <c r="E64" s="20">
        <v>-578000</v>
      </c>
      <c r="F64" s="21">
        <v>-312.98700000000002</v>
      </c>
      <c r="G64" s="31">
        <v>-1.3593926655894437E-2</v>
      </c>
    </row>
    <row r="65" spans="1:7" ht="15" customHeight="1">
      <c r="A65" s="5" t="s">
        <v>177</v>
      </c>
      <c r="B65" s="30" t="s">
        <v>166</v>
      </c>
      <c r="C65" s="19" t="s">
        <v>1</v>
      </c>
      <c r="D65" s="19" t="s">
        <v>1</v>
      </c>
      <c r="E65" s="20">
        <v>-19500</v>
      </c>
      <c r="F65" s="21">
        <v>-349.31324999999998</v>
      </c>
      <c r="G65" s="31">
        <v>-1.5171680294811342E-2</v>
      </c>
    </row>
    <row r="66" spans="1:7" ht="15" customHeight="1">
      <c r="A66" s="5" t="s">
        <v>179</v>
      </c>
      <c r="B66" s="30" t="s">
        <v>168</v>
      </c>
      <c r="C66" s="19" t="s">
        <v>1</v>
      </c>
      <c r="D66" s="19" t="s">
        <v>1</v>
      </c>
      <c r="E66" s="20">
        <v>-215000</v>
      </c>
      <c r="F66" s="21">
        <v>-351.31</v>
      </c>
      <c r="G66" s="31">
        <v>-1.525840489695187E-2</v>
      </c>
    </row>
    <row r="67" spans="1:7" ht="15" customHeight="1">
      <c r="A67" s="5" t="s">
        <v>181</v>
      </c>
      <c r="B67" s="30" t="s">
        <v>170</v>
      </c>
      <c r="C67" s="19" t="s">
        <v>1</v>
      </c>
      <c r="D67" s="19" t="s">
        <v>1</v>
      </c>
      <c r="E67" s="20">
        <v>-440200</v>
      </c>
      <c r="F67" s="21">
        <v>-357.88260000000002</v>
      </c>
      <c r="G67" s="31">
        <v>-1.5543871840749957E-2</v>
      </c>
    </row>
    <row r="68" spans="1:7" ht="15" customHeight="1">
      <c r="A68" s="5" t="s">
        <v>183</v>
      </c>
      <c r="B68" s="30" t="s">
        <v>172</v>
      </c>
      <c r="C68" s="19" t="s">
        <v>1</v>
      </c>
      <c r="D68" s="19" t="s">
        <v>1</v>
      </c>
      <c r="E68" s="20">
        <v>-810000</v>
      </c>
      <c r="F68" s="21">
        <v>-396.09</v>
      </c>
      <c r="G68" s="31">
        <v>-1.7203329240937253E-2</v>
      </c>
    </row>
    <row r="69" spans="1:7" ht="15" customHeight="1">
      <c r="A69" s="5" t="s">
        <v>185</v>
      </c>
      <c r="B69" s="30" t="s">
        <v>174</v>
      </c>
      <c r="C69" s="19" t="s">
        <v>1</v>
      </c>
      <c r="D69" s="19" t="s">
        <v>1</v>
      </c>
      <c r="E69" s="20">
        <v>-42000</v>
      </c>
      <c r="F69" s="21">
        <v>-407.94600000000003</v>
      </c>
      <c r="G69" s="31">
        <v>-1.7718269460282734E-2</v>
      </c>
    </row>
    <row r="70" spans="1:7" ht="15" customHeight="1">
      <c r="A70" s="5" t="s">
        <v>187</v>
      </c>
      <c r="B70" s="30" t="s">
        <v>176</v>
      </c>
      <c r="C70" s="19" t="s">
        <v>1</v>
      </c>
      <c r="D70" s="19" t="s">
        <v>1</v>
      </c>
      <c r="E70" s="20">
        <v>-45750</v>
      </c>
      <c r="F70" s="21">
        <v>-419.66475000000003</v>
      </c>
      <c r="G70" s="31">
        <v>-1.8227248516916917E-2</v>
      </c>
    </row>
    <row r="71" spans="1:7" ht="15" customHeight="1">
      <c r="A71" s="5" t="s">
        <v>189</v>
      </c>
      <c r="B71" s="30" t="s">
        <v>178</v>
      </c>
      <c r="C71" s="19" t="s">
        <v>1</v>
      </c>
      <c r="D71" s="19" t="s">
        <v>1</v>
      </c>
      <c r="E71" s="20">
        <v>-111000</v>
      </c>
      <c r="F71" s="21">
        <v>-431.01299999999998</v>
      </c>
      <c r="G71" s="31">
        <v>-1.8720135691696553E-2</v>
      </c>
    </row>
    <row r="72" spans="1:7" ht="15" customHeight="1">
      <c r="A72" s="5" t="s">
        <v>191</v>
      </c>
      <c r="B72" s="30" t="s">
        <v>180</v>
      </c>
      <c r="C72" s="19" t="s">
        <v>1</v>
      </c>
      <c r="D72" s="19" t="s">
        <v>1</v>
      </c>
      <c r="E72" s="20">
        <v>-1343000</v>
      </c>
      <c r="F72" s="21">
        <v>-443.19</v>
      </c>
      <c r="G72" s="31">
        <v>-1.9249017865361359E-2</v>
      </c>
    </row>
    <row r="73" spans="1:7" ht="15" customHeight="1">
      <c r="A73" s="5" t="s">
        <v>193</v>
      </c>
      <c r="B73" s="30" t="s">
        <v>182</v>
      </c>
      <c r="C73" s="19" t="s">
        <v>1</v>
      </c>
      <c r="D73" s="19" t="s">
        <v>1</v>
      </c>
      <c r="E73" s="20">
        <v>-524400</v>
      </c>
      <c r="F73" s="21">
        <v>-464.61840000000001</v>
      </c>
      <c r="G73" s="31">
        <v>-2.017971498042738E-2</v>
      </c>
    </row>
    <row r="74" spans="1:7" ht="15" customHeight="1">
      <c r="A74" s="5" t="s">
        <v>195</v>
      </c>
      <c r="B74" s="30" t="s">
        <v>184</v>
      </c>
      <c r="C74" s="19" t="s">
        <v>1</v>
      </c>
      <c r="D74" s="19" t="s">
        <v>1</v>
      </c>
      <c r="E74" s="20">
        <v>-53300</v>
      </c>
      <c r="F74" s="21">
        <v>-468.53365000000002</v>
      </c>
      <c r="G74" s="31">
        <v>-2.0349765561887601E-2</v>
      </c>
    </row>
    <row r="75" spans="1:7" ht="15" customHeight="1">
      <c r="A75" s="5" t="s">
        <v>197</v>
      </c>
      <c r="B75" s="30" t="s">
        <v>186</v>
      </c>
      <c r="C75" s="19" t="s">
        <v>1</v>
      </c>
      <c r="D75" s="19" t="s">
        <v>1</v>
      </c>
      <c r="E75" s="20">
        <v>-118800</v>
      </c>
      <c r="F75" s="21">
        <v>-493.79219999999998</v>
      </c>
      <c r="G75" s="31">
        <v>-2.1446817120368441E-2</v>
      </c>
    </row>
    <row r="76" spans="1:7" ht="15" customHeight="1">
      <c r="A76" s="5" t="s">
        <v>199</v>
      </c>
      <c r="B76" s="30" t="s">
        <v>188</v>
      </c>
      <c r="C76" s="19" t="s">
        <v>1</v>
      </c>
      <c r="D76" s="19" t="s">
        <v>1</v>
      </c>
      <c r="E76" s="20">
        <v>-232200</v>
      </c>
      <c r="F76" s="21">
        <v>-502.13249999999999</v>
      </c>
      <c r="G76" s="31">
        <v>-2.1809060365257708E-2</v>
      </c>
    </row>
    <row r="77" spans="1:7" ht="15" customHeight="1">
      <c r="A77" s="5" t="s">
        <v>201</v>
      </c>
      <c r="B77" s="30" t="s">
        <v>190</v>
      </c>
      <c r="C77" s="19" t="s">
        <v>1</v>
      </c>
      <c r="D77" s="19" t="s">
        <v>1</v>
      </c>
      <c r="E77" s="20">
        <v>-37500</v>
      </c>
      <c r="F77" s="21">
        <v>-510.28125</v>
      </c>
      <c r="G77" s="31">
        <v>-2.2162984042078851E-2</v>
      </c>
    </row>
    <row r="78" spans="1:7" ht="15" customHeight="1">
      <c r="A78" s="5" t="s">
        <v>203</v>
      </c>
      <c r="B78" s="30" t="s">
        <v>192</v>
      </c>
      <c r="C78" s="19" t="s">
        <v>1</v>
      </c>
      <c r="D78" s="19" t="s">
        <v>1</v>
      </c>
      <c r="E78" s="20">
        <v>-101250</v>
      </c>
      <c r="F78" s="21">
        <v>-519.46312499999999</v>
      </c>
      <c r="G78" s="31">
        <v>-2.2561779312532868E-2</v>
      </c>
    </row>
    <row r="79" spans="1:7" ht="15" customHeight="1">
      <c r="A79" s="5" t="s">
        <v>205</v>
      </c>
      <c r="B79" s="30" t="s">
        <v>194</v>
      </c>
      <c r="C79" s="19" t="s">
        <v>1</v>
      </c>
      <c r="D79" s="19" t="s">
        <v>1</v>
      </c>
      <c r="E79" s="20">
        <v>-25250</v>
      </c>
      <c r="F79" s="21">
        <v>-524.90962500000001</v>
      </c>
      <c r="G79" s="31">
        <v>-2.2798336490726621E-2</v>
      </c>
    </row>
    <row r="80" spans="1:7" ht="15" customHeight="1">
      <c r="A80" s="5" t="s">
        <v>207</v>
      </c>
      <c r="B80" s="30" t="s">
        <v>196</v>
      </c>
      <c r="C80" s="19" t="s">
        <v>1</v>
      </c>
      <c r="D80" s="19" t="s">
        <v>1</v>
      </c>
      <c r="E80" s="20">
        <v>-9700</v>
      </c>
      <c r="F80" s="21">
        <v>-602.3021</v>
      </c>
      <c r="G80" s="31">
        <v>-2.6159714531565841E-2</v>
      </c>
    </row>
    <row r="81" spans="1:7" ht="15" customHeight="1">
      <c r="A81" s="5" t="s">
        <v>209</v>
      </c>
      <c r="B81" s="30" t="s">
        <v>198</v>
      </c>
      <c r="C81" s="19" t="s">
        <v>1</v>
      </c>
      <c r="D81" s="19" t="s">
        <v>1</v>
      </c>
      <c r="E81" s="20">
        <v>-200000</v>
      </c>
      <c r="F81" s="21">
        <v>-633.70000000000005</v>
      </c>
      <c r="G81" s="31">
        <v>-2.7523415738801627E-2</v>
      </c>
    </row>
    <row r="82" spans="1:7" ht="15" customHeight="1">
      <c r="A82" s="5" t="s">
        <v>211</v>
      </c>
      <c r="B82" s="30" t="s">
        <v>200</v>
      </c>
      <c r="C82" s="19" t="s">
        <v>1</v>
      </c>
      <c r="D82" s="19" t="s">
        <v>1</v>
      </c>
      <c r="E82" s="20">
        <v>-620000</v>
      </c>
      <c r="F82" s="21">
        <v>-708.35</v>
      </c>
      <c r="G82" s="31">
        <v>-3.0765680193435591E-2</v>
      </c>
    </row>
    <row r="83" spans="1:7" ht="15" customHeight="1">
      <c r="A83" s="1"/>
      <c r="B83" s="30" t="s">
        <v>202</v>
      </c>
      <c r="C83" s="19" t="s">
        <v>1</v>
      </c>
      <c r="D83" s="19" t="s">
        <v>1</v>
      </c>
      <c r="E83" s="20">
        <v>-206250</v>
      </c>
      <c r="F83" s="21">
        <v>-719.296875</v>
      </c>
      <c r="G83" s="31">
        <v>-3.1241134496206135E-2</v>
      </c>
    </row>
    <row r="84" spans="1:7" ht="15" customHeight="1">
      <c r="A84" s="1"/>
      <c r="B84" s="30" t="s">
        <v>204</v>
      </c>
      <c r="C84" s="19" t="s">
        <v>1</v>
      </c>
      <c r="D84" s="19" t="s">
        <v>1</v>
      </c>
      <c r="E84" s="20">
        <v>-140000</v>
      </c>
      <c r="F84" s="21">
        <v>-745.01</v>
      </c>
      <c r="G84" s="31">
        <v>-3.2357929555885435E-2</v>
      </c>
    </row>
    <row r="85" spans="1:7" ht="15" customHeight="1">
      <c r="A85" s="1"/>
      <c r="B85" s="30" t="s">
        <v>206</v>
      </c>
      <c r="C85" s="19" t="s">
        <v>1</v>
      </c>
      <c r="D85" s="19" t="s">
        <v>1</v>
      </c>
      <c r="E85" s="20">
        <v>-52500</v>
      </c>
      <c r="F85" s="21">
        <v>-750.48749999999995</v>
      </c>
      <c r="G85" s="31">
        <v>-3.2595833153343676E-2</v>
      </c>
    </row>
    <row r="86" spans="1:7" ht="15" customHeight="1">
      <c r="A86" s="1"/>
      <c r="B86" s="30" t="s">
        <v>208</v>
      </c>
      <c r="C86" s="19" t="s">
        <v>1</v>
      </c>
      <c r="D86" s="19" t="s">
        <v>1</v>
      </c>
      <c r="E86" s="20">
        <v>-498000</v>
      </c>
      <c r="F86" s="21">
        <v>-958.15200000000004</v>
      </c>
      <c r="G86" s="31">
        <v>-4.1615300358157262E-2</v>
      </c>
    </row>
    <row r="87" spans="1:7" ht="15" customHeight="1">
      <c r="A87" s="5" t="s">
        <v>216</v>
      </c>
      <c r="B87" s="30" t="s">
        <v>210</v>
      </c>
      <c r="C87" s="19" t="s">
        <v>1</v>
      </c>
      <c r="D87" s="19" t="s">
        <v>1</v>
      </c>
      <c r="E87" s="20">
        <v>-232200</v>
      </c>
      <c r="F87" s="21">
        <v>-996.48630000000003</v>
      </c>
      <c r="G87" s="31">
        <v>-4.3280269390753037E-2</v>
      </c>
    </row>
    <row r="88" spans="1:7" ht="15" customHeight="1">
      <c r="A88" s="5" t="s">
        <v>219</v>
      </c>
      <c r="B88" s="30" t="s">
        <v>212</v>
      </c>
      <c r="C88" s="19" t="s">
        <v>1</v>
      </c>
      <c r="D88" s="19" t="s">
        <v>1</v>
      </c>
      <c r="E88" s="20">
        <v>-211014</v>
      </c>
      <c r="F88" s="21">
        <v>-1168.0679970000001</v>
      </c>
      <c r="G88" s="31">
        <v>-5.0732556560865227E-2</v>
      </c>
    </row>
    <row r="89" spans="1:7" ht="15" customHeight="1">
      <c r="A89" s="5" t="s">
        <v>221</v>
      </c>
      <c r="B89" s="28" t="s">
        <v>135</v>
      </c>
      <c r="C89" s="19" t="s">
        <v>1</v>
      </c>
      <c r="D89" s="19" t="s">
        <v>1</v>
      </c>
      <c r="E89" s="19" t="s">
        <v>1</v>
      </c>
      <c r="F89" s="22">
        <v>-16121.375147000001</v>
      </c>
      <c r="G89" s="32">
        <v>-0.70019774412508318</v>
      </c>
    </row>
    <row r="90" spans="1:7" ht="15" customHeight="1">
      <c r="A90" s="5" t="s">
        <v>223</v>
      </c>
      <c r="B90" s="28" t="s">
        <v>138</v>
      </c>
      <c r="C90" s="19" t="s">
        <v>1</v>
      </c>
      <c r="D90" s="19" t="s">
        <v>1</v>
      </c>
      <c r="E90" s="19" t="s">
        <v>1</v>
      </c>
      <c r="F90" s="22">
        <v>-16121.375147000001</v>
      </c>
      <c r="G90" s="32">
        <v>-0.70019774412508318</v>
      </c>
    </row>
    <row r="91" spans="1:7" ht="15" customHeight="1">
      <c r="A91" s="5"/>
      <c r="B91" s="28"/>
      <c r="C91" s="19"/>
      <c r="D91" s="19"/>
      <c r="E91" s="19"/>
      <c r="F91" s="22"/>
      <c r="G91" s="32"/>
    </row>
    <row r="92" spans="1:7" ht="15" customHeight="1">
      <c r="A92" s="5" t="s">
        <v>225</v>
      </c>
      <c r="B92" s="28" t="s">
        <v>213</v>
      </c>
      <c r="C92" s="19" t="s">
        <v>1</v>
      </c>
      <c r="D92" s="19" t="s">
        <v>1</v>
      </c>
      <c r="E92" s="19" t="s">
        <v>1</v>
      </c>
      <c r="F92" s="23" t="s">
        <v>1</v>
      </c>
      <c r="G92" s="33" t="s">
        <v>1</v>
      </c>
    </row>
    <row r="93" spans="1:7" ht="15" customHeight="1">
      <c r="A93" s="5" t="s">
        <v>227</v>
      </c>
      <c r="B93" s="28" t="s">
        <v>214</v>
      </c>
      <c r="C93" s="19" t="s">
        <v>1</v>
      </c>
      <c r="D93" s="18" t="s">
        <v>215</v>
      </c>
      <c r="E93" s="19" t="s">
        <v>1</v>
      </c>
      <c r="F93" s="23" t="s">
        <v>1</v>
      </c>
      <c r="G93" s="33" t="s">
        <v>1</v>
      </c>
    </row>
    <row r="94" spans="1:7" ht="15" customHeight="1">
      <c r="A94" s="5" t="s">
        <v>229</v>
      </c>
      <c r="B94" s="30" t="s">
        <v>217</v>
      </c>
      <c r="C94" s="19" t="s">
        <v>1</v>
      </c>
      <c r="D94" s="19" t="s">
        <v>218</v>
      </c>
      <c r="E94" s="67" t="s">
        <v>1</v>
      </c>
      <c r="F94" s="21">
        <v>1000</v>
      </c>
      <c r="G94" s="31">
        <v>4.343287949945026E-2</v>
      </c>
    </row>
    <row r="95" spans="1:7" ht="15" customHeight="1">
      <c r="A95" s="5" t="s">
        <v>231</v>
      </c>
      <c r="B95" s="30" t="s">
        <v>220</v>
      </c>
      <c r="C95" s="19" t="s">
        <v>1</v>
      </c>
      <c r="D95" s="19" t="s">
        <v>218</v>
      </c>
      <c r="E95" s="67" t="s">
        <v>1</v>
      </c>
      <c r="F95" s="21">
        <v>500</v>
      </c>
      <c r="G95" s="31">
        <v>2.171643974972513E-2</v>
      </c>
    </row>
    <row r="96" spans="1:7" ht="15" customHeight="1">
      <c r="A96" s="5" t="s">
        <v>233</v>
      </c>
      <c r="B96" s="30" t="s">
        <v>222</v>
      </c>
      <c r="C96" s="19" t="s">
        <v>1</v>
      </c>
      <c r="D96" s="19" t="s">
        <v>218</v>
      </c>
      <c r="E96" s="67" t="s">
        <v>1</v>
      </c>
      <c r="F96" s="21">
        <v>500</v>
      </c>
      <c r="G96" s="31">
        <v>2.171643974972513E-2</v>
      </c>
    </row>
    <row r="97" spans="1:7" ht="15" customHeight="1">
      <c r="A97" s="5" t="s">
        <v>236</v>
      </c>
      <c r="B97" s="30" t="s">
        <v>224</v>
      </c>
      <c r="C97" s="19" t="s">
        <v>1</v>
      </c>
      <c r="D97" s="19" t="s">
        <v>218</v>
      </c>
      <c r="E97" s="67" t="s">
        <v>1</v>
      </c>
      <c r="F97" s="21">
        <v>499</v>
      </c>
      <c r="G97" s="31">
        <v>2.1673006870225678E-2</v>
      </c>
    </row>
    <row r="98" spans="1:7" ht="15" customHeight="1">
      <c r="A98" s="5" t="s">
        <v>238</v>
      </c>
      <c r="B98" s="30" t="s">
        <v>226</v>
      </c>
      <c r="C98" s="19" t="s">
        <v>1</v>
      </c>
      <c r="D98" s="19" t="s">
        <v>218</v>
      </c>
      <c r="E98" s="67" t="s">
        <v>1</v>
      </c>
      <c r="F98" s="21">
        <v>499</v>
      </c>
      <c r="G98" s="31">
        <v>2.1673006870225678E-2</v>
      </c>
    </row>
    <row r="99" spans="1:7" ht="15" customHeight="1">
      <c r="A99" s="5" t="s">
        <v>240</v>
      </c>
      <c r="B99" s="30" t="s">
        <v>228</v>
      </c>
      <c r="C99" s="19" t="s">
        <v>1</v>
      </c>
      <c r="D99" s="19" t="s">
        <v>218</v>
      </c>
      <c r="E99" s="67" t="s">
        <v>1</v>
      </c>
      <c r="F99" s="21">
        <v>499</v>
      </c>
      <c r="G99" s="31">
        <v>2.1673006870225678E-2</v>
      </c>
    </row>
    <row r="100" spans="1:7" ht="15" customHeight="1">
      <c r="A100" s="1"/>
      <c r="B100" s="30" t="s">
        <v>230</v>
      </c>
      <c r="C100" s="19" t="s">
        <v>1</v>
      </c>
      <c r="D100" s="19" t="s">
        <v>218</v>
      </c>
      <c r="E100" s="67" t="s">
        <v>1</v>
      </c>
      <c r="F100" s="21">
        <v>499</v>
      </c>
      <c r="G100" s="31">
        <v>2.1673006870225678E-2</v>
      </c>
    </row>
    <row r="101" spans="1:7" ht="15" customHeight="1">
      <c r="A101" s="1"/>
      <c r="B101" s="30" t="s">
        <v>232</v>
      </c>
      <c r="C101" s="19" t="s">
        <v>1</v>
      </c>
      <c r="D101" s="19" t="s">
        <v>218</v>
      </c>
      <c r="E101" s="67" t="s">
        <v>1</v>
      </c>
      <c r="F101" s="21">
        <v>499</v>
      </c>
      <c r="G101" s="31">
        <v>2.1673006870225678E-2</v>
      </c>
    </row>
    <row r="102" spans="1:7" ht="15" customHeight="1">
      <c r="A102" s="1"/>
      <c r="B102" s="30" t="s">
        <v>234</v>
      </c>
      <c r="C102" s="19" t="s">
        <v>1</v>
      </c>
      <c r="D102" s="19" t="s">
        <v>235</v>
      </c>
      <c r="E102" s="67" t="s">
        <v>1</v>
      </c>
      <c r="F102" s="21">
        <v>489</v>
      </c>
      <c r="G102" s="31">
        <v>2.1238678075231176E-2</v>
      </c>
    </row>
    <row r="103" spans="1:7" ht="15" customHeight="1">
      <c r="A103" s="5" t="s">
        <v>243</v>
      </c>
      <c r="B103" s="30" t="s">
        <v>237</v>
      </c>
      <c r="C103" s="19" t="s">
        <v>1</v>
      </c>
      <c r="D103" s="19" t="s">
        <v>235</v>
      </c>
      <c r="E103" s="67" t="s">
        <v>1</v>
      </c>
      <c r="F103" s="21">
        <v>300</v>
      </c>
      <c r="G103" s="31">
        <v>1.3029863849835076E-2</v>
      </c>
    </row>
    <row r="104" spans="1:7" ht="15" customHeight="1">
      <c r="A104" s="1"/>
      <c r="B104" s="30" t="s">
        <v>239</v>
      </c>
      <c r="C104" s="19" t="s">
        <v>1</v>
      </c>
      <c r="D104" s="19" t="s">
        <v>235</v>
      </c>
      <c r="E104" s="67" t="s">
        <v>1</v>
      </c>
      <c r="F104" s="21">
        <v>300</v>
      </c>
      <c r="G104" s="31">
        <v>1.3029863849835076E-2</v>
      </c>
    </row>
    <row r="105" spans="1:7" ht="15" customHeight="1">
      <c r="A105" s="1"/>
      <c r="B105" s="30" t="s">
        <v>241</v>
      </c>
      <c r="C105" s="19" t="s">
        <v>1</v>
      </c>
      <c r="D105" s="19" t="s">
        <v>235</v>
      </c>
      <c r="E105" s="67" t="s">
        <v>1</v>
      </c>
      <c r="F105" s="21">
        <v>200</v>
      </c>
      <c r="G105" s="31">
        <v>8.6865758998900516E-3</v>
      </c>
    </row>
    <row r="106" spans="1:7" ht="15" customHeight="1">
      <c r="A106" s="1"/>
      <c r="B106" s="28" t="s">
        <v>135</v>
      </c>
      <c r="C106" s="19" t="s">
        <v>1</v>
      </c>
      <c r="D106" s="19" t="s">
        <v>1</v>
      </c>
      <c r="E106" s="19" t="s">
        <v>1</v>
      </c>
      <c r="F106" s="22">
        <v>5784</v>
      </c>
      <c r="G106" s="32">
        <v>0.25121577502482029</v>
      </c>
    </row>
    <row r="107" spans="1:7" ht="15" customHeight="1">
      <c r="A107" s="1"/>
      <c r="B107" s="28" t="s">
        <v>138</v>
      </c>
      <c r="C107" s="19" t="s">
        <v>1</v>
      </c>
      <c r="D107" s="19" t="s">
        <v>1</v>
      </c>
      <c r="E107" s="19" t="s">
        <v>1</v>
      </c>
      <c r="F107" s="22">
        <v>5784</v>
      </c>
      <c r="G107" s="32">
        <v>0.25121577502482029</v>
      </c>
    </row>
    <row r="108" spans="1:7" ht="15" customHeight="1">
      <c r="A108" s="1"/>
      <c r="B108" s="28"/>
      <c r="C108" s="19"/>
      <c r="D108" s="19"/>
      <c r="E108" s="19"/>
      <c r="F108" s="22"/>
      <c r="G108" s="32"/>
    </row>
    <row r="109" spans="1:7" ht="15" customHeight="1">
      <c r="A109" s="1"/>
      <c r="B109" s="28" t="s">
        <v>1133</v>
      </c>
      <c r="C109" s="19" t="s">
        <v>1</v>
      </c>
      <c r="D109" s="19" t="s">
        <v>1</v>
      </c>
      <c r="E109" s="19" t="s">
        <v>1</v>
      </c>
      <c r="F109" s="23" t="s">
        <v>1</v>
      </c>
      <c r="G109" s="33" t="s">
        <v>1</v>
      </c>
    </row>
    <row r="110" spans="1:7" ht="15" customHeight="1">
      <c r="A110" s="1"/>
      <c r="B110" s="30" t="s">
        <v>1134</v>
      </c>
      <c r="C110" s="19" t="s">
        <v>1</v>
      </c>
      <c r="D110" s="19" t="s">
        <v>245</v>
      </c>
      <c r="E110" s="20"/>
      <c r="F110" s="21">
        <v>1508.2272081000001</v>
      </c>
      <c r="G110" s="31">
        <v>6.550665058719958E-2</v>
      </c>
    </row>
    <row r="111" spans="1:7" ht="15" customHeight="1">
      <c r="A111" s="1"/>
      <c r="B111" s="28" t="s">
        <v>135</v>
      </c>
      <c r="C111" s="19" t="s">
        <v>1</v>
      </c>
      <c r="D111" s="19" t="s">
        <v>1</v>
      </c>
      <c r="E111" s="19" t="s">
        <v>1</v>
      </c>
      <c r="F111" s="22">
        <v>1508.2272081000001</v>
      </c>
      <c r="G111" s="32">
        <v>6.550665058719958E-2</v>
      </c>
    </row>
    <row r="112" spans="1:7" ht="15" customHeight="1">
      <c r="A112" s="1"/>
      <c r="B112" s="28" t="s">
        <v>138</v>
      </c>
      <c r="C112" s="19" t="s">
        <v>1</v>
      </c>
      <c r="D112" s="19" t="s">
        <v>1</v>
      </c>
      <c r="E112" s="19" t="s">
        <v>1</v>
      </c>
      <c r="F112" s="22">
        <v>1508.2272081000001</v>
      </c>
      <c r="G112" s="32">
        <v>6.550665058719958E-2</v>
      </c>
    </row>
    <row r="113" spans="1:7" ht="15" customHeight="1">
      <c r="A113" s="1"/>
      <c r="B113" s="28"/>
      <c r="C113" s="19"/>
      <c r="D113" s="19"/>
      <c r="E113" s="19"/>
      <c r="F113" s="22"/>
      <c r="G113" s="32"/>
    </row>
    <row r="114" spans="1:7" ht="15" customHeight="1">
      <c r="B114" s="28" t="s">
        <v>246</v>
      </c>
      <c r="C114" s="19" t="s">
        <v>1</v>
      </c>
      <c r="D114" s="19" t="s">
        <v>1</v>
      </c>
      <c r="E114" s="19" t="s">
        <v>1</v>
      </c>
      <c r="F114" s="22">
        <v>15779.2271884288</v>
      </c>
      <c r="G114" s="32">
        <v>0.68533727306947856</v>
      </c>
    </row>
    <row r="115" spans="1:7" ht="15" customHeight="1">
      <c r="B115" s="56" t="s">
        <v>135</v>
      </c>
      <c r="C115" s="57"/>
      <c r="D115" s="57"/>
      <c r="E115" s="57"/>
      <c r="F115" s="40">
        <f>F114</f>
        <v>15779.2271884288</v>
      </c>
      <c r="G115" s="41">
        <f>G114</f>
        <v>0.68533727306947856</v>
      </c>
    </row>
    <row r="116" spans="1:7" ht="15" customHeight="1">
      <c r="B116" s="56" t="s">
        <v>138</v>
      </c>
      <c r="C116" s="57"/>
      <c r="D116" s="57"/>
      <c r="E116" s="57"/>
      <c r="F116" s="40">
        <f>SUM(F115,F112)</f>
        <v>17287.454396528799</v>
      </c>
      <c r="G116" s="41">
        <f>SUM(G115,G112)</f>
        <v>0.75084392365667818</v>
      </c>
    </row>
    <row r="117" spans="1:7" ht="15" customHeight="1">
      <c r="B117" s="38"/>
      <c r="C117" s="39"/>
      <c r="D117" s="39"/>
      <c r="E117" s="39"/>
      <c r="F117" s="40"/>
      <c r="G117" s="41"/>
    </row>
    <row r="118" spans="1:7" ht="15" customHeight="1" thickBot="1">
      <c r="B118" s="34" t="s">
        <v>247</v>
      </c>
      <c r="C118" s="35" t="s">
        <v>1</v>
      </c>
      <c r="D118" s="35" t="s">
        <v>1</v>
      </c>
      <c r="E118" s="35" t="s">
        <v>1</v>
      </c>
      <c r="F118" s="36">
        <v>23024.031828528801</v>
      </c>
      <c r="G118" s="37">
        <v>1</v>
      </c>
    </row>
    <row r="119" spans="1:7">
      <c r="B119" s="4" t="s">
        <v>1</v>
      </c>
      <c r="C119" s="1"/>
      <c r="D119" s="1"/>
      <c r="E119" s="1"/>
      <c r="F119" s="6"/>
      <c r="G119" s="7"/>
    </row>
    <row r="120" spans="1:7">
      <c r="B120" s="8" t="s">
        <v>1128</v>
      </c>
      <c r="F120" s="9"/>
      <c r="G120" s="10"/>
    </row>
    <row r="121" spans="1:7">
      <c r="F121" s="9"/>
      <c r="G121" s="10"/>
    </row>
    <row r="122" spans="1:7">
      <c r="F122" s="9"/>
      <c r="G122" s="10"/>
    </row>
    <row r="123" spans="1:7">
      <c r="F123" s="9"/>
      <c r="G123" s="10"/>
    </row>
    <row r="124" spans="1:7">
      <c r="F124" s="9"/>
      <c r="G124" s="10"/>
    </row>
    <row r="125" spans="1:7">
      <c r="F125" s="9"/>
      <c r="G125" s="10"/>
    </row>
    <row r="126" spans="1:7">
      <c r="F126" s="9"/>
      <c r="G126" s="10"/>
    </row>
    <row r="127" spans="1:7">
      <c r="F127" s="9"/>
      <c r="G127" s="10"/>
    </row>
    <row r="128" spans="1:7">
      <c r="F128" s="9"/>
      <c r="G128" s="10"/>
    </row>
    <row r="129" spans="6:7">
      <c r="F129" s="9"/>
      <c r="G129" s="10"/>
    </row>
    <row r="130" spans="6:7">
      <c r="F130" s="9"/>
      <c r="G130" s="10"/>
    </row>
    <row r="131" spans="6:7">
      <c r="F131" s="9"/>
      <c r="G131" s="10"/>
    </row>
    <row r="132" spans="6:7">
      <c r="F132" s="9"/>
      <c r="G132" s="10"/>
    </row>
    <row r="133" spans="6:7">
      <c r="F133" s="9"/>
      <c r="G133" s="10"/>
    </row>
    <row r="134" spans="6:7">
      <c r="F134" s="9"/>
      <c r="G134" s="10"/>
    </row>
    <row r="135" spans="6:7">
      <c r="F135" s="9"/>
      <c r="G135" s="10"/>
    </row>
    <row r="136" spans="6:7">
      <c r="F136" s="9"/>
      <c r="G136" s="10"/>
    </row>
    <row r="137" spans="6:7">
      <c r="F137" s="9"/>
      <c r="G137" s="10"/>
    </row>
    <row r="138" spans="6:7">
      <c r="F138" s="9"/>
      <c r="G138" s="10"/>
    </row>
    <row r="139" spans="6:7">
      <c r="F139" s="9"/>
      <c r="G139" s="10"/>
    </row>
    <row r="140" spans="6:7">
      <c r="F140" s="9"/>
      <c r="G140" s="10"/>
    </row>
    <row r="141" spans="6:7">
      <c r="F141" s="9"/>
      <c r="G141" s="10"/>
    </row>
    <row r="142" spans="6:7">
      <c r="F142" s="9"/>
      <c r="G142" s="10"/>
    </row>
    <row r="143" spans="6:7">
      <c r="F143" s="9"/>
      <c r="G143" s="10"/>
    </row>
    <row r="144" spans="6:7">
      <c r="F144" s="9"/>
      <c r="G144" s="10"/>
    </row>
    <row r="145" spans="6:7">
      <c r="F145" s="9"/>
      <c r="G145" s="10"/>
    </row>
    <row r="146" spans="6:7">
      <c r="F146" s="9"/>
      <c r="G146" s="10"/>
    </row>
    <row r="147" spans="6:7">
      <c r="F147" s="9"/>
      <c r="G147" s="10"/>
    </row>
    <row r="148" spans="6:7">
      <c r="F148" s="9"/>
      <c r="G148" s="10"/>
    </row>
    <row r="149" spans="6:7">
      <c r="F149" s="9"/>
      <c r="G149" s="10"/>
    </row>
    <row r="150" spans="6:7">
      <c r="F150" s="9"/>
      <c r="G150" s="10"/>
    </row>
    <row r="151" spans="6:7">
      <c r="F151" s="9"/>
      <c r="G151" s="10"/>
    </row>
    <row r="152" spans="6:7">
      <c r="F152" s="9"/>
      <c r="G152" s="10"/>
    </row>
    <row r="153" spans="6:7">
      <c r="F153" s="9"/>
      <c r="G153" s="10"/>
    </row>
    <row r="154" spans="6:7">
      <c r="F154" s="9"/>
      <c r="G154" s="10"/>
    </row>
    <row r="155" spans="6:7">
      <c r="F155" s="9"/>
      <c r="G155" s="10"/>
    </row>
    <row r="156" spans="6:7">
      <c r="F156" s="9"/>
      <c r="G156" s="10"/>
    </row>
    <row r="157" spans="6:7">
      <c r="F157" s="9"/>
    </row>
  </sheetData>
  <mergeCells count="4">
    <mergeCell ref="B1:G2"/>
    <mergeCell ref="B3:G3"/>
    <mergeCell ref="B5:G5"/>
    <mergeCell ref="B6:G6"/>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158"/>
  <sheetViews>
    <sheetView zoomScaleNormal="100" workbookViewId="0"/>
  </sheetViews>
  <sheetFormatPr defaultRowHeight="12.75"/>
  <cols>
    <col min="1" max="1" width="3.42578125" style="3" bestFit="1" customWidth="1"/>
    <col min="2" max="2" width="50.42578125" style="3" bestFit="1" customWidth="1"/>
    <col min="3" max="3" width="16.85546875" style="3" bestFit="1" customWidth="1"/>
    <col min="4" max="4" width="33.5703125" style="3" bestFit="1" customWidth="1"/>
    <col min="5" max="7" width="16.85546875" style="3" bestFit="1" customWidth="1"/>
    <col min="8" max="16384" width="9.140625" style="3"/>
  </cols>
  <sheetData>
    <row r="1" spans="1:7" ht="15.95" customHeight="1">
      <c r="A1" s="1"/>
      <c r="B1" s="168" t="s">
        <v>248</v>
      </c>
      <c r="C1" s="169"/>
      <c r="D1" s="169"/>
      <c r="E1" s="169"/>
      <c r="F1" s="169"/>
      <c r="G1" s="170"/>
    </row>
    <row r="2" spans="1:7" ht="12.95" customHeight="1">
      <c r="A2" s="1"/>
      <c r="B2" s="171"/>
      <c r="C2" s="172"/>
      <c r="D2" s="172"/>
      <c r="E2" s="172"/>
      <c r="F2" s="172"/>
      <c r="G2" s="173"/>
    </row>
    <row r="3" spans="1:7" ht="12.95" customHeight="1">
      <c r="A3" s="4" t="s">
        <v>1</v>
      </c>
      <c r="B3" s="158"/>
      <c r="C3" s="159"/>
      <c r="D3" s="159"/>
      <c r="E3" s="159"/>
      <c r="F3" s="159"/>
      <c r="G3" s="160"/>
    </row>
    <row r="4" spans="1:7" ht="27.95" customHeight="1">
      <c r="A4" s="1"/>
      <c r="B4" s="64"/>
      <c r="C4" s="65"/>
      <c r="D4" s="65"/>
      <c r="E4" s="65"/>
      <c r="F4" s="65"/>
      <c r="G4" s="66"/>
    </row>
    <row r="5" spans="1:7" ht="15" customHeight="1" thickBot="1">
      <c r="A5" s="1"/>
      <c r="B5" s="149" t="s">
        <v>1165</v>
      </c>
      <c r="C5" s="150"/>
      <c r="D5" s="150"/>
      <c r="E5" s="150"/>
      <c r="F5" s="150"/>
      <c r="G5" s="151"/>
    </row>
    <row r="6" spans="1:7" ht="15" customHeight="1" thickBot="1">
      <c r="A6" s="1"/>
      <c r="B6" s="152" t="s">
        <v>2</v>
      </c>
      <c r="C6" s="153"/>
      <c r="D6" s="153"/>
      <c r="E6" s="153"/>
      <c r="F6" s="153"/>
      <c r="G6" s="154"/>
    </row>
    <row r="7" spans="1:7" ht="48">
      <c r="A7" s="5" t="s">
        <v>262</v>
      </c>
      <c r="B7" s="114" t="s">
        <v>3</v>
      </c>
      <c r="C7" s="115" t="s">
        <v>4</v>
      </c>
      <c r="D7" s="116" t="s">
        <v>249</v>
      </c>
      <c r="E7" s="116" t="s">
        <v>5</v>
      </c>
      <c r="F7" s="116" t="s">
        <v>6</v>
      </c>
      <c r="G7" s="117" t="s">
        <v>7</v>
      </c>
    </row>
    <row r="8" spans="1:7" ht="15" customHeight="1">
      <c r="A8" s="5" t="s">
        <v>265</v>
      </c>
      <c r="B8" s="118" t="s">
        <v>250</v>
      </c>
      <c r="C8" s="109" t="s">
        <v>1</v>
      </c>
      <c r="D8" s="109" t="s">
        <v>1</v>
      </c>
      <c r="E8" s="109" t="s">
        <v>1</v>
      </c>
      <c r="F8" s="109" t="s">
        <v>1</v>
      </c>
      <c r="G8" s="119" t="s">
        <v>1</v>
      </c>
    </row>
    <row r="9" spans="1:7" ht="15" customHeight="1">
      <c r="A9" s="5" t="s">
        <v>268</v>
      </c>
      <c r="B9" s="118" t="s">
        <v>251</v>
      </c>
      <c r="C9" s="109" t="s">
        <v>1</v>
      </c>
      <c r="D9" s="109" t="s">
        <v>1</v>
      </c>
      <c r="E9" s="109" t="s">
        <v>1</v>
      </c>
      <c r="F9" s="109" t="s">
        <v>1</v>
      </c>
      <c r="G9" s="119" t="s">
        <v>1</v>
      </c>
    </row>
    <row r="10" spans="1:7" ht="15" customHeight="1">
      <c r="A10" s="5" t="s">
        <v>271</v>
      </c>
      <c r="B10" s="120" t="s">
        <v>253</v>
      </c>
      <c r="C10" s="109" t="s">
        <v>254</v>
      </c>
      <c r="D10" s="109" t="s">
        <v>255</v>
      </c>
      <c r="E10" s="110">
        <v>1000000</v>
      </c>
      <c r="F10" s="111">
        <v>1089.556</v>
      </c>
      <c r="G10" s="121">
        <v>5.4685148656093883E-2</v>
      </c>
    </row>
    <row r="11" spans="1:7" ht="15" customHeight="1">
      <c r="A11" s="5" t="s">
        <v>274</v>
      </c>
      <c r="B11" s="120" t="s">
        <v>256</v>
      </c>
      <c r="C11" s="109" t="s">
        <v>257</v>
      </c>
      <c r="D11" s="109" t="s">
        <v>258</v>
      </c>
      <c r="E11" s="110">
        <v>1000000</v>
      </c>
      <c r="F11" s="111">
        <v>1056.1610000000001</v>
      </c>
      <c r="G11" s="121">
        <v>5.3009043399117411E-2</v>
      </c>
    </row>
    <row r="12" spans="1:7" ht="15" customHeight="1">
      <c r="A12" s="5" t="s">
        <v>277</v>
      </c>
      <c r="B12" s="120" t="s">
        <v>259</v>
      </c>
      <c r="C12" s="109" t="s">
        <v>260</v>
      </c>
      <c r="D12" s="109" t="s">
        <v>261</v>
      </c>
      <c r="E12" s="110">
        <v>1000000</v>
      </c>
      <c r="F12" s="111">
        <v>1043.7840000000001</v>
      </c>
      <c r="G12" s="121">
        <v>5.2387837986163442E-2</v>
      </c>
    </row>
    <row r="13" spans="1:7" ht="15" customHeight="1">
      <c r="A13" s="5" t="s">
        <v>280</v>
      </c>
      <c r="B13" s="120" t="s">
        <v>263</v>
      </c>
      <c r="C13" s="109" t="s">
        <v>264</v>
      </c>
      <c r="D13" s="109" t="s">
        <v>261</v>
      </c>
      <c r="E13" s="110">
        <v>1000000</v>
      </c>
      <c r="F13" s="111">
        <v>1043.1569999999999</v>
      </c>
      <c r="G13" s="121">
        <v>5.2356368664524748E-2</v>
      </c>
    </row>
    <row r="14" spans="1:7" ht="15" customHeight="1">
      <c r="A14" s="5" t="s">
        <v>283</v>
      </c>
      <c r="B14" s="120" t="s">
        <v>266</v>
      </c>
      <c r="C14" s="109" t="s">
        <v>267</v>
      </c>
      <c r="D14" s="109" t="s">
        <v>258</v>
      </c>
      <c r="E14" s="110">
        <v>1000000</v>
      </c>
      <c r="F14" s="111">
        <v>1039.249</v>
      </c>
      <c r="G14" s="121">
        <v>5.2160224950068571E-2</v>
      </c>
    </row>
    <row r="15" spans="1:7" ht="15" customHeight="1">
      <c r="A15" s="5" t="s">
        <v>286</v>
      </c>
      <c r="B15" s="120" t="s">
        <v>269</v>
      </c>
      <c r="C15" s="109" t="s">
        <v>270</v>
      </c>
      <c r="D15" s="109" t="s">
        <v>258</v>
      </c>
      <c r="E15" s="110">
        <v>1000000</v>
      </c>
      <c r="F15" s="111">
        <v>1038.6400000000001</v>
      </c>
      <c r="G15" s="121">
        <v>5.2129659053931458E-2</v>
      </c>
    </row>
    <row r="16" spans="1:7" ht="15" customHeight="1">
      <c r="A16" s="5" t="s">
        <v>289</v>
      </c>
      <c r="B16" s="120" t="s">
        <v>272</v>
      </c>
      <c r="C16" s="109" t="s">
        <v>273</v>
      </c>
      <c r="D16" s="109" t="s">
        <v>258</v>
      </c>
      <c r="E16" s="110">
        <v>1000000</v>
      </c>
      <c r="F16" s="111">
        <v>1037.6759999999999</v>
      </c>
      <c r="G16" s="121">
        <v>5.2081275599290787E-2</v>
      </c>
    </row>
    <row r="17" spans="1:7" ht="15" customHeight="1">
      <c r="A17" s="1"/>
      <c r="B17" s="120" t="s">
        <v>275</v>
      </c>
      <c r="C17" s="109" t="s">
        <v>276</v>
      </c>
      <c r="D17" s="109" t="s">
        <v>258</v>
      </c>
      <c r="E17" s="110">
        <v>1000000</v>
      </c>
      <c r="F17" s="111">
        <v>1013.486</v>
      </c>
      <c r="G17" s="121">
        <v>5.0867172105765981E-2</v>
      </c>
    </row>
    <row r="18" spans="1:7" ht="15" customHeight="1">
      <c r="A18" s="1"/>
      <c r="B18" s="120" t="s">
        <v>278</v>
      </c>
      <c r="C18" s="109" t="s">
        <v>279</v>
      </c>
      <c r="D18" s="109" t="s">
        <v>255</v>
      </c>
      <c r="E18" s="110">
        <v>1000000</v>
      </c>
      <c r="F18" s="111">
        <v>1009.624</v>
      </c>
      <c r="G18" s="121">
        <v>5.0673337145369424E-2</v>
      </c>
    </row>
    <row r="19" spans="1:7" ht="15" customHeight="1">
      <c r="A19" s="1"/>
      <c r="B19" s="120" t="s">
        <v>281</v>
      </c>
      <c r="C19" s="109" t="s">
        <v>282</v>
      </c>
      <c r="D19" s="109" t="s">
        <v>258</v>
      </c>
      <c r="E19" s="110">
        <v>1000000</v>
      </c>
      <c r="F19" s="111">
        <v>1002.342</v>
      </c>
      <c r="G19" s="121">
        <v>5.0307851339670889E-2</v>
      </c>
    </row>
    <row r="20" spans="1:7" ht="15" customHeight="1">
      <c r="A20" s="1"/>
      <c r="B20" s="120" t="s">
        <v>284</v>
      </c>
      <c r="C20" s="109" t="s">
        <v>285</v>
      </c>
      <c r="D20" s="109" t="s">
        <v>258</v>
      </c>
      <c r="E20" s="110">
        <v>500000</v>
      </c>
      <c r="F20" s="111">
        <v>551.14449999999999</v>
      </c>
      <c r="G20" s="121">
        <v>2.766211090892853E-2</v>
      </c>
    </row>
    <row r="21" spans="1:7" ht="15" customHeight="1">
      <c r="A21" s="1"/>
      <c r="B21" s="120" t="s">
        <v>287</v>
      </c>
      <c r="C21" s="109" t="s">
        <v>288</v>
      </c>
      <c r="D21" s="109" t="s">
        <v>255</v>
      </c>
      <c r="E21" s="110">
        <v>500000</v>
      </c>
      <c r="F21" s="111">
        <v>524.43449999999996</v>
      </c>
      <c r="G21" s="121">
        <v>2.6321527845181217E-2</v>
      </c>
    </row>
    <row r="22" spans="1:7" ht="15" customHeight="1">
      <c r="A22" s="5" t="s">
        <v>243</v>
      </c>
      <c r="B22" s="120" t="s">
        <v>290</v>
      </c>
      <c r="C22" s="109" t="s">
        <v>291</v>
      </c>
      <c r="D22" s="109" t="s">
        <v>258</v>
      </c>
      <c r="E22" s="110">
        <v>500000</v>
      </c>
      <c r="F22" s="111">
        <v>516.90949999999998</v>
      </c>
      <c r="G22" s="121">
        <v>2.5943845795211223E-2</v>
      </c>
    </row>
    <row r="23" spans="1:7" ht="15" customHeight="1">
      <c r="A23" s="1"/>
      <c r="B23" s="118" t="s">
        <v>135</v>
      </c>
      <c r="C23" s="109" t="s">
        <v>1</v>
      </c>
      <c r="D23" s="109" t="s">
        <v>1</v>
      </c>
      <c r="E23" s="109" t="s">
        <v>1</v>
      </c>
      <c r="F23" s="112">
        <v>11966.163500000001</v>
      </c>
      <c r="G23" s="122">
        <v>0.60058540344931755</v>
      </c>
    </row>
    <row r="24" spans="1:7" ht="15" customHeight="1">
      <c r="A24" s="1"/>
      <c r="B24" s="118" t="s">
        <v>292</v>
      </c>
      <c r="C24" s="109" t="s">
        <v>1</v>
      </c>
      <c r="D24" s="109" t="s">
        <v>1</v>
      </c>
      <c r="E24" s="109" t="s">
        <v>1</v>
      </c>
      <c r="F24" s="112" t="s">
        <v>137</v>
      </c>
      <c r="G24" s="122" t="s">
        <v>137</v>
      </c>
    </row>
    <row r="25" spans="1:7" ht="15" customHeight="1">
      <c r="A25" s="1"/>
      <c r="B25" s="118" t="s">
        <v>135</v>
      </c>
      <c r="C25" s="109" t="s">
        <v>1</v>
      </c>
      <c r="D25" s="109" t="s">
        <v>1</v>
      </c>
      <c r="E25" s="109" t="s">
        <v>1</v>
      </c>
      <c r="F25" s="112" t="s">
        <v>137</v>
      </c>
      <c r="G25" s="122" t="s">
        <v>137</v>
      </c>
    </row>
    <row r="26" spans="1:7" ht="15" customHeight="1">
      <c r="A26" s="1"/>
      <c r="B26" s="118" t="s">
        <v>138</v>
      </c>
      <c r="C26" s="109" t="s">
        <v>1</v>
      </c>
      <c r="D26" s="109" t="s">
        <v>1</v>
      </c>
      <c r="E26" s="109" t="s">
        <v>1</v>
      </c>
      <c r="F26" s="112">
        <v>11966.163500000001</v>
      </c>
      <c r="G26" s="122">
        <v>0.60058540344931755</v>
      </c>
    </row>
    <row r="27" spans="1:7" ht="15" customHeight="1">
      <c r="A27" s="1"/>
      <c r="B27" s="118"/>
      <c r="C27" s="109"/>
      <c r="D27" s="109"/>
      <c r="E27" s="109"/>
      <c r="F27" s="112"/>
      <c r="G27" s="122"/>
    </row>
    <row r="28" spans="1:7" ht="15" customHeight="1">
      <c r="A28" s="1"/>
      <c r="B28" s="118" t="s">
        <v>1133</v>
      </c>
      <c r="C28" s="109" t="s">
        <v>1</v>
      </c>
      <c r="D28" s="109" t="s">
        <v>1</v>
      </c>
      <c r="E28" s="109" t="s">
        <v>1</v>
      </c>
      <c r="F28" s="113" t="s">
        <v>1</v>
      </c>
      <c r="G28" s="123" t="s">
        <v>1</v>
      </c>
    </row>
    <row r="29" spans="1:7" ht="15" customHeight="1">
      <c r="A29" s="1"/>
      <c r="B29" s="120" t="s">
        <v>1134</v>
      </c>
      <c r="C29" s="109" t="s">
        <v>1</v>
      </c>
      <c r="D29" s="109" t="s">
        <v>245</v>
      </c>
      <c r="E29" s="110"/>
      <c r="F29" s="111">
        <v>8134.5558044999998</v>
      </c>
      <c r="G29" s="121">
        <v>0.40827584210483336</v>
      </c>
    </row>
    <row r="30" spans="1:7" ht="15" customHeight="1">
      <c r="A30" s="1"/>
      <c r="B30" s="118" t="s">
        <v>135</v>
      </c>
      <c r="C30" s="109" t="s">
        <v>1</v>
      </c>
      <c r="D30" s="109" t="s">
        <v>1</v>
      </c>
      <c r="E30" s="109" t="s">
        <v>1</v>
      </c>
      <c r="F30" s="112">
        <v>8134.5558044999998</v>
      </c>
      <c r="G30" s="122">
        <v>0.40827584210483336</v>
      </c>
    </row>
    <row r="31" spans="1:7" ht="15" customHeight="1">
      <c r="A31" s="1"/>
      <c r="B31" s="118" t="s">
        <v>138</v>
      </c>
      <c r="C31" s="109" t="s">
        <v>1</v>
      </c>
      <c r="D31" s="109" t="s">
        <v>1</v>
      </c>
      <c r="E31" s="109" t="s">
        <v>1</v>
      </c>
      <c r="F31" s="112">
        <v>8134.5558044999998</v>
      </c>
      <c r="G31" s="122">
        <v>0.40827584210483336</v>
      </c>
    </row>
    <row r="32" spans="1:7" ht="15" customHeight="1">
      <c r="A32" s="1"/>
      <c r="B32" s="118"/>
      <c r="C32" s="109"/>
      <c r="D32" s="109"/>
      <c r="E32" s="109"/>
      <c r="F32" s="112"/>
      <c r="G32" s="122"/>
    </row>
    <row r="33" spans="1:7" ht="15" customHeight="1">
      <c r="A33" s="1"/>
      <c r="B33" s="118" t="s">
        <v>246</v>
      </c>
      <c r="C33" s="109" t="s">
        <v>1</v>
      </c>
      <c r="D33" s="109" t="s">
        <v>1</v>
      </c>
      <c r="E33" s="109" t="s">
        <v>1</v>
      </c>
      <c r="F33" s="112">
        <v>-176.55293069999999</v>
      </c>
      <c r="G33" s="122">
        <v>-8.8612455541509441E-3</v>
      </c>
    </row>
    <row r="34" spans="1:7" ht="15" customHeight="1">
      <c r="A34" s="1"/>
      <c r="B34" s="132" t="s">
        <v>135</v>
      </c>
      <c r="C34" s="133"/>
      <c r="D34" s="133"/>
      <c r="E34" s="133"/>
      <c r="F34" s="130">
        <f>F33</f>
        <v>-176.55293069999999</v>
      </c>
      <c r="G34" s="131">
        <f>G33</f>
        <v>-8.8612455541509441E-3</v>
      </c>
    </row>
    <row r="35" spans="1:7" ht="15" customHeight="1">
      <c r="A35" s="1"/>
      <c r="B35" s="132" t="s">
        <v>138</v>
      </c>
      <c r="C35" s="133"/>
      <c r="D35" s="133"/>
      <c r="E35" s="133"/>
      <c r="F35" s="130">
        <f>SUM(F34,F31)</f>
        <v>7958.0028738000001</v>
      </c>
      <c r="G35" s="131">
        <f>SUM(G34,G31)</f>
        <v>0.3994145965506824</v>
      </c>
    </row>
    <row r="36" spans="1:7" ht="15" customHeight="1">
      <c r="A36" s="1"/>
      <c r="B36" s="128"/>
      <c r="C36" s="129"/>
      <c r="D36" s="129"/>
      <c r="E36" s="129"/>
      <c r="F36" s="130"/>
      <c r="G36" s="131"/>
    </row>
    <row r="37" spans="1:7" ht="15" customHeight="1" thickBot="1">
      <c r="B37" s="124" t="s">
        <v>247</v>
      </c>
      <c r="C37" s="125" t="s">
        <v>1</v>
      </c>
      <c r="D37" s="125" t="s">
        <v>1</v>
      </c>
      <c r="E37" s="125" t="s">
        <v>1</v>
      </c>
      <c r="F37" s="126">
        <v>19924.166373799999</v>
      </c>
      <c r="G37" s="127">
        <v>1</v>
      </c>
    </row>
    <row r="38" spans="1:7">
      <c r="B38" s="108" t="s">
        <v>1</v>
      </c>
      <c r="C38" s="1"/>
      <c r="D38" s="1"/>
      <c r="E38" s="1"/>
      <c r="F38" s="6"/>
      <c r="G38" s="7"/>
    </row>
    <row r="39" spans="1:7">
      <c r="B39" s="2" t="s">
        <v>245</v>
      </c>
      <c r="C39" s="1"/>
      <c r="D39" s="1"/>
      <c r="E39" s="1"/>
      <c r="F39" s="6"/>
      <c r="G39" s="7"/>
    </row>
    <row r="40" spans="1:7">
      <c r="B40" s="2" t="s">
        <v>1127</v>
      </c>
      <c r="C40" s="1"/>
      <c r="D40" s="1"/>
      <c r="E40" s="1"/>
      <c r="F40" s="6"/>
      <c r="G40" s="7"/>
    </row>
    <row r="41" spans="1:7" ht="13.5" thickBot="1">
      <c r="B41" s="2" t="s">
        <v>1</v>
      </c>
      <c r="C41" s="1"/>
      <c r="D41" s="1"/>
      <c r="E41" s="1"/>
      <c r="F41" s="6"/>
      <c r="G41" s="7"/>
    </row>
    <row r="42" spans="1:7" ht="13.5" thickBot="1">
      <c r="B42" s="136" t="s">
        <v>1143</v>
      </c>
      <c r="C42" s="137">
        <v>2.39</v>
      </c>
      <c r="D42" s="1"/>
      <c r="E42" s="1"/>
      <c r="F42" s="6"/>
      <c r="G42" s="7"/>
    </row>
    <row r="43" spans="1:7">
      <c r="F43" s="9"/>
      <c r="G43" s="10"/>
    </row>
    <row r="44" spans="1:7">
      <c r="F44" s="9"/>
      <c r="G44" s="10"/>
    </row>
    <row r="45" spans="1:7">
      <c r="F45" s="9"/>
      <c r="G45" s="10"/>
    </row>
    <row r="46" spans="1:7">
      <c r="F46" s="9"/>
      <c r="G46" s="10"/>
    </row>
    <row r="47" spans="1:7">
      <c r="F47" s="9"/>
      <c r="G47" s="10"/>
    </row>
    <row r="48" spans="1:7">
      <c r="F48" s="9"/>
      <c r="G48" s="10"/>
    </row>
    <row r="49" spans="6:7">
      <c r="F49" s="9"/>
      <c r="G49" s="10"/>
    </row>
    <row r="50" spans="6:7">
      <c r="F50" s="9"/>
      <c r="G50" s="10"/>
    </row>
    <row r="51" spans="6:7">
      <c r="F51" s="9"/>
      <c r="G51" s="10"/>
    </row>
    <row r="52" spans="6:7">
      <c r="F52" s="9"/>
      <c r="G52" s="10"/>
    </row>
    <row r="53" spans="6:7">
      <c r="F53" s="9"/>
      <c r="G53" s="10"/>
    </row>
    <row r="54" spans="6:7">
      <c r="F54" s="9"/>
      <c r="G54" s="10"/>
    </row>
    <row r="55" spans="6:7">
      <c r="F55" s="9"/>
      <c r="G55" s="10"/>
    </row>
    <row r="56" spans="6:7">
      <c r="F56" s="9"/>
      <c r="G56" s="10"/>
    </row>
    <row r="57" spans="6:7">
      <c r="F57" s="9"/>
      <c r="G57" s="10"/>
    </row>
    <row r="58" spans="6:7">
      <c r="F58" s="9"/>
      <c r="G58" s="10"/>
    </row>
    <row r="59" spans="6:7">
      <c r="F59" s="9"/>
      <c r="G59" s="10"/>
    </row>
    <row r="60" spans="6:7">
      <c r="F60" s="9"/>
      <c r="G60" s="10"/>
    </row>
    <row r="61" spans="6:7">
      <c r="F61" s="9"/>
      <c r="G61" s="10"/>
    </row>
    <row r="62" spans="6:7">
      <c r="F62" s="9"/>
      <c r="G62" s="10"/>
    </row>
    <row r="63" spans="6:7">
      <c r="F63" s="9"/>
      <c r="G63" s="10"/>
    </row>
    <row r="64" spans="6:7">
      <c r="F64" s="9"/>
      <c r="G64" s="10"/>
    </row>
    <row r="65" spans="6:7">
      <c r="F65" s="9"/>
      <c r="G65" s="10"/>
    </row>
    <row r="66" spans="6:7">
      <c r="F66" s="9"/>
      <c r="G66" s="10"/>
    </row>
    <row r="67" spans="6:7">
      <c r="F67" s="9"/>
      <c r="G67" s="10"/>
    </row>
    <row r="68" spans="6:7">
      <c r="F68" s="9"/>
      <c r="G68" s="10"/>
    </row>
    <row r="69" spans="6:7">
      <c r="F69" s="9"/>
      <c r="G69" s="10"/>
    </row>
    <row r="70" spans="6:7">
      <c r="F70" s="9"/>
      <c r="G70" s="10"/>
    </row>
    <row r="71" spans="6:7">
      <c r="F71" s="9"/>
      <c r="G71" s="10"/>
    </row>
    <row r="72" spans="6:7">
      <c r="F72" s="9"/>
      <c r="G72" s="10"/>
    </row>
    <row r="73" spans="6:7">
      <c r="F73" s="9"/>
      <c r="G73" s="10"/>
    </row>
    <row r="74" spans="6:7">
      <c r="F74" s="9"/>
      <c r="G74" s="10"/>
    </row>
    <row r="75" spans="6:7">
      <c r="F75" s="9"/>
      <c r="G75" s="10"/>
    </row>
    <row r="76" spans="6:7">
      <c r="F76" s="9"/>
      <c r="G76" s="10"/>
    </row>
    <row r="77" spans="6:7">
      <c r="F77" s="9"/>
      <c r="G77" s="10"/>
    </row>
    <row r="78" spans="6:7">
      <c r="F78" s="9"/>
      <c r="G78" s="10"/>
    </row>
    <row r="79" spans="6:7">
      <c r="F79" s="9"/>
      <c r="G79" s="10"/>
    </row>
    <row r="80" spans="6:7">
      <c r="F80" s="9"/>
      <c r="G80" s="10"/>
    </row>
    <row r="81" spans="6:7">
      <c r="F81" s="9"/>
      <c r="G81" s="10"/>
    </row>
    <row r="82" spans="6:7">
      <c r="F82" s="9"/>
      <c r="G82" s="10"/>
    </row>
    <row r="83" spans="6:7">
      <c r="F83" s="9"/>
      <c r="G83" s="10"/>
    </row>
    <row r="84" spans="6:7">
      <c r="F84" s="9"/>
      <c r="G84" s="10"/>
    </row>
    <row r="85" spans="6:7">
      <c r="F85" s="9"/>
      <c r="G85" s="10"/>
    </row>
    <row r="86" spans="6:7">
      <c r="F86" s="9"/>
      <c r="G86" s="10"/>
    </row>
    <row r="87" spans="6:7">
      <c r="F87" s="9"/>
      <c r="G87" s="10"/>
    </row>
    <row r="88" spans="6:7">
      <c r="F88" s="9"/>
      <c r="G88" s="10"/>
    </row>
    <row r="89" spans="6:7">
      <c r="F89" s="9"/>
      <c r="G89" s="10"/>
    </row>
    <row r="90" spans="6:7">
      <c r="F90" s="9"/>
      <c r="G90" s="10"/>
    </row>
    <row r="91" spans="6:7">
      <c r="F91" s="9"/>
      <c r="G91" s="10"/>
    </row>
    <row r="92" spans="6:7">
      <c r="F92" s="9"/>
      <c r="G92" s="10"/>
    </row>
    <row r="93" spans="6:7">
      <c r="F93" s="9"/>
      <c r="G93" s="10"/>
    </row>
    <row r="94" spans="6:7">
      <c r="F94" s="9"/>
      <c r="G94" s="10"/>
    </row>
    <row r="95" spans="6:7">
      <c r="F95" s="9"/>
      <c r="G95" s="10"/>
    </row>
    <row r="96" spans="6:7">
      <c r="F96" s="9"/>
      <c r="G96" s="10"/>
    </row>
    <row r="97" spans="6:7">
      <c r="F97" s="9"/>
      <c r="G97" s="10"/>
    </row>
    <row r="98" spans="6:7">
      <c r="F98" s="9"/>
      <c r="G98" s="10"/>
    </row>
    <row r="99" spans="6:7">
      <c r="F99" s="9"/>
      <c r="G99" s="10"/>
    </row>
    <row r="100" spans="6:7">
      <c r="F100" s="9"/>
      <c r="G100" s="10"/>
    </row>
    <row r="101" spans="6:7">
      <c r="F101" s="9"/>
      <c r="G101" s="10"/>
    </row>
    <row r="102" spans="6:7">
      <c r="F102" s="9"/>
      <c r="G102" s="10"/>
    </row>
    <row r="103" spans="6:7">
      <c r="F103" s="9"/>
      <c r="G103" s="10"/>
    </row>
    <row r="104" spans="6:7">
      <c r="F104" s="9"/>
      <c r="G104" s="10"/>
    </row>
    <row r="105" spans="6:7">
      <c r="F105" s="9"/>
      <c r="G105" s="10"/>
    </row>
    <row r="106" spans="6:7">
      <c r="F106" s="9"/>
      <c r="G106" s="10"/>
    </row>
    <row r="107" spans="6:7">
      <c r="F107" s="9"/>
      <c r="G107" s="10"/>
    </row>
    <row r="108" spans="6:7">
      <c r="F108" s="9"/>
      <c r="G108" s="10"/>
    </row>
    <row r="109" spans="6:7">
      <c r="F109" s="9"/>
      <c r="G109" s="10"/>
    </row>
    <row r="110" spans="6:7">
      <c r="F110" s="9"/>
      <c r="G110" s="10"/>
    </row>
    <row r="111" spans="6:7">
      <c r="F111" s="9"/>
      <c r="G111" s="10"/>
    </row>
    <row r="112" spans="6:7">
      <c r="F112" s="9"/>
      <c r="G112" s="10"/>
    </row>
    <row r="113" spans="6:7">
      <c r="F113" s="9"/>
      <c r="G113" s="10"/>
    </row>
    <row r="114" spans="6:7">
      <c r="F114" s="9"/>
      <c r="G114" s="10"/>
    </row>
    <row r="115" spans="6:7">
      <c r="F115" s="9"/>
      <c r="G115" s="10"/>
    </row>
    <row r="116" spans="6:7">
      <c r="F116" s="9"/>
      <c r="G116" s="10"/>
    </row>
    <row r="117" spans="6:7">
      <c r="F117" s="9"/>
      <c r="G117" s="10"/>
    </row>
    <row r="118" spans="6:7">
      <c r="F118" s="9"/>
      <c r="G118" s="10"/>
    </row>
    <row r="119" spans="6:7">
      <c r="F119" s="9"/>
      <c r="G119" s="10"/>
    </row>
    <row r="120" spans="6:7">
      <c r="F120" s="9"/>
      <c r="G120" s="10"/>
    </row>
    <row r="121" spans="6:7">
      <c r="F121" s="9"/>
      <c r="G121" s="10"/>
    </row>
    <row r="122" spans="6:7">
      <c r="F122" s="9"/>
      <c r="G122" s="10"/>
    </row>
    <row r="123" spans="6:7">
      <c r="F123" s="9"/>
      <c r="G123" s="10"/>
    </row>
    <row r="124" spans="6:7">
      <c r="F124" s="9"/>
      <c r="G124" s="10"/>
    </row>
    <row r="125" spans="6:7">
      <c r="F125" s="9"/>
      <c r="G125" s="10"/>
    </row>
    <row r="126" spans="6:7">
      <c r="F126" s="9"/>
      <c r="G126" s="10"/>
    </row>
    <row r="127" spans="6:7">
      <c r="F127" s="9"/>
      <c r="G127" s="10"/>
    </row>
    <row r="128" spans="6:7">
      <c r="F128" s="9"/>
      <c r="G128" s="10"/>
    </row>
    <row r="129" spans="6:7">
      <c r="F129" s="9"/>
      <c r="G129" s="10"/>
    </row>
    <row r="130" spans="6:7">
      <c r="F130" s="9"/>
      <c r="G130" s="10"/>
    </row>
    <row r="131" spans="6:7">
      <c r="F131" s="9"/>
      <c r="G131" s="10"/>
    </row>
    <row r="132" spans="6:7">
      <c r="F132" s="9"/>
      <c r="G132" s="10"/>
    </row>
    <row r="133" spans="6:7">
      <c r="F133" s="9"/>
      <c r="G133" s="10"/>
    </row>
    <row r="134" spans="6:7">
      <c r="F134" s="9"/>
      <c r="G134" s="10"/>
    </row>
    <row r="135" spans="6:7">
      <c r="F135" s="9"/>
      <c r="G135" s="10"/>
    </row>
    <row r="136" spans="6:7">
      <c r="F136" s="9"/>
      <c r="G136" s="10"/>
    </row>
    <row r="137" spans="6:7">
      <c r="F137" s="9"/>
      <c r="G137" s="10"/>
    </row>
    <row r="138" spans="6:7">
      <c r="F138" s="9"/>
      <c r="G138" s="10"/>
    </row>
    <row r="139" spans="6:7">
      <c r="F139" s="9"/>
      <c r="G139" s="10"/>
    </row>
    <row r="140" spans="6:7">
      <c r="F140" s="9"/>
      <c r="G140" s="10"/>
    </row>
    <row r="141" spans="6:7">
      <c r="F141" s="9"/>
      <c r="G141" s="10"/>
    </row>
    <row r="142" spans="6:7">
      <c r="F142" s="9"/>
      <c r="G142" s="10"/>
    </row>
    <row r="143" spans="6:7">
      <c r="F143" s="9"/>
      <c r="G143" s="10"/>
    </row>
    <row r="144" spans="6:7">
      <c r="F144" s="9"/>
      <c r="G144" s="10"/>
    </row>
    <row r="145" spans="6:7">
      <c r="F145" s="9"/>
      <c r="G145" s="10"/>
    </row>
    <row r="146" spans="6:7">
      <c r="F146" s="9"/>
      <c r="G146" s="10"/>
    </row>
    <row r="147" spans="6:7">
      <c r="F147" s="9"/>
      <c r="G147" s="10"/>
    </row>
    <row r="148" spans="6:7">
      <c r="F148" s="9"/>
      <c r="G148" s="10"/>
    </row>
    <row r="149" spans="6:7">
      <c r="F149" s="9"/>
      <c r="G149" s="10"/>
    </row>
    <row r="150" spans="6:7">
      <c r="F150" s="9"/>
      <c r="G150" s="10"/>
    </row>
    <row r="151" spans="6:7">
      <c r="F151" s="9"/>
      <c r="G151" s="10"/>
    </row>
    <row r="152" spans="6:7">
      <c r="F152" s="9"/>
      <c r="G152" s="10"/>
    </row>
    <row r="153" spans="6:7">
      <c r="F153" s="9"/>
      <c r="G153" s="10"/>
    </row>
    <row r="154" spans="6:7">
      <c r="F154" s="9"/>
      <c r="G154" s="10"/>
    </row>
    <row r="155" spans="6:7">
      <c r="F155" s="9"/>
      <c r="G155" s="10"/>
    </row>
    <row r="156" spans="6:7">
      <c r="F156" s="9"/>
      <c r="G156" s="10"/>
    </row>
    <row r="157" spans="6:7">
      <c r="F157" s="9"/>
      <c r="G157" s="10"/>
    </row>
    <row r="158" spans="6:7">
      <c r="F158" s="9"/>
    </row>
  </sheetData>
  <mergeCells count="4">
    <mergeCell ref="B1:G2"/>
    <mergeCell ref="B3:G3"/>
    <mergeCell ref="B5:G5"/>
    <mergeCell ref="B6:G6"/>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158"/>
  <sheetViews>
    <sheetView zoomScaleNormal="100" workbookViewId="0"/>
  </sheetViews>
  <sheetFormatPr defaultRowHeight="12.75"/>
  <cols>
    <col min="1" max="1" width="3.42578125" style="3" bestFit="1" customWidth="1"/>
    <col min="2" max="2" width="50.42578125" style="3" bestFit="1" customWidth="1"/>
    <col min="3" max="3" width="16.85546875" style="3" bestFit="1" customWidth="1"/>
    <col min="4" max="4" width="33.5703125" style="3" bestFit="1" customWidth="1"/>
    <col min="5" max="7" width="16.85546875" style="3" bestFit="1" customWidth="1"/>
    <col min="8" max="16384" width="9.140625" style="3"/>
  </cols>
  <sheetData>
    <row r="1" spans="1:7" ht="15.95" customHeight="1">
      <c r="A1" s="1"/>
      <c r="B1" s="168" t="s">
        <v>1166</v>
      </c>
      <c r="C1" s="169"/>
      <c r="D1" s="169"/>
      <c r="E1" s="169"/>
      <c r="F1" s="169"/>
      <c r="G1" s="170"/>
    </row>
    <row r="2" spans="1:7" ht="12.95" customHeight="1">
      <c r="A2" s="1"/>
      <c r="B2" s="171"/>
      <c r="C2" s="172"/>
      <c r="D2" s="172"/>
      <c r="E2" s="172"/>
      <c r="F2" s="172"/>
      <c r="G2" s="173"/>
    </row>
    <row r="3" spans="1:7" ht="12.95" customHeight="1">
      <c r="A3" s="4" t="s">
        <v>1</v>
      </c>
      <c r="B3" s="158"/>
      <c r="C3" s="159"/>
      <c r="D3" s="159"/>
      <c r="E3" s="159"/>
      <c r="F3" s="159"/>
      <c r="G3" s="160"/>
    </row>
    <row r="4" spans="1:7" ht="27.95" customHeight="1">
      <c r="A4" s="1"/>
      <c r="B4" s="64"/>
      <c r="C4" s="65"/>
      <c r="D4" s="65"/>
      <c r="E4" s="65"/>
      <c r="F4" s="65"/>
      <c r="G4" s="66"/>
    </row>
    <row r="5" spans="1:7" ht="15" customHeight="1" thickBot="1">
      <c r="A5" s="1"/>
      <c r="B5" s="149" t="s">
        <v>1167</v>
      </c>
      <c r="C5" s="150"/>
      <c r="D5" s="150"/>
      <c r="E5" s="150"/>
      <c r="F5" s="150"/>
      <c r="G5" s="151"/>
    </row>
    <row r="6" spans="1:7" ht="15" customHeight="1" thickBot="1">
      <c r="A6" s="1"/>
      <c r="B6" s="155" t="s">
        <v>2</v>
      </c>
      <c r="C6" s="156"/>
      <c r="D6" s="156"/>
      <c r="E6" s="156"/>
      <c r="F6" s="156"/>
      <c r="G6" s="157"/>
    </row>
    <row r="7" spans="1:7" ht="48">
      <c r="A7" s="5" t="s">
        <v>644</v>
      </c>
      <c r="B7" s="24" t="s">
        <v>3</v>
      </c>
      <c r="C7" s="25" t="s">
        <v>4</v>
      </c>
      <c r="D7" s="26" t="s">
        <v>249</v>
      </c>
      <c r="E7" s="26" t="s">
        <v>5</v>
      </c>
      <c r="F7" s="26" t="s">
        <v>6</v>
      </c>
      <c r="G7" s="27" t="s">
        <v>7</v>
      </c>
    </row>
    <row r="8" spans="1:7" ht="15" customHeight="1">
      <c r="A8" s="5" t="s">
        <v>647</v>
      </c>
      <c r="B8" s="28" t="s">
        <v>250</v>
      </c>
      <c r="C8" s="19" t="s">
        <v>1</v>
      </c>
      <c r="D8" s="19" t="s">
        <v>1</v>
      </c>
      <c r="E8" s="19" t="s">
        <v>1</v>
      </c>
      <c r="F8" s="19" t="s">
        <v>1</v>
      </c>
      <c r="G8" s="29" t="s">
        <v>1</v>
      </c>
    </row>
    <row r="9" spans="1:7" ht="15" customHeight="1">
      <c r="A9" s="5" t="s">
        <v>650</v>
      </c>
      <c r="B9" s="28" t="s">
        <v>251</v>
      </c>
      <c r="C9" s="19" t="s">
        <v>1</v>
      </c>
      <c r="D9" s="19" t="s">
        <v>1</v>
      </c>
      <c r="E9" s="19" t="s">
        <v>1</v>
      </c>
      <c r="F9" s="19" t="s">
        <v>1</v>
      </c>
      <c r="G9" s="29" t="s">
        <v>1</v>
      </c>
    </row>
    <row r="10" spans="1:7" ht="15" customHeight="1">
      <c r="A10" s="5" t="s">
        <v>653</v>
      </c>
      <c r="B10" s="30" t="s">
        <v>636</v>
      </c>
      <c r="C10" s="19" t="s">
        <v>637</v>
      </c>
      <c r="D10" s="19" t="s">
        <v>258</v>
      </c>
      <c r="E10" s="20">
        <v>250000</v>
      </c>
      <c r="F10" s="21">
        <v>307.60250000000002</v>
      </c>
      <c r="G10" s="31">
        <v>9.7225070934210983E-2</v>
      </c>
    </row>
    <row r="11" spans="1:7" ht="15" customHeight="1">
      <c r="A11" s="5" t="s">
        <v>657</v>
      </c>
      <c r="B11" s="30" t="s">
        <v>639</v>
      </c>
      <c r="C11" s="19" t="s">
        <v>640</v>
      </c>
      <c r="D11" s="19" t="s">
        <v>261</v>
      </c>
      <c r="E11" s="20">
        <v>280000</v>
      </c>
      <c r="F11" s="21">
        <v>296.65523999999999</v>
      </c>
      <c r="G11" s="31">
        <v>9.3764929582839482E-2</v>
      </c>
    </row>
    <row r="12" spans="1:7" ht="15" customHeight="1">
      <c r="A12" s="5" t="s">
        <v>660</v>
      </c>
      <c r="B12" s="30" t="s">
        <v>642</v>
      </c>
      <c r="C12" s="19" t="s">
        <v>643</v>
      </c>
      <c r="D12" s="19" t="s">
        <v>258</v>
      </c>
      <c r="E12" s="20">
        <v>260000</v>
      </c>
      <c r="F12" s="21">
        <v>280.72408000000001</v>
      </c>
      <c r="G12" s="31">
        <v>8.8729508345807062E-2</v>
      </c>
    </row>
    <row r="13" spans="1:7" ht="15" customHeight="1">
      <c r="A13" s="5" t="s">
        <v>663</v>
      </c>
      <c r="B13" s="30" t="s">
        <v>645</v>
      </c>
      <c r="C13" s="19" t="s">
        <v>646</v>
      </c>
      <c r="D13" s="19" t="s">
        <v>258</v>
      </c>
      <c r="E13" s="20">
        <v>260000</v>
      </c>
      <c r="F13" s="21">
        <v>275.28566000000001</v>
      </c>
      <c r="G13" s="31">
        <v>8.7010566626315095E-2</v>
      </c>
    </row>
    <row r="14" spans="1:7" ht="15" customHeight="1">
      <c r="A14" s="5" t="s">
        <v>666</v>
      </c>
      <c r="B14" s="30" t="s">
        <v>648</v>
      </c>
      <c r="C14" s="19" t="s">
        <v>649</v>
      </c>
      <c r="D14" s="19" t="s">
        <v>258</v>
      </c>
      <c r="E14" s="20">
        <v>260000</v>
      </c>
      <c r="F14" s="21">
        <v>274.91906</v>
      </c>
      <c r="G14" s="31">
        <v>8.6894693995226327E-2</v>
      </c>
    </row>
    <row r="15" spans="1:7" ht="15" customHeight="1">
      <c r="A15" s="5" t="s">
        <v>669</v>
      </c>
      <c r="B15" s="30" t="s">
        <v>651</v>
      </c>
      <c r="C15" s="19" t="s">
        <v>652</v>
      </c>
      <c r="D15" s="19" t="s">
        <v>258</v>
      </c>
      <c r="E15" s="20">
        <v>260000</v>
      </c>
      <c r="F15" s="21">
        <v>274.73419999999999</v>
      </c>
      <c r="G15" s="31">
        <v>8.683626460465603E-2</v>
      </c>
    </row>
    <row r="16" spans="1:7" ht="15" customHeight="1">
      <c r="A16" s="1"/>
      <c r="B16" s="30" t="s">
        <v>654</v>
      </c>
      <c r="C16" s="19" t="s">
        <v>655</v>
      </c>
      <c r="D16" s="19" t="s">
        <v>656</v>
      </c>
      <c r="E16" s="20">
        <v>260000</v>
      </c>
      <c r="F16" s="21">
        <v>273.01846</v>
      </c>
      <c r="G16" s="31">
        <v>8.6293964255326414E-2</v>
      </c>
    </row>
    <row r="17" spans="1:7" ht="15" customHeight="1">
      <c r="A17" s="1"/>
      <c r="B17" s="30" t="s">
        <v>658</v>
      </c>
      <c r="C17" s="19" t="s">
        <v>659</v>
      </c>
      <c r="D17" s="19" t="s">
        <v>258</v>
      </c>
      <c r="E17" s="20">
        <v>260000</v>
      </c>
      <c r="F17" s="21">
        <v>268.68191999999999</v>
      </c>
      <c r="G17" s="31">
        <v>8.4923297862468605E-2</v>
      </c>
    </row>
    <row r="18" spans="1:7" ht="15" customHeight="1">
      <c r="A18" s="1"/>
      <c r="B18" s="30" t="s">
        <v>661</v>
      </c>
      <c r="C18" s="19" t="s">
        <v>662</v>
      </c>
      <c r="D18" s="19" t="s">
        <v>656</v>
      </c>
      <c r="E18" s="20">
        <v>260000</v>
      </c>
      <c r="F18" s="21">
        <v>267.00466</v>
      </c>
      <c r="G18" s="31">
        <v>8.4393160030444767E-2</v>
      </c>
    </row>
    <row r="19" spans="1:7" ht="15" customHeight="1">
      <c r="A19" s="1"/>
      <c r="B19" s="30" t="s">
        <v>664</v>
      </c>
      <c r="C19" s="19" t="s">
        <v>665</v>
      </c>
      <c r="D19" s="19" t="s">
        <v>258</v>
      </c>
      <c r="E19" s="20">
        <v>220000</v>
      </c>
      <c r="F19" s="21">
        <v>228.66623999999999</v>
      </c>
      <c r="G19" s="31">
        <v>7.2275392444012362E-2</v>
      </c>
    </row>
    <row r="20" spans="1:7" ht="15" customHeight="1">
      <c r="A20" s="1"/>
      <c r="B20" s="30" t="s">
        <v>667</v>
      </c>
      <c r="C20" s="19" t="s">
        <v>668</v>
      </c>
      <c r="D20" s="19" t="s">
        <v>258</v>
      </c>
      <c r="E20" s="20">
        <v>200000</v>
      </c>
      <c r="F20" s="21">
        <v>210.66800000000001</v>
      </c>
      <c r="G20" s="31">
        <v>6.6586621511750904E-2</v>
      </c>
    </row>
    <row r="21" spans="1:7" ht="15" customHeight="1">
      <c r="A21" s="5" t="s">
        <v>243</v>
      </c>
      <c r="B21" s="30" t="s">
        <v>670</v>
      </c>
      <c r="C21" s="19" t="s">
        <v>671</v>
      </c>
      <c r="D21" s="19" t="s">
        <v>258</v>
      </c>
      <c r="E21" s="20">
        <v>80000</v>
      </c>
      <c r="F21" s="21">
        <v>84.618639999999999</v>
      </c>
      <c r="G21" s="31">
        <v>2.6745729557973236E-2</v>
      </c>
    </row>
    <row r="22" spans="1:7" ht="15" customHeight="1">
      <c r="A22" s="1"/>
      <c r="B22" s="28" t="s">
        <v>135</v>
      </c>
      <c r="C22" s="19" t="s">
        <v>1</v>
      </c>
      <c r="D22" s="19" t="s">
        <v>1</v>
      </c>
      <c r="E22" s="19" t="s">
        <v>1</v>
      </c>
      <c r="F22" s="22">
        <v>3042.5786600000001</v>
      </c>
      <c r="G22" s="32">
        <v>0.96167919975103133</v>
      </c>
    </row>
    <row r="23" spans="1:7" ht="15" customHeight="1">
      <c r="A23" s="1"/>
      <c r="B23" s="28" t="s">
        <v>292</v>
      </c>
      <c r="C23" s="19" t="s">
        <v>1</v>
      </c>
      <c r="D23" s="19" t="s">
        <v>1</v>
      </c>
      <c r="E23" s="19" t="s">
        <v>1</v>
      </c>
      <c r="F23" s="22" t="s">
        <v>137</v>
      </c>
      <c r="G23" s="32" t="s">
        <v>137</v>
      </c>
    </row>
    <row r="24" spans="1:7" ht="15" customHeight="1">
      <c r="A24" s="1"/>
      <c r="B24" s="28" t="s">
        <v>135</v>
      </c>
      <c r="C24" s="19" t="s">
        <v>1</v>
      </c>
      <c r="D24" s="19" t="s">
        <v>1</v>
      </c>
      <c r="E24" s="19" t="s">
        <v>1</v>
      </c>
      <c r="F24" s="22" t="s">
        <v>137</v>
      </c>
      <c r="G24" s="32" t="s">
        <v>137</v>
      </c>
    </row>
    <row r="25" spans="1:7" ht="15" customHeight="1">
      <c r="A25" s="1"/>
      <c r="B25" s="28" t="s">
        <v>138</v>
      </c>
      <c r="C25" s="19" t="s">
        <v>1</v>
      </c>
      <c r="D25" s="19" t="s">
        <v>1</v>
      </c>
      <c r="E25" s="19" t="s">
        <v>1</v>
      </c>
      <c r="F25" s="22">
        <v>3042.5786600000001</v>
      </c>
      <c r="G25" s="32">
        <v>0.96167919975103133</v>
      </c>
    </row>
    <row r="26" spans="1:7" ht="15" customHeight="1">
      <c r="A26" s="1"/>
      <c r="B26" s="28"/>
      <c r="C26" s="19"/>
      <c r="D26" s="19"/>
      <c r="E26" s="19"/>
      <c r="F26" s="22"/>
      <c r="G26" s="32"/>
    </row>
    <row r="27" spans="1:7" ht="15" customHeight="1">
      <c r="A27" s="1"/>
      <c r="B27" s="28" t="s">
        <v>242</v>
      </c>
      <c r="C27" s="19" t="s">
        <v>1</v>
      </c>
      <c r="D27" s="19" t="s">
        <v>1</v>
      </c>
      <c r="E27" s="19" t="s">
        <v>1</v>
      </c>
      <c r="F27" s="23" t="s">
        <v>1</v>
      </c>
      <c r="G27" s="33" t="s">
        <v>1</v>
      </c>
    </row>
    <row r="28" spans="1:7" ht="15" customHeight="1">
      <c r="A28" s="1"/>
      <c r="B28" s="30" t="s">
        <v>244</v>
      </c>
      <c r="C28" s="19" t="s">
        <v>1</v>
      </c>
      <c r="D28" s="19" t="s">
        <v>245</v>
      </c>
      <c r="E28" s="20"/>
      <c r="F28" s="21">
        <v>3.8307899000000001</v>
      </c>
      <c r="G28" s="31">
        <v>1.2108120699979973E-3</v>
      </c>
    </row>
    <row r="29" spans="1:7" ht="15" customHeight="1">
      <c r="A29" s="1"/>
      <c r="B29" s="28" t="s">
        <v>135</v>
      </c>
      <c r="C29" s="19" t="s">
        <v>1</v>
      </c>
      <c r="D29" s="19" t="s">
        <v>1</v>
      </c>
      <c r="E29" s="19" t="s">
        <v>1</v>
      </c>
      <c r="F29" s="22">
        <v>3.8307899000000001</v>
      </c>
      <c r="G29" s="32">
        <v>1.2108120699979973E-3</v>
      </c>
    </row>
    <row r="30" spans="1:7" ht="15" customHeight="1">
      <c r="A30" s="1"/>
      <c r="B30" s="28" t="s">
        <v>138</v>
      </c>
      <c r="C30" s="19" t="s">
        <v>1</v>
      </c>
      <c r="D30" s="19" t="s">
        <v>1</v>
      </c>
      <c r="E30" s="19" t="s">
        <v>1</v>
      </c>
      <c r="F30" s="22">
        <v>3.8307899000000001</v>
      </c>
      <c r="G30" s="32">
        <v>1.2108120699979973E-3</v>
      </c>
    </row>
    <row r="31" spans="1:7" ht="15" customHeight="1">
      <c r="A31" s="1"/>
      <c r="B31" s="28"/>
      <c r="C31" s="19"/>
      <c r="D31" s="19"/>
      <c r="E31" s="19"/>
      <c r="F31" s="22"/>
      <c r="G31" s="32"/>
    </row>
    <row r="32" spans="1:7" ht="15" customHeight="1">
      <c r="A32" s="1"/>
      <c r="B32" s="28" t="s">
        <v>246</v>
      </c>
      <c r="C32" s="19" t="s">
        <v>1</v>
      </c>
      <c r="D32" s="19" t="s">
        <v>1</v>
      </c>
      <c r="E32" s="19" t="s">
        <v>1</v>
      </c>
      <c r="F32" s="22">
        <v>117.40927550000001</v>
      </c>
      <c r="G32" s="32">
        <v>3.7109988178970717E-2</v>
      </c>
    </row>
    <row r="33" spans="1:7" ht="15" customHeight="1">
      <c r="A33" s="1"/>
      <c r="B33" s="56" t="s">
        <v>135</v>
      </c>
      <c r="C33" s="57"/>
      <c r="D33" s="57"/>
      <c r="E33" s="57"/>
      <c r="F33" s="40">
        <f>F32</f>
        <v>117.40927550000001</v>
      </c>
      <c r="G33" s="41">
        <f>G32</f>
        <v>3.7109988178970717E-2</v>
      </c>
    </row>
    <row r="34" spans="1:7" ht="15" customHeight="1">
      <c r="A34" s="1"/>
      <c r="B34" s="56" t="s">
        <v>138</v>
      </c>
      <c r="C34" s="57"/>
      <c r="D34" s="57"/>
      <c r="E34" s="57"/>
      <c r="F34" s="40">
        <f>SUM(F33,F30)</f>
        <v>121.24006540000001</v>
      </c>
      <c r="G34" s="41">
        <f>SUM(G33,G30)</f>
        <v>3.8320800248968716E-2</v>
      </c>
    </row>
    <row r="35" spans="1:7" ht="15" customHeight="1">
      <c r="A35" s="1"/>
      <c r="B35" s="38"/>
      <c r="C35" s="39"/>
      <c r="D35" s="39"/>
      <c r="E35" s="39"/>
      <c r="F35" s="40"/>
      <c r="G35" s="41"/>
    </row>
    <row r="36" spans="1:7" ht="15" customHeight="1" thickBot="1">
      <c r="B36" s="34" t="s">
        <v>247</v>
      </c>
      <c r="C36" s="35" t="s">
        <v>1</v>
      </c>
      <c r="D36" s="35" t="s">
        <v>1</v>
      </c>
      <c r="E36" s="35" t="s">
        <v>1</v>
      </c>
      <c r="F36" s="36">
        <v>3163.8187253999999</v>
      </c>
      <c r="G36" s="37">
        <v>1</v>
      </c>
    </row>
    <row r="37" spans="1:7">
      <c r="B37" s="4" t="s">
        <v>1</v>
      </c>
      <c r="C37" s="1"/>
      <c r="D37" s="1"/>
      <c r="E37" s="1"/>
      <c r="F37" s="6"/>
      <c r="G37" s="7"/>
    </row>
    <row r="38" spans="1:7">
      <c r="B38" s="2" t="s">
        <v>672</v>
      </c>
      <c r="C38" s="1"/>
      <c r="D38" s="1"/>
      <c r="E38" s="1"/>
      <c r="F38" s="6"/>
      <c r="G38" s="7"/>
    </row>
    <row r="39" spans="1:7">
      <c r="B39" s="2" t="s">
        <v>1127</v>
      </c>
      <c r="C39" s="1"/>
      <c r="D39" s="1"/>
      <c r="E39" s="1"/>
      <c r="F39" s="6"/>
      <c r="G39" s="7"/>
    </row>
    <row r="40" spans="1:7" ht="13.5" thickBot="1">
      <c r="B40" s="2" t="s">
        <v>1</v>
      </c>
      <c r="C40" s="1"/>
      <c r="D40" s="1"/>
      <c r="E40" s="1"/>
      <c r="F40" s="6"/>
      <c r="G40" s="7"/>
    </row>
    <row r="41" spans="1:7" ht="13.5" thickBot="1">
      <c r="B41" s="136" t="s">
        <v>1143</v>
      </c>
      <c r="C41" s="137">
        <v>1.46</v>
      </c>
      <c r="D41" s="1"/>
      <c r="E41" s="1"/>
      <c r="F41" s="6"/>
      <c r="G41" s="7"/>
    </row>
    <row r="42" spans="1:7">
      <c r="F42" s="9"/>
      <c r="G42" s="10"/>
    </row>
    <row r="43" spans="1:7">
      <c r="F43" s="9"/>
      <c r="G43" s="10"/>
    </row>
    <row r="44" spans="1:7">
      <c r="F44" s="9"/>
      <c r="G44" s="10"/>
    </row>
    <row r="45" spans="1:7">
      <c r="F45" s="9"/>
      <c r="G45" s="10"/>
    </row>
    <row r="46" spans="1:7">
      <c r="F46" s="9"/>
      <c r="G46" s="10"/>
    </row>
    <row r="47" spans="1:7">
      <c r="F47" s="9"/>
      <c r="G47" s="10"/>
    </row>
    <row r="48" spans="1:7">
      <c r="F48" s="9"/>
      <c r="G48" s="10"/>
    </row>
    <row r="49" spans="6:7">
      <c r="F49" s="9"/>
      <c r="G49" s="10"/>
    </row>
    <row r="50" spans="6:7">
      <c r="F50" s="9"/>
      <c r="G50" s="10"/>
    </row>
    <row r="51" spans="6:7">
      <c r="F51" s="9"/>
      <c r="G51" s="10"/>
    </row>
    <row r="52" spans="6:7">
      <c r="F52" s="9"/>
      <c r="G52" s="10"/>
    </row>
    <row r="53" spans="6:7">
      <c r="F53" s="9"/>
      <c r="G53" s="10"/>
    </row>
    <row r="54" spans="6:7">
      <c r="F54" s="9"/>
      <c r="G54" s="10"/>
    </row>
    <row r="55" spans="6:7">
      <c r="F55" s="9"/>
      <c r="G55" s="10"/>
    </row>
    <row r="56" spans="6:7">
      <c r="F56" s="9"/>
      <c r="G56" s="10"/>
    </row>
    <row r="57" spans="6:7">
      <c r="F57" s="9"/>
      <c r="G57" s="10"/>
    </row>
    <row r="58" spans="6:7">
      <c r="F58" s="9"/>
      <c r="G58" s="10"/>
    </row>
    <row r="59" spans="6:7">
      <c r="F59" s="9"/>
      <c r="G59" s="10"/>
    </row>
    <row r="60" spans="6:7">
      <c r="F60" s="9"/>
      <c r="G60" s="10"/>
    </row>
    <row r="61" spans="6:7">
      <c r="F61" s="9"/>
      <c r="G61" s="10"/>
    </row>
    <row r="62" spans="6:7">
      <c r="F62" s="9"/>
      <c r="G62" s="10"/>
    </row>
    <row r="63" spans="6:7">
      <c r="F63" s="9"/>
      <c r="G63" s="10"/>
    </row>
    <row r="64" spans="6:7">
      <c r="F64" s="9"/>
      <c r="G64" s="10"/>
    </row>
    <row r="65" spans="6:7">
      <c r="F65" s="9"/>
      <c r="G65" s="10"/>
    </row>
    <row r="66" spans="6:7">
      <c r="F66" s="9"/>
      <c r="G66" s="10"/>
    </row>
    <row r="67" spans="6:7">
      <c r="F67" s="9"/>
      <c r="G67" s="10"/>
    </row>
    <row r="68" spans="6:7">
      <c r="F68" s="9"/>
      <c r="G68" s="10"/>
    </row>
    <row r="69" spans="6:7">
      <c r="F69" s="9"/>
      <c r="G69" s="10"/>
    </row>
    <row r="70" spans="6:7">
      <c r="F70" s="9"/>
      <c r="G70" s="10"/>
    </row>
    <row r="71" spans="6:7">
      <c r="F71" s="9"/>
      <c r="G71" s="10"/>
    </row>
    <row r="72" spans="6:7">
      <c r="F72" s="9"/>
      <c r="G72" s="10"/>
    </row>
    <row r="73" spans="6:7">
      <c r="F73" s="9"/>
      <c r="G73" s="10"/>
    </row>
    <row r="74" spans="6:7">
      <c r="F74" s="9"/>
      <c r="G74" s="10"/>
    </row>
    <row r="75" spans="6:7">
      <c r="F75" s="9"/>
      <c r="G75" s="10"/>
    </row>
    <row r="76" spans="6:7">
      <c r="F76" s="9"/>
      <c r="G76" s="10"/>
    </row>
    <row r="77" spans="6:7">
      <c r="F77" s="9"/>
      <c r="G77" s="10"/>
    </row>
    <row r="78" spans="6:7">
      <c r="F78" s="9"/>
      <c r="G78" s="10"/>
    </row>
    <row r="79" spans="6:7">
      <c r="F79" s="9"/>
      <c r="G79" s="10"/>
    </row>
    <row r="80" spans="6:7">
      <c r="F80" s="9"/>
      <c r="G80" s="10"/>
    </row>
    <row r="81" spans="6:7">
      <c r="F81" s="9"/>
      <c r="G81" s="10"/>
    </row>
    <row r="82" spans="6:7">
      <c r="F82" s="9"/>
      <c r="G82" s="10"/>
    </row>
    <row r="83" spans="6:7">
      <c r="F83" s="9"/>
      <c r="G83" s="10"/>
    </row>
    <row r="84" spans="6:7">
      <c r="F84" s="9"/>
      <c r="G84" s="10"/>
    </row>
    <row r="85" spans="6:7">
      <c r="F85" s="9"/>
      <c r="G85" s="10"/>
    </row>
    <row r="86" spans="6:7">
      <c r="F86" s="9"/>
      <c r="G86" s="10"/>
    </row>
    <row r="87" spans="6:7">
      <c r="F87" s="9"/>
      <c r="G87" s="10"/>
    </row>
    <row r="88" spans="6:7">
      <c r="F88" s="9"/>
      <c r="G88" s="10"/>
    </row>
    <row r="89" spans="6:7">
      <c r="F89" s="9"/>
      <c r="G89" s="10"/>
    </row>
    <row r="90" spans="6:7">
      <c r="F90" s="9"/>
      <c r="G90" s="10"/>
    </row>
    <row r="91" spans="6:7">
      <c r="F91" s="9"/>
      <c r="G91" s="10"/>
    </row>
    <row r="92" spans="6:7">
      <c r="F92" s="9"/>
      <c r="G92" s="10"/>
    </row>
    <row r="93" spans="6:7">
      <c r="F93" s="9"/>
      <c r="G93" s="10"/>
    </row>
    <row r="94" spans="6:7">
      <c r="F94" s="9"/>
      <c r="G94" s="10"/>
    </row>
    <row r="95" spans="6:7">
      <c r="F95" s="9"/>
      <c r="G95" s="10"/>
    </row>
    <row r="96" spans="6:7">
      <c r="F96" s="9"/>
      <c r="G96" s="10"/>
    </row>
    <row r="97" spans="6:7">
      <c r="F97" s="9"/>
      <c r="G97" s="10"/>
    </row>
    <row r="98" spans="6:7">
      <c r="F98" s="9"/>
      <c r="G98" s="10"/>
    </row>
    <row r="99" spans="6:7">
      <c r="F99" s="9"/>
      <c r="G99" s="10"/>
    </row>
    <row r="100" spans="6:7">
      <c r="F100" s="9"/>
      <c r="G100" s="10"/>
    </row>
    <row r="101" spans="6:7">
      <c r="F101" s="9"/>
      <c r="G101" s="10"/>
    </row>
    <row r="102" spans="6:7">
      <c r="F102" s="9"/>
      <c r="G102" s="10"/>
    </row>
    <row r="103" spans="6:7">
      <c r="F103" s="9"/>
      <c r="G103" s="10"/>
    </row>
    <row r="104" spans="6:7">
      <c r="F104" s="9"/>
      <c r="G104" s="10"/>
    </row>
    <row r="105" spans="6:7">
      <c r="F105" s="9"/>
      <c r="G105" s="10"/>
    </row>
    <row r="106" spans="6:7">
      <c r="F106" s="9"/>
      <c r="G106" s="10"/>
    </row>
    <row r="107" spans="6:7">
      <c r="F107" s="9"/>
      <c r="G107" s="10"/>
    </row>
    <row r="108" spans="6:7">
      <c r="F108" s="9"/>
      <c r="G108" s="10"/>
    </row>
    <row r="109" spans="6:7">
      <c r="F109" s="9"/>
      <c r="G109" s="10"/>
    </row>
    <row r="110" spans="6:7">
      <c r="F110" s="9"/>
      <c r="G110" s="10"/>
    </row>
    <row r="111" spans="6:7">
      <c r="F111" s="9"/>
      <c r="G111" s="10"/>
    </row>
    <row r="112" spans="6:7">
      <c r="F112" s="9"/>
      <c r="G112" s="10"/>
    </row>
    <row r="113" spans="6:7">
      <c r="F113" s="9"/>
      <c r="G113" s="10"/>
    </row>
    <row r="114" spans="6:7">
      <c r="F114" s="9"/>
      <c r="G114" s="10"/>
    </row>
    <row r="115" spans="6:7">
      <c r="F115" s="9"/>
      <c r="G115" s="10"/>
    </row>
    <row r="116" spans="6:7">
      <c r="F116" s="9"/>
      <c r="G116" s="10"/>
    </row>
    <row r="117" spans="6:7">
      <c r="F117" s="9"/>
      <c r="G117" s="10"/>
    </row>
    <row r="118" spans="6:7">
      <c r="F118" s="9"/>
      <c r="G118" s="10"/>
    </row>
    <row r="119" spans="6:7">
      <c r="F119" s="9"/>
      <c r="G119" s="10"/>
    </row>
    <row r="120" spans="6:7">
      <c r="F120" s="9"/>
      <c r="G120" s="10"/>
    </row>
    <row r="121" spans="6:7">
      <c r="F121" s="9"/>
      <c r="G121" s="10"/>
    </row>
    <row r="122" spans="6:7">
      <c r="F122" s="9"/>
      <c r="G122" s="10"/>
    </row>
    <row r="123" spans="6:7">
      <c r="F123" s="9"/>
      <c r="G123" s="10"/>
    </row>
    <row r="124" spans="6:7">
      <c r="F124" s="9"/>
      <c r="G124" s="10"/>
    </row>
    <row r="125" spans="6:7">
      <c r="F125" s="9"/>
      <c r="G125" s="10"/>
    </row>
    <row r="126" spans="6:7">
      <c r="F126" s="9"/>
      <c r="G126" s="10"/>
    </row>
    <row r="127" spans="6:7">
      <c r="F127" s="9"/>
      <c r="G127" s="10"/>
    </row>
    <row r="128" spans="6:7">
      <c r="F128" s="9"/>
      <c r="G128" s="10"/>
    </row>
    <row r="129" spans="6:7">
      <c r="F129" s="9"/>
      <c r="G129" s="10"/>
    </row>
    <row r="130" spans="6:7">
      <c r="F130" s="9"/>
      <c r="G130" s="10"/>
    </row>
    <row r="131" spans="6:7">
      <c r="F131" s="9"/>
      <c r="G131" s="10"/>
    </row>
    <row r="132" spans="6:7">
      <c r="F132" s="9"/>
      <c r="G132" s="10"/>
    </row>
    <row r="133" spans="6:7">
      <c r="F133" s="9"/>
      <c r="G133" s="10"/>
    </row>
    <row r="134" spans="6:7">
      <c r="F134" s="9"/>
      <c r="G134" s="10"/>
    </row>
    <row r="135" spans="6:7">
      <c r="F135" s="9"/>
      <c r="G135" s="10"/>
    </row>
    <row r="136" spans="6:7">
      <c r="F136" s="9"/>
      <c r="G136" s="10"/>
    </row>
    <row r="137" spans="6:7">
      <c r="F137" s="9"/>
      <c r="G137" s="10"/>
    </row>
    <row r="138" spans="6:7">
      <c r="F138" s="9"/>
      <c r="G138" s="10"/>
    </row>
    <row r="139" spans="6:7">
      <c r="F139" s="9"/>
      <c r="G139" s="10"/>
    </row>
    <row r="140" spans="6:7">
      <c r="F140" s="9"/>
      <c r="G140" s="10"/>
    </row>
    <row r="141" spans="6:7">
      <c r="F141" s="9"/>
      <c r="G141" s="10"/>
    </row>
    <row r="142" spans="6:7">
      <c r="F142" s="9"/>
      <c r="G142" s="10"/>
    </row>
    <row r="143" spans="6:7">
      <c r="F143" s="9"/>
      <c r="G143" s="10"/>
    </row>
    <row r="144" spans="6:7">
      <c r="F144" s="9"/>
      <c r="G144" s="10"/>
    </row>
    <row r="145" spans="6:7">
      <c r="F145" s="9"/>
      <c r="G145" s="10"/>
    </row>
    <row r="146" spans="6:7">
      <c r="F146" s="9"/>
      <c r="G146" s="10"/>
    </row>
    <row r="147" spans="6:7">
      <c r="F147" s="9"/>
      <c r="G147" s="10"/>
    </row>
    <row r="148" spans="6:7">
      <c r="F148" s="9"/>
      <c r="G148" s="10"/>
    </row>
    <row r="149" spans="6:7">
      <c r="F149" s="9"/>
      <c r="G149" s="10"/>
    </row>
    <row r="150" spans="6:7">
      <c r="F150" s="9"/>
      <c r="G150" s="10"/>
    </row>
    <row r="151" spans="6:7">
      <c r="F151" s="9"/>
      <c r="G151" s="10"/>
    </row>
    <row r="152" spans="6:7">
      <c r="F152" s="9"/>
      <c r="G152" s="10"/>
    </row>
    <row r="153" spans="6:7">
      <c r="F153" s="9"/>
      <c r="G153" s="10"/>
    </row>
    <row r="154" spans="6:7">
      <c r="F154" s="9"/>
      <c r="G154" s="10"/>
    </row>
    <row r="155" spans="6:7">
      <c r="F155" s="9"/>
      <c r="G155" s="10"/>
    </row>
    <row r="156" spans="6:7">
      <c r="F156" s="9"/>
      <c r="G156" s="10"/>
    </row>
    <row r="157" spans="6:7">
      <c r="F157" s="9"/>
      <c r="G157" s="10"/>
    </row>
    <row r="158" spans="6:7">
      <c r="F158" s="9"/>
    </row>
  </sheetData>
  <mergeCells count="4">
    <mergeCell ref="B1:G2"/>
    <mergeCell ref="B3:G3"/>
    <mergeCell ref="B5:G5"/>
    <mergeCell ref="B6:G6"/>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153"/>
  <sheetViews>
    <sheetView zoomScaleNormal="100" workbookViewId="0">
      <selection activeCell="B6" sqref="B6:G6"/>
    </sheetView>
  </sheetViews>
  <sheetFormatPr defaultRowHeight="12.75"/>
  <cols>
    <col min="1" max="1" width="3.42578125" style="3" bestFit="1" customWidth="1"/>
    <col min="2" max="2" width="50.42578125" style="3" bestFit="1" customWidth="1"/>
    <col min="3" max="3" width="16.85546875" style="3" bestFit="1" customWidth="1"/>
    <col min="4" max="4" width="33.5703125" style="3" bestFit="1" customWidth="1"/>
    <col min="5" max="7" width="16.85546875" style="3" bestFit="1" customWidth="1"/>
    <col min="8" max="16384" width="9.140625" style="3"/>
  </cols>
  <sheetData>
    <row r="1" spans="1:7" ht="15.95" customHeight="1">
      <c r="A1" s="1"/>
      <c r="B1" s="168" t="s">
        <v>949</v>
      </c>
      <c r="C1" s="169"/>
      <c r="D1" s="169"/>
      <c r="E1" s="169"/>
      <c r="F1" s="169"/>
      <c r="G1" s="170"/>
    </row>
    <row r="2" spans="1:7" ht="12.95" customHeight="1">
      <c r="A2" s="1"/>
      <c r="B2" s="171"/>
      <c r="C2" s="172"/>
      <c r="D2" s="172"/>
      <c r="E2" s="172"/>
      <c r="F2" s="172"/>
      <c r="G2" s="173"/>
    </row>
    <row r="3" spans="1:7" ht="12.95" customHeight="1">
      <c r="A3" s="4" t="s">
        <v>1</v>
      </c>
      <c r="B3" s="158"/>
      <c r="C3" s="159"/>
      <c r="D3" s="159"/>
      <c r="E3" s="159"/>
      <c r="F3" s="159"/>
      <c r="G3" s="160"/>
    </row>
    <row r="4" spans="1:7" ht="27.95" customHeight="1">
      <c r="A4" s="1"/>
      <c r="B4" s="64"/>
      <c r="C4" s="65"/>
      <c r="D4" s="65"/>
      <c r="E4" s="65"/>
      <c r="F4" s="65"/>
      <c r="G4" s="66"/>
    </row>
    <row r="5" spans="1:7" ht="15" customHeight="1" thickBot="1">
      <c r="A5" s="1"/>
      <c r="B5" s="149" t="s">
        <v>1168</v>
      </c>
      <c r="C5" s="150"/>
      <c r="D5" s="150"/>
      <c r="E5" s="150"/>
      <c r="F5" s="150"/>
      <c r="G5" s="151"/>
    </row>
    <row r="6" spans="1:7" ht="15" customHeight="1" thickBot="1">
      <c r="A6" s="5" t="s">
        <v>407</v>
      </c>
      <c r="B6" s="155" t="s">
        <v>2</v>
      </c>
      <c r="C6" s="156"/>
      <c r="D6" s="156"/>
      <c r="E6" s="156"/>
      <c r="F6" s="156"/>
      <c r="G6" s="157"/>
    </row>
    <row r="7" spans="1:7" ht="38.25">
      <c r="A7" s="1"/>
      <c r="B7" s="24" t="s">
        <v>3</v>
      </c>
      <c r="C7" s="25" t="s">
        <v>4</v>
      </c>
      <c r="D7" s="26" t="s">
        <v>544</v>
      </c>
      <c r="E7" s="26" t="s">
        <v>5</v>
      </c>
      <c r="F7" s="26" t="s">
        <v>6</v>
      </c>
      <c r="G7" s="27" t="s">
        <v>7</v>
      </c>
    </row>
    <row r="8" spans="1:7" ht="15" customHeight="1">
      <c r="A8" s="1"/>
      <c r="B8" s="28" t="s">
        <v>1133</v>
      </c>
      <c r="C8" s="19" t="s">
        <v>1</v>
      </c>
      <c r="D8" s="19" t="s">
        <v>1</v>
      </c>
      <c r="E8" s="19" t="s">
        <v>1</v>
      </c>
      <c r="F8" s="19" t="s">
        <v>1</v>
      </c>
      <c r="G8" s="29" t="s">
        <v>1</v>
      </c>
    </row>
    <row r="9" spans="1:7" ht="15" customHeight="1">
      <c r="A9" s="1"/>
      <c r="B9" s="30" t="s">
        <v>1135</v>
      </c>
      <c r="C9" s="19" t="s">
        <v>1</v>
      </c>
      <c r="D9" s="19" t="s">
        <v>245</v>
      </c>
      <c r="E9" s="20"/>
      <c r="F9" s="21">
        <v>89615.237791699998</v>
      </c>
      <c r="G9" s="31">
        <v>0.99952514057122399</v>
      </c>
    </row>
    <row r="10" spans="1:7" ht="15" customHeight="1">
      <c r="A10" s="1"/>
      <c r="B10" s="30" t="s">
        <v>1134</v>
      </c>
      <c r="C10" s="19" t="s">
        <v>1</v>
      </c>
      <c r="D10" s="19" t="s">
        <v>245</v>
      </c>
      <c r="E10" s="20"/>
      <c r="F10" s="21">
        <v>21.4335573</v>
      </c>
      <c r="G10" s="31">
        <v>2.3905956064101497E-4</v>
      </c>
    </row>
    <row r="11" spans="1:7" ht="15" customHeight="1">
      <c r="A11" s="1"/>
      <c r="B11" s="28" t="s">
        <v>135</v>
      </c>
      <c r="C11" s="19" t="s">
        <v>1</v>
      </c>
      <c r="D11" s="19" t="s">
        <v>1</v>
      </c>
      <c r="E11" s="19" t="s">
        <v>1</v>
      </c>
      <c r="F11" s="22">
        <v>89636.671348999997</v>
      </c>
      <c r="G11" s="32">
        <v>0.99976420013186496</v>
      </c>
    </row>
    <row r="12" spans="1:7" ht="15" customHeight="1">
      <c r="A12" s="1"/>
      <c r="B12" s="28" t="s">
        <v>138</v>
      </c>
      <c r="C12" s="19" t="s">
        <v>1</v>
      </c>
      <c r="D12" s="19" t="s">
        <v>1</v>
      </c>
      <c r="E12" s="19" t="s">
        <v>1</v>
      </c>
      <c r="F12" s="22">
        <v>89636.671348999997</v>
      </c>
      <c r="G12" s="32">
        <v>0.99976420013186496</v>
      </c>
    </row>
    <row r="13" spans="1:7" ht="15" customHeight="1">
      <c r="A13" s="1"/>
      <c r="B13" s="28" t="s">
        <v>246</v>
      </c>
      <c r="C13" s="19" t="s">
        <v>1</v>
      </c>
      <c r="D13" s="19" t="s">
        <v>1</v>
      </c>
      <c r="E13" s="19" t="s">
        <v>1</v>
      </c>
      <c r="F13" s="22">
        <v>21.141300399999999</v>
      </c>
      <c r="G13" s="32">
        <v>2.3579986813504399E-4</v>
      </c>
    </row>
    <row r="14" spans="1:7" ht="15" customHeight="1" thickBot="1">
      <c r="B14" s="34" t="s">
        <v>247</v>
      </c>
      <c r="C14" s="35" t="s">
        <v>1</v>
      </c>
      <c r="D14" s="35" t="s">
        <v>1</v>
      </c>
      <c r="E14" s="35" t="s">
        <v>1</v>
      </c>
      <c r="F14" s="36">
        <v>89657.812649400003</v>
      </c>
      <c r="G14" s="37">
        <v>1</v>
      </c>
    </row>
    <row r="15" spans="1:7" ht="13.5" thickBot="1">
      <c r="B15" s="4" t="s">
        <v>1</v>
      </c>
      <c r="C15" s="1"/>
      <c r="D15" s="1"/>
      <c r="E15" s="1"/>
      <c r="F15" s="6"/>
      <c r="G15" s="7"/>
    </row>
    <row r="16" spans="1:7" ht="15.75" thickBot="1">
      <c r="B16" s="134" t="s">
        <v>1159</v>
      </c>
      <c r="C16" s="135">
        <v>3</v>
      </c>
      <c r="D16" s="1"/>
      <c r="E16" s="1"/>
      <c r="F16" s="6"/>
      <c r="G16" s="7"/>
    </row>
    <row r="17" spans="2:7">
      <c r="B17" s="2" t="s">
        <v>1</v>
      </c>
      <c r="C17" s="1"/>
      <c r="D17" s="1"/>
      <c r="E17" s="1"/>
      <c r="F17" s="6"/>
      <c r="G17" s="7"/>
    </row>
    <row r="18" spans="2:7">
      <c r="B18" s="2" t="s">
        <v>1</v>
      </c>
      <c r="C18" s="1"/>
      <c r="D18" s="1"/>
      <c r="E18" s="1"/>
      <c r="F18" s="6"/>
      <c r="G18" s="7"/>
    </row>
    <row r="19" spans="2:7">
      <c r="F19" s="9"/>
      <c r="G19" s="10"/>
    </row>
    <row r="20" spans="2:7">
      <c r="F20" s="9"/>
      <c r="G20" s="10"/>
    </row>
    <row r="21" spans="2:7">
      <c r="F21" s="9"/>
      <c r="G21" s="10"/>
    </row>
    <row r="22" spans="2:7">
      <c r="F22" s="9"/>
      <c r="G22" s="10"/>
    </row>
    <row r="23" spans="2:7">
      <c r="F23" s="9"/>
      <c r="G23" s="10"/>
    </row>
    <row r="24" spans="2:7">
      <c r="F24" s="9"/>
      <c r="G24" s="10"/>
    </row>
    <row r="25" spans="2:7">
      <c r="F25" s="9"/>
      <c r="G25" s="10"/>
    </row>
    <row r="26" spans="2:7">
      <c r="F26" s="9"/>
      <c r="G26" s="10"/>
    </row>
    <row r="27" spans="2:7">
      <c r="F27" s="9"/>
      <c r="G27" s="10"/>
    </row>
    <row r="28" spans="2:7">
      <c r="F28" s="9"/>
      <c r="G28" s="10"/>
    </row>
    <row r="29" spans="2:7">
      <c r="F29" s="9"/>
      <c r="G29" s="10"/>
    </row>
    <row r="30" spans="2:7">
      <c r="F30" s="9"/>
      <c r="G30" s="10"/>
    </row>
    <row r="31" spans="2:7">
      <c r="F31" s="9"/>
      <c r="G31" s="10"/>
    </row>
    <row r="32" spans="2:7">
      <c r="F32" s="9"/>
      <c r="G32" s="10"/>
    </row>
    <row r="33" spans="6:7">
      <c r="F33" s="9"/>
      <c r="G33" s="10"/>
    </row>
    <row r="34" spans="6:7">
      <c r="F34" s="9"/>
      <c r="G34" s="10"/>
    </row>
    <row r="35" spans="6:7">
      <c r="F35" s="9"/>
      <c r="G35" s="10"/>
    </row>
    <row r="36" spans="6:7">
      <c r="F36" s="9"/>
      <c r="G36" s="10"/>
    </row>
    <row r="37" spans="6:7">
      <c r="F37" s="9"/>
      <c r="G37" s="10"/>
    </row>
    <row r="38" spans="6:7">
      <c r="F38" s="9"/>
      <c r="G38" s="10"/>
    </row>
    <row r="39" spans="6:7">
      <c r="F39" s="9"/>
      <c r="G39" s="10"/>
    </row>
    <row r="40" spans="6:7">
      <c r="F40" s="9"/>
      <c r="G40" s="10"/>
    </row>
    <row r="41" spans="6:7">
      <c r="F41" s="9"/>
      <c r="G41" s="10"/>
    </row>
    <row r="42" spans="6:7">
      <c r="F42" s="9"/>
      <c r="G42" s="10"/>
    </row>
    <row r="43" spans="6:7">
      <c r="F43" s="9"/>
      <c r="G43" s="10"/>
    </row>
    <row r="44" spans="6:7">
      <c r="F44" s="9"/>
      <c r="G44" s="10"/>
    </row>
    <row r="45" spans="6:7">
      <c r="F45" s="9"/>
      <c r="G45" s="10"/>
    </row>
    <row r="46" spans="6:7">
      <c r="F46" s="9"/>
      <c r="G46" s="10"/>
    </row>
    <row r="47" spans="6:7">
      <c r="F47" s="9"/>
      <c r="G47" s="10"/>
    </row>
    <row r="48" spans="6:7">
      <c r="F48" s="9"/>
      <c r="G48" s="10"/>
    </row>
    <row r="49" spans="6:7">
      <c r="F49" s="9"/>
      <c r="G49" s="10"/>
    </row>
    <row r="50" spans="6:7">
      <c r="F50" s="9"/>
      <c r="G50" s="10"/>
    </row>
    <row r="51" spans="6:7">
      <c r="F51" s="9"/>
      <c r="G51" s="10"/>
    </row>
    <row r="52" spans="6:7">
      <c r="F52" s="9"/>
      <c r="G52" s="10"/>
    </row>
    <row r="53" spans="6:7">
      <c r="F53" s="9"/>
      <c r="G53" s="10"/>
    </row>
    <row r="54" spans="6:7">
      <c r="F54" s="9"/>
      <c r="G54" s="10"/>
    </row>
    <row r="55" spans="6:7">
      <c r="F55" s="9"/>
      <c r="G55" s="10"/>
    </row>
    <row r="56" spans="6:7">
      <c r="F56" s="9"/>
      <c r="G56" s="10"/>
    </row>
    <row r="57" spans="6:7">
      <c r="F57" s="9"/>
      <c r="G57" s="10"/>
    </row>
    <row r="58" spans="6:7">
      <c r="F58" s="9"/>
      <c r="G58" s="10"/>
    </row>
    <row r="59" spans="6:7">
      <c r="F59" s="9"/>
      <c r="G59" s="10"/>
    </row>
    <row r="60" spans="6:7">
      <c r="F60" s="9"/>
      <c r="G60" s="10"/>
    </row>
    <row r="61" spans="6:7">
      <c r="F61" s="9"/>
      <c r="G61" s="10"/>
    </row>
    <row r="62" spans="6:7">
      <c r="F62" s="9"/>
      <c r="G62" s="10"/>
    </row>
    <row r="63" spans="6:7">
      <c r="F63" s="9"/>
      <c r="G63" s="10"/>
    </row>
    <row r="64" spans="6:7">
      <c r="F64" s="9"/>
      <c r="G64" s="10"/>
    </row>
    <row r="65" spans="6:7">
      <c r="F65" s="9"/>
      <c r="G65" s="10"/>
    </row>
    <row r="66" spans="6:7">
      <c r="F66" s="9"/>
      <c r="G66" s="10"/>
    </row>
    <row r="67" spans="6:7">
      <c r="F67" s="9"/>
      <c r="G67" s="10"/>
    </row>
    <row r="68" spans="6:7">
      <c r="F68" s="9"/>
      <c r="G68" s="10"/>
    </row>
    <row r="69" spans="6:7">
      <c r="F69" s="9"/>
      <c r="G69" s="10"/>
    </row>
    <row r="70" spans="6:7">
      <c r="F70" s="9"/>
      <c r="G70" s="10"/>
    </row>
    <row r="71" spans="6:7">
      <c r="F71" s="9"/>
      <c r="G71" s="10"/>
    </row>
    <row r="72" spans="6:7">
      <c r="F72" s="9"/>
      <c r="G72" s="10"/>
    </row>
    <row r="73" spans="6:7">
      <c r="F73" s="9"/>
      <c r="G73" s="10"/>
    </row>
    <row r="74" spans="6:7">
      <c r="F74" s="9"/>
      <c r="G74" s="10"/>
    </row>
    <row r="75" spans="6:7">
      <c r="F75" s="9"/>
      <c r="G75" s="10"/>
    </row>
    <row r="76" spans="6:7">
      <c r="F76" s="9"/>
      <c r="G76" s="10"/>
    </row>
    <row r="77" spans="6:7">
      <c r="F77" s="9"/>
      <c r="G77" s="10"/>
    </row>
    <row r="78" spans="6:7">
      <c r="F78" s="9"/>
      <c r="G78" s="10"/>
    </row>
    <row r="79" spans="6:7">
      <c r="F79" s="9"/>
      <c r="G79" s="10"/>
    </row>
    <row r="80" spans="6:7">
      <c r="F80" s="9"/>
      <c r="G80" s="10"/>
    </row>
    <row r="81" spans="6:7">
      <c r="F81" s="9"/>
      <c r="G81" s="10"/>
    </row>
    <row r="82" spans="6:7">
      <c r="F82" s="9"/>
      <c r="G82" s="10"/>
    </row>
    <row r="83" spans="6:7">
      <c r="F83" s="9"/>
      <c r="G83" s="10"/>
    </row>
    <row r="84" spans="6:7">
      <c r="F84" s="9"/>
      <c r="G84" s="10"/>
    </row>
    <row r="85" spans="6:7">
      <c r="F85" s="9"/>
      <c r="G85" s="10"/>
    </row>
    <row r="86" spans="6:7">
      <c r="F86" s="9"/>
      <c r="G86" s="10"/>
    </row>
    <row r="87" spans="6:7">
      <c r="F87" s="9"/>
      <c r="G87" s="10"/>
    </row>
    <row r="88" spans="6:7">
      <c r="F88" s="9"/>
      <c r="G88" s="10"/>
    </row>
    <row r="89" spans="6:7">
      <c r="F89" s="9"/>
      <c r="G89" s="10"/>
    </row>
    <row r="90" spans="6:7">
      <c r="F90" s="9"/>
      <c r="G90" s="10"/>
    </row>
    <row r="91" spans="6:7">
      <c r="F91" s="9"/>
      <c r="G91" s="10"/>
    </row>
    <row r="92" spans="6:7">
      <c r="F92" s="9"/>
      <c r="G92" s="10"/>
    </row>
    <row r="93" spans="6:7">
      <c r="F93" s="9"/>
      <c r="G93" s="10"/>
    </row>
    <row r="94" spans="6:7">
      <c r="F94" s="9"/>
      <c r="G94" s="10"/>
    </row>
    <row r="95" spans="6:7">
      <c r="F95" s="9"/>
      <c r="G95" s="10"/>
    </row>
    <row r="96" spans="6:7">
      <c r="F96" s="9"/>
      <c r="G96" s="10"/>
    </row>
    <row r="97" spans="6:7">
      <c r="F97" s="9"/>
      <c r="G97" s="10"/>
    </row>
    <row r="98" spans="6:7">
      <c r="F98" s="9"/>
      <c r="G98" s="10"/>
    </row>
    <row r="99" spans="6:7">
      <c r="F99" s="9"/>
      <c r="G99" s="10"/>
    </row>
    <row r="100" spans="6:7">
      <c r="F100" s="9"/>
      <c r="G100" s="10"/>
    </row>
    <row r="101" spans="6:7">
      <c r="F101" s="9"/>
      <c r="G101" s="10"/>
    </row>
    <row r="102" spans="6:7">
      <c r="F102" s="9"/>
      <c r="G102" s="10"/>
    </row>
    <row r="103" spans="6:7">
      <c r="F103" s="9"/>
      <c r="G103" s="10"/>
    </row>
    <row r="104" spans="6:7">
      <c r="F104" s="9"/>
      <c r="G104" s="10"/>
    </row>
    <row r="105" spans="6:7">
      <c r="F105" s="9"/>
      <c r="G105" s="10"/>
    </row>
    <row r="106" spans="6:7">
      <c r="F106" s="9"/>
      <c r="G106" s="10"/>
    </row>
    <row r="107" spans="6:7">
      <c r="F107" s="9"/>
      <c r="G107" s="10"/>
    </row>
    <row r="108" spans="6:7">
      <c r="F108" s="9"/>
      <c r="G108" s="10"/>
    </row>
    <row r="109" spans="6:7">
      <c r="F109" s="9"/>
      <c r="G109" s="10"/>
    </row>
    <row r="110" spans="6:7">
      <c r="F110" s="9"/>
      <c r="G110" s="10"/>
    </row>
    <row r="111" spans="6:7">
      <c r="F111" s="9"/>
      <c r="G111" s="10"/>
    </row>
    <row r="112" spans="6:7">
      <c r="F112" s="9"/>
      <c r="G112" s="10"/>
    </row>
    <row r="113" spans="6:7">
      <c r="F113" s="9"/>
      <c r="G113" s="10"/>
    </row>
    <row r="114" spans="6:7">
      <c r="F114" s="9"/>
      <c r="G114" s="10"/>
    </row>
    <row r="115" spans="6:7">
      <c r="F115" s="9"/>
      <c r="G115" s="10"/>
    </row>
    <row r="116" spans="6:7">
      <c r="F116" s="9"/>
      <c r="G116" s="10"/>
    </row>
    <row r="117" spans="6:7">
      <c r="F117" s="9"/>
      <c r="G117" s="10"/>
    </row>
    <row r="118" spans="6:7">
      <c r="F118" s="9"/>
      <c r="G118" s="10"/>
    </row>
    <row r="119" spans="6:7">
      <c r="F119" s="9"/>
      <c r="G119" s="10"/>
    </row>
    <row r="120" spans="6:7">
      <c r="F120" s="9"/>
      <c r="G120" s="10"/>
    </row>
    <row r="121" spans="6:7">
      <c r="F121" s="9"/>
      <c r="G121" s="10"/>
    </row>
    <row r="122" spans="6:7">
      <c r="F122" s="9"/>
      <c r="G122" s="10"/>
    </row>
    <row r="123" spans="6:7">
      <c r="F123" s="9"/>
      <c r="G123" s="10"/>
    </row>
    <row r="124" spans="6:7">
      <c r="F124" s="9"/>
      <c r="G124" s="10"/>
    </row>
    <row r="125" spans="6:7">
      <c r="F125" s="9"/>
      <c r="G125" s="10"/>
    </row>
    <row r="126" spans="6:7">
      <c r="F126" s="9"/>
      <c r="G126" s="10"/>
    </row>
    <row r="127" spans="6:7">
      <c r="F127" s="9"/>
      <c r="G127" s="10"/>
    </row>
    <row r="128" spans="6:7">
      <c r="F128" s="9"/>
      <c r="G128" s="10"/>
    </row>
    <row r="129" spans="6:7">
      <c r="F129" s="9"/>
      <c r="G129" s="10"/>
    </row>
    <row r="130" spans="6:7">
      <c r="F130" s="9"/>
      <c r="G130" s="10"/>
    </row>
    <row r="131" spans="6:7">
      <c r="F131" s="9"/>
      <c r="G131" s="10"/>
    </row>
    <row r="132" spans="6:7">
      <c r="F132" s="9"/>
      <c r="G132" s="10"/>
    </row>
    <row r="133" spans="6:7">
      <c r="F133" s="9"/>
      <c r="G133" s="10"/>
    </row>
    <row r="134" spans="6:7">
      <c r="F134" s="9"/>
      <c r="G134" s="10"/>
    </row>
    <row r="135" spans="6:7">
      <c r="F135" s="9"/>
      <c r="G135" s="10"/>
    </row>
    <row r="136" spans="6:7">
      <c r="F136" s="9"/>
      <c r="G136" s="10"/>
    </row>
    <row r="137" spans="6:7">
      <c r="F137" s="9"/>
      <c r="G137" s="10"/>
    </row>
    <row r="138" spans="6:7">
      <c r="F138" s="9"/>
      <c r="G138" s="10"/>
    </row>
    <row r="139" spans="6:7">
      <c r="F139" s="9"/>
      <c r="G139" s="10"/>
    </row>
    <row r="140" spans="6:7">
      <c r="F140" s="9"/>
      <c r="G140" s="10"/>
    </row>
    <row r="141" spans="6:7">
      <c r="F141" s="9"/>
      <c r="G141" s="10"/>
    </row>
    <row r="142" spans="6:7">
      <c r="F142" s="9"/>
      <c r="G142" s="10"/>
    </row>
    <row r="143" spans="6:7">
      <c r="F143" s="9"/>
      <c r="G143" s="10"/>
    </row>
    <row r="144" spans="6:7">
      <c r="F144" s="9"/>
      <c r="G144" s="10"/>
    </row>
    <row r="145" spans="6:7">
      <c r="F145" s="9"/>
      <c r="G145" s="10"/>
    </row>
    <row r="146" spans="6:7">
      <c r="F146" s="9"/>
      <c r="G146" s="10"/>
    </row>
    <row r="147" spans="6:7">
      <c r="F147" s="9"/>
      <c r="G147" s="10"/>
    </row>
    <row r="148" spans="6:7">
      <c r="F148" s="9"/>
      <c r="G148" s="10"/>
    </row>
    <row r="149" spans="6:7">
      <c r="F149" s="9"/>
      <c r="G149" s="10"/>
    </row>
    <row r="150" spans="6:7">
      <c r="F150" s="9"/>
      <c r="G150" s="10"/>
    </row>
    <row r="151" spans="6:7">
      <c r="F151" s="9"/>
      <c r="G151" s="10"/>
    </row>
    <row r="152" spans="6:7">
      <c r="F152" s="9"/>
      <c r="G152" s="10"/>
    </row>
    <row r="153" spans="6:7">
      <c r="F153" s="9"/>
    </row>
  </sheetData>
  <mergeCells count="4">
    <mergeCell ref="B1:G2"/>
    <mergeCell ref="B3:G3"/>
    <mergeCell ref="B5:G5"/>
    <mergeCell ref="B6:G6"/>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57"/>
  <sheetViews>
    <sheetView zoomScaleNormal="100" workbookViewId="0"/>
  </sheetViews>
  <sheetFormatPr defaultRowHeight="12.75"/>
  <cols>
    <col min="1" max="1" width="3.42578125" style="3" bestFit="1" customWidth="1"/>
    <col min="2" max="2" width="50.42578125" style="3" bestFit="1" customWidth="1"/>
    <col min="3" max="3" width="16.85546875" style="3" bestFit="1" customWidth="1"/>
    <col min="4" max="4" width="33.5703125" style="3" bestFit="1" customWidth="1"/>
    <col min="5" max="7" width="16.85546875" style="3" bestFit="1" customWidth="1"/>
    <col min="8" max="16384" width="9.140625" style="3"/>
  </cols>
  <sheetData>
    <row r="1" spans="1:7" ht="15.95" customHeight="1">
      <c r="A1" s="1"/>
      <c r="B1" s="140" t="s">
        <v>1139</v>
      </c>
      <c r="C1" s="141"/>
      <c r="D1" s="141"/>
      <c r="E1" s="141"/>
      <c r="F1" s="141"/>
      <c r="G1" s="142"/>
    </row>
    <row r="2" spans="1:7" ht="12.95" customHeight="1">
      <c r="A2" s="1"/>
      <c r="B2" s="143" t="s">
        <v>1</v>
      </c>
      <c r="C2" s="144"/>
      <c r="D2" s="144"/>
      <c r="E2" s="144"/>
      <c r="F2" s="144"/>
      <c r="G2" s="145"/>
    </row>
    <row r="3" spans="1:7" ht="12.95" customHeight="1">
      <c r="A3" s="4" t="s">
        <v>1</v>
      </c>
      <c r="B3" s="146"/>
      <c r="C3" s="147"/>
      <c r="D3" s="147"/>
      <c r="E3" s="147"/>
      <c r="F3" s="147"/>
      <c r="G3" s="148"/>
    </row>
    <row r="4" spans="1:7" ht="27.95" customHeight="1">
      <c r="A4" s="1"/>
      <c r="B4" s="12"/>
      <c r="C4" s="13"/>
      <c r="D4" s="14"/>
      <c r="E4" s="14"/>
      <c r="F4" s="14"/>
      <c r="G4" s="15"/>
    </row>
    <row r="5" spans="1:7" ht="15" customHeight="1" thickBot="1">
      <c r="A5" s="1"/>
      <c r="B5" s="149" t="s">
        <v>1140</v>
      </c>
      <c r="C5" s="150"/>
      <c r="D5" s="150"/>
      <c r="E5" s="150"/>
      <c r="F5" s="150"/>
      <c r="G5" s="151"/>
    </row>
    <row r="6" spans="1:7" ht="15" customHeight="1" thickBot="1">
      <c r="A6" s="1"/>
      <c r="B6" s="155" t="s">
        <v>2</v>
      </c>
      <c r="C6" s="156"/>
      <c r="D6" s="156"/>
      <c r="E6" s="156"/>
      <c r="F6" s="156"/>
      <c r="G6" s="157"/>
    </row>
    <row r="7" spans="1:7" ht="38.25">
      <c r="A7" s="5" t="s">
        <v>78</v>
      </c>
      <c r="B7" s="24" t="s">
        <v>3</v>
      </c>
      <c r="C7" s="25" t="s">
        <v>4</v>
      </c>
      <c r="D7" s="26" t="s">
        <v>1126</v>
      </c>
      <c r="E7" s="26" t="s">
        <v>5</v>
      </c>
      <c r="F7" s="26" t="s">
        <v>6</v>
      </c>
      <c r="G7" s="27" t="s">
        <v>7</v>
      </c>
    </row>
    <row r="8" spans="1:7" ht="15" customHeight="1">
      <c r="A8" s="5" t="s">
        <v>100</v>
      </c>
      <c r="B8" s="28" t="s">
        <v>8</v>
      </c>
      <c r="C8" s="19" t="s">
        <v>1</v>
      </c>
      <c r="D8" s="19" t="s">
        <v>1</v>
      </c>
      <c r="E8" s="19" t="s">
        <v>1</v>
      </c>
      <c r="F8" s="19" t="s">
        <v>1</v>
      </c>
      <c r="G8" s="29" t="s">
        <v>1</v>
      </c>
    </row>
    <row r="9" spans="1:7" ht="15" customHeight="1">
      <c r="A9" s="5" t="s">
        <v>412</v>
      </c>
      <c r="B9" s="28" t="s">
        <v>9</v>
      </c>
      <c r="C9" s="19" t="s">
        <v>1</v>
      </c>
      <c r="D9" s="19" t="s">
        <v>1</v>
      </c>
      <c r="E9" s="19" t="s">
        <v>1</v>
      </c>
      <c r="F9" s="19" t="s">
        <v>1</v>
      </c>
      <c r="G9" s="29" t="s">
        <v>1</v>
      </c>
    </row>
    <row r="10" spans="1:7" ht="15" customHeight="1">
      <c r="A10" s="5" t="s">
        <v>415</v>
      </c>
      <c r="B10" s="30" t="s">
        <v>410</v>
      </c>
      <c r="C10" s="19" t="s">
        <v>411</v>
      </c>
      <c r="D10" s="19" t="s">
        <v>21</v>
      </c>
      <c r="E10" s="20">
        <v>6455544</v>
      </c>
      <c r="F10" s="21">
        <v>66672.858431999994</v>
      </c>
      <c r="G10" s="31">
        <v>6.2921313334108775E-2</v>
      </c>
    </row>
    <row r="11" spans="1:7" ht="15" customHeight="1">
      <c r="A11" s="5" t="s">
        <v>18</v>
      </c>
      <c r="B11" s="30" t="s">
        <v>45</v>
      </c>
      <c r="C11" s="19" t="s">
        <v>46</v>
      </c>
      <c r="D11" s="19" t="s">
        <v>47</v>
      </c>
      <c r="E11" s="20">
        <v>2484196</v>
      </c>
      <c r="F11" s="21">
        <v>51350.815516000002</v>
      </c>
      <c r="G11" s="31">
        <v>4.8461410370452714E-2</v>
      </c>
    </row>
    <row r="12" spans="1:7" ht="15" customHeight="1">
      <c r="A12" s="5" t="s">
        <v>418</v>
      </c>
      <c r="B12" s="30" t="s">
        <v>30</v>
      </c>
      <c r="C12" s="19" t="s">
        <v>31</v>
      </c>
      <c r="D12" s="19" t="s">
        <v>21</v>
      </c>
      <c r="E12" s="20">
        <v>14547341</v>
      </c>
      <c r="F12" s="21">
        <v>50450.178588000002</v>
      </c>
      <c r="G12" s="31">
        <v>4.7611450436535162E-2</v>
      </c>
    </row>
    <row r="13" spans="1:7" ht="15" customHeight="1">
      <c r="A13" s="5" t="s">
        <v>421</v>
      </c>
      <c r="B13" s="30" t="s">
        <v>79</v>
      </c>
      <c r="C13" s="19" t="s">
        <v>80</v>
      </c>
      <c r="D13" s="19" t="s">
        <v>81</v>
      </c>
      <c r="E13" s="20">
        <v>4952720</v>
      </c>
      <c r="F13" s="21">
        <v>47843.275199999996</v>
      </c>
      <c r="G13" s="31">
        <v>4.5151232159327315E-2</v>
      </c>
    </row>
    <row r="14" spans="1:7" ht="15" customHeight="1">
      <c r="A14" s="5" t="s">
        <v>425</v>
      </c>
      <c r="B14" s="30" t="s">
        <v>101</v>
      </c>
      <c r="C14" s="19" t="s">
        <v>102</v>
      </c>
      <c r="D14" s="19" t="s">
        <v>21</v>
      </c>
      <c r="E14" s="20">
        <v>9487588</v>
      </c>
      <c r="F14" s="21">
        <v>40953.173602000003</v>
      </c>
      <c r="G14" s="31">
        <v>3.8648822456977962E-2</v>
      </c>
    </row>
    <row r="15" spans="1:7" ht="15" customHeight="1">
      <c r="A15" s="5" t="s">
        <v>25</v>
      </c>
      <c r="B15" s="30" t="s">
        <v>413</v>
      </c>
      <c r="C15" s="19" t="s">
        <v>414</v>
      </c>
      <c r="D15" s="19" t="s">
        <v>81</v>
      </c>
      <c r="E15" s="20">
        <v>1458005</v>
      </c>
      <c r="F15" s="21">
        <v>33262.926070000001</v>
      </c>
      <c r="G15" s="31">
        <v>3.1391289392435053E-2</v>
      </c>
    </row>
    <row r="16" spans="1:7" ht="15" customHeight="1">
      <c r="A16" s="5" t="s">
        <v>428</v>
      </c>
      <c r="B16" s="30" t="s">
        <v>416</v>
      </c>
      <c r="C16" s="19" t="s">
        <v>417</v>
      </c>
      <c r="D16" s="19" t="s">
        <v>77</v>
      </c>
      <c r="E16" s="20">
        <v>5311393</v>
      </c>
      <c r="F16" s="21">
        <v>29658.818512000002</v>
      </c>
      <c r="G16" s="31">
        <v>2.7989977580102347E-2</v>
      </c>
    </row>
    <row r="17" spans="1:7" ht="15" customHeight="1">
      <c r="A17" s="5" t="s">
        <v>432</v>
      </c>
      <c r="B17" s="30" t="s">
        <v>19</v>
      </c>
      <c r="C17" s="19" t="s">
        <v>20</v>
      </c>
      <c r="D17" s="19" t="s">
        <v>21</v>
      </c>
      <c r="E17" s="20">
        <v>14610277</v>
      </c>
      <c r="F17" s="21">
        <v>27971.375316500002</v>
      </c>
      <c r="G17" s="31">
        <v>2.6397483354796934E-2</v>
      </c>
    </row>
    <row r="18" spans="1:7" ht="15" customHeight="1">
      <c r="A18" s="5" t="s">
        <v>40</v>
      </c>
      <c r="B18" s="30" t="s">
        <v>419</v>
      </c>
      <c r="C18" s="19" t="s">
        <v>420</v>
      </c>
      <c r="D18" s="19" t="s">
        <v>124</v>
      </c>
      <c r="E18" s="20">
        <v>4634286</v>
      </c>
      <c r="F18" s="21">
        <v>27731.567424000001</v>
      </c>
      <c r="G18" s="31">
        <v>2.6171168960921441E-2</v>
      </c>
    </row>
    <row r="19" spans="1:7" ht="15" customHeight="1">
      <c r="A19" s="5" t="s">
        <v>435</v>
      </c>
      <c r="B19" s="30" t="s">
        <v>422</v>
      </c>
      <c r="C19" s="19" t="s">
        <v>423</v>
      </c>
      <c r="D19" s="19" t="s">
        <v>424</v>
      </c>
      <c r="E19" s="20">
        <v>2921381</v>
      </c>
      <c r="F19" s="21">
        <v>26685.3547445</v>
      </c>
      <c r="G19" s="31">
        <v>2.5183824524683169E-2</v>
      </c>
    </row>
    <row r="20" spans="1:7" ht="15" customHeight="1">
      <c r="A20" s="5" t="s">
        <v>438</v>
      </c>
      <c r="B20" s="30" t="s">
        <v>426</v>
      </c>
      <c r="C20" s="19" t="s">
        <v>427</v>
      </c>
      <c r="D20" s="19" t="s">
        <v>81</v>
      </c>
      <c r="E20" s="20">
        <v>2413189</v>
      </c>
      <c r="F20" s="21">
        <v>26144.489625999999</v>
      </c>
      <c r="G20" s="31">
        <v>2.4673392777897665E-2</v>
      </c>
    </row>
    <row r="21" spans="1:7" ht="15" customHeight="1">
      <c r="A21" s="5" t="s">
        <v>442</v>
      </c>
      <c r="B21" s="30" t="s">
        <v>26</v>
      </c>
      <c r="C21" s="19" t="s">
        <v>27</v>
      </c>
      <c r="D21" s="19" t="s">
        <v>28</v>
      </c>
      <c r="E21" s="20">
        <v>4351056</v>
      </c>
      <c r="F21" s="21">
        <v>23134.564751999998</v>
      </c>
      <c r="G21" s="31">
        <v>2.1832830207714177E-2</v>
      </c>
    </row>
    <row r="22" spans="1:7" ht="15" customHeight="1">
      <c r="A22" s="5" t="s">
        <v>445</v>
      </c>
      <c r="B22" s="30" t="s">
        <v>429</v>
      </c>
      <c r="C22" s="19" t="s">
        <v>430</v>
      </c>
      <c r="D22" s="19" t="s">
        <v>431</v>
      </c>
      <c r="E22" s="20">
        <v>1686575</v>
      </c>
      <c r="F22" s="21">
        <v>22297.364787499999</v>
      </c>
      <c r="G22" s="31">
        <v>2.1042737769374587E-2</v>
      </c>
    </row>
    <row r="23" spans="1:7" ht="15" customHeight="1">
      <c r="A23" s="5" t="s">
        <v>448</v>
      </c>
      <c r="B23" s="30" t="s">
        <v>433</v>
      </c>
      <c r="C23" s="19" t="s">
        <v>434</v>
      </c>
      <c r="D23" s="19" t="s">
        <v>17</v>
      </c>
      <c r="E23" s="20">
        <v>11396426</v>
      </c>
      <c r="F23" s="21">
        <v>22126.161079000001</v>
      </c>
      <c r="G23" s="31">
        <v>2.0881167342669742E-2</v>
      </c>
    </row>
    <row r="24" spans="1:7" ht="15" customHeight="1">
      <c r="A24" s="5" t="s">
        <v>14</v>
      </c>
      <c r="B24" s="30" t="s">
        <v>41</v>
      </c>
      <c r="C24" s="19" t="s">
        <v>42</v>
      </c>
      <c r="D24" s="19" t="s">
        <v>43</v>
      </c>
      <c r="E24" s="20">
        <v>353150</v>
      </c>
      <c r="F24" s="21">
        <v>22116.901624999999</v>
      </c>
      <c r="G24" s="31">
        <v>2.0872428899169064E-2</v>
      </c>
    </row>
    <row r="25" spans="1:7" ht="15" customHeight="1">
      <c r="A25" s="5" t="s">
        <v>110</v>
      </c>
      <c r="B25" s="30" t="s">
        <v>436</v>
      </c>
      <c r="C25" s="19" t="s">
        <v>437</v>
      </c>
      <c r="D25" s="19" t="s">
        <v>17</v>
      </c>
      <c r="E25" s="20">
        <v>4667841</v>
      </c>
      <c r="F25" s="21">
        <v>20237.424655499999</v>
      </c>
      <c r="G25" s="31">
        <v>1.9098706246753257E-2</v>
      </c>
    </row>
    <row r="26" spans="1:7" ht="15" customHeight="1">
      <c r="A26" s="5" t="s">
        <v>10</v>
      </c>
      <c r="B26" s="30" t="s">
        <v>439</v>
      </c>
      <c r="C26" s="19" t="s">
        <v>440</v>
      </c>
      <c r="D26" s="19" t="s">
        <v>441</v>
      </c>
      <c r="E26" s="20">
        <v>9598427</v>
      </c>
      <c r="F26" s="21">
        <v>19652.7792825</v>
      </c>
      <c r="G26" s="31">
        <v>1.8546957670660801E-2</v>
      </c>
    </row>
    <row r="27" spans="1:7" ht="15" customHeight="1">
      <c r="A27" s="5" t="s">
        <v>125</v>
      </c>
      <c r="B27" s="30" t="s">
        <v>443</v>
      </c>
      <c r="C27" s="19" t="s">
        <v>444</v>
      </c>
      <c r="D27" s="19" t="s">
        <v>17</v>
      </c>
      <c r="E27" s="20">
        <v>823733</v>
      </c>
      <c r="F27" s="21">
        <v>18203.675566999998</v>
      </c>
      <c r="G27" s="31">
        <v>1.7179392051292743E-2</v>
      </c>
    </row>
    <row r="28" spans="1:7" ht="15" customHeight="1">
      <c r="A28" s="5" t="s">
        <v>451</v>
      </c>
      <c r="B28" s="30" t="s">
        <v>446</v>
      </c>
      <c r="C28" s="19" t="s">
        <v>447</v>
      </c>
      <c r="D28" s="19" t="s">
        <v>77</v>
      </c>
      <c r="E28" s="20">
        <v>8975817</v>
      </c>
      <c r="F28" s="21">
        <v>18176.029425000001</v>
      </c>
      <c r="G28" s="31">
        <v>1.7153301501042294E-2</v>
      </c>
    </row>
    <row r="29" spans="1:7" ht="15" customHeight="1">
      <c r="A29" s="5" t="s">
        <v>85</v>
      </c>
      <c r="B29" s="30" t="s">
        <v>449</v>
      </c>
      <c r="C29" s="19" t="s">
        <v>450</v>
      </c>
      <c r="D29" s="19" t="s">
        <v>28</v>
      </c>
      <c r="E29" s="20">
        <v>1114311</v>
      </c>
      <c r="F29" s="21">
        <v>18154.354812000001</v>
      </c>
      <c r="G29" s="31">
        <v>1.7132846474093667E-2</v>
      </c>
    </row>
    <row r="30" spans="1:7" ht="15" customHeight="1">
      <c r="A30" s="5" t="s">
        <v>454</v>
      </c>
      <c r="B30" s="30" t="s">
        <v>15</v>
      </c>
      <c r="C30" s="19" t="s">
        <v>16</v>
      </c>
      <c r="D30" s="19" t="s">
        <v>17</v>
      </c>
      <c r="E30" s="20">
        <v>4191013</v>
      </c>
      <c r="F30" s="21">
        <v>17939.6311465</v>
      </c>
      <c r="G30" s="31">
        <v>1.6930204869175024E-2</v>
      </c>
    </row>
    <row r="31" spans="1:7" ht="15" customHeight="1">
      <c r="A31" s="5" t="s">
        <v>458</v>
      </c>
      <c r="B31" s="30" t="s">
        <v>111</v>
      </c>
      <c r="C31" s="19" t="s">
        <v>112</v>
      </c>
      <c r="D31" s="19" t="s">
        <v>113</v>
      </c>
      <c r="E31" s="20">
        <v>458680</v>
      </c>
      <c r="F31" s="21">
        <v>17398.420419999999</v>
      </c>
      <c r="G31" s="31">
        <v>1.6419446961043357E-2</v>
      </c>
    </row>
    <row r="32" spans="1:7" ht="15" customHeight="1">
      <c r="A32" s="5" t="s">
        <v>48</v>
      </c>
      <c r="B32" s="30" t="s">
        <v>11</v>
      </c>
      <c r="C32" s="19" t="s">
        <v>12</v>
      </c>
      <c r="D32" s="19" t="s">
        <v>13</v>
      </c>
      <c r="E32" s="20">
        <v>3134000</v>
      </c>
      <c r="F32" s="21">
        <v>17388.999</v>
      </c>
      <c r="G32" s="31">
        <v>1.641055566503755E-2</v>
      </c>
    </row>
    <row r="33" spans="1:7" ht="15" customHeight="1">
      <c r="A33" s="5" t="s">
        <v>461</v>
      </c>
      <c r="B33" s="30" t="s">
        <v>126</v>
      </c>
      <c r="C33" s="19" t="s">
        <v>127</v>
      </c>
      <c r="D33" s="19" t="s">
        <v>128</v>
      </c>
      <c r="E33" s="20">
        <v>19059050</v>
      </c>
      <c r="F33" s="21">
        <v>16581.373500000002</v>
      </c>
      <c r="G33" s="31">
        <v>1.5648373596693431E-2</v>
      </c>
    </row>
    <row r="34" spans="1:7" ht="15" customHeight="1">
      <c r="A34" s="5" t="s">
        <v>55</v>
      </c>
      <c r="B34" s="30" t="s">
        <v>452</v>
      </c>
      <c r="C34" s="19" t="s">
        <v>453</v>
      </c>
      <c r="D34" s="19" t="s">
        <v>124</v>
      </c>
      <c r="E34" s="20">
        <v>2821075</v>
      </c>
      <c r="F34" s="21">
        <v>16451.098862499999</v>
      </c>
      <c r="G34" s="31">
        <v>1.5525429246047582E-2</v>
      </c>
    </row>
    <row r="35" spans="1:7" ht="15" customHeight="1">
      <c r="A35" s="5" t="s">
        <v>464</v>
      </c>
      <c r="B35" s="30" t="s">
        <v>86</v>
      </c>
      <c r="C35" s="19" t="s">
        <v>87</v>
      </c>
      <c r="D35" s="19" t="s">
        <v>77</v>
      </c>
      <c r="E35" s="20">
        <v>20191427</v>
      </c>
      <c r="F35" s="21">
        <v>16324.7687295</v>
      </c>
      <c r="G35" s="31">
        <v>1.5406207450717782E-2</v>
      </c>
    </row>
    <row r="36" spans="1:7" ht="15" customHeight="1">
      <c r="A36" s="5" t="s">
        <v>467</v>
      </c>
      <c r="B36" s="30" t="s">
        <v>455</v>
      </c>
      <c r="C36" s="19" t="s">
        <v>456</v>
      </c>
      <c r="D36" s="19" t="s">
        <v>457</v>
      </c>
      <c r="E36" s="20">
        <v>17016666</v>
      </c>
      <c r="F36" s="21">
        <v>16310.474361</v>
      </c>
      <c r="G36" s="31">
        <v>1.5392717397036957E-2</v>
      </c>
    </row>
    <row r="37" spans="1:7" ht="15" customHeight="1">
      <c r="A37" s="5" t="s">
        <v>470</v>
      </c>
      <c r="B37" s="30" t="s">
        <v>459</v>
      </c>
      <c r="C37" s="19" t="s">
        <v>460</v>
      </c>
      <c r="D37" s="19" t="s">
        <v>77</v>
      </c>
      <c r="E37" s="20">
        <v>2598306</v>
      </c>
      <c r="F37" s="21">
        <v>16293.976925999999</v>
      </c>
      <c r="G37" s="31">
        <v>1.53771482388929E-2</v>
      </c>
    </row>
    <row r="38" spans="1:7" ht="15" customHeight="1">
      <c r="A38" s="5" t="s">
        <v>473</v>
      </c>
      <c r="B38" s="30" t="s">
        <v>49</v>
      </c>
      <c r="C38" s="19" t="s">
        <v>50</v>
      </c>
      <c r="D38" s="19" t="s">
        <v>17</v>
      </c>
      <c r="E38" s="20">
        <v>3159584</v>
      </c>
      <c r="F38" s="21">
        <v>16226.043632000001</v>
      </c>
      <c r="G38" s="31">
        <v>1.5313037412116939E-2</v>
      </c>
    </row>
    <row r="39" spans="1:7" ht="15" customHeight="1">
      <c r="A39" s="5" t="s">
        <v>476</v>
      </c>
      <c r="B39" s="30" t="s">
        <v>462</v>
      </c>
      <c r="C39" s="19" t="s">
        <v>463</v>
      </c>
      <c r="D39" s="19" t="s">
        <v>77</v>
      </c>
      <c r="E39" s="20">
        <v>8922146</v>
      </c>
      <c r="F39" s="21">
        <v>15988.485632</v>
      </c>
      <c r="G39" s="31">
        <v>1.5088846313901626E-2</v>
      </c>
    </row>
    <row r="40" spans="1:7" ht="15" customHeight="1">
      <c r="A40" s="5" t="s">
        <v>479</v>
      </c>
      <c r="B40" s="30" t="s">
        <v>56</v>
      </c>
      <c r="C40" s="19" t="s">
        <v>57</v>
      </c>
      <c r="D40" s="19" t="s">
        <v>47</v>
      </c>
      <c r="E40" s="20">
        <v>7275610</v>
      </c>
      <c r="F40" s="21">
        <v>15642.5615</v>
      </c>
      <c r="G40" s="31">
        <v>1.4762386623837477E-2</v>
      </c>
    </row>
    <row r="41" spans="1:7" ht="15" customHeight="1">
      <c r="A41" s="5" t="s">
        <v>482</v>
      </c>
      <c r="B41" s="30" t="s">
        <v>465</v>
      </c>
      <c r="C41" s="19" t="s">
        <v>466</v>
      </c>
      <c r="D41" s="19" t="s">
        <v>28</v>
      </c>
      <c r="E41" s="20">
        <v>1937415</v>
      </c>
      <c r="F41" s="21">
        <v>15163.178497499999</v>
      </c>
      <c r="G41" s="31">
        <v>1.43099775203923E-2</v>
      </c>
    </row>
    <row r="42" spans="1:7" ht="15" customHeight="1">
      <c r="A42" s="5" t="s">
        <v>82</v>
      </c>
      <c r="B42" s="30" t="s">
        <v>468</v>
      </c>
      <c r="C42" s="19" t="s">
        <v>469</v>
      </c>
      <c r="D42" s="19" t="s">
        <v>43</v>
      </c>
      <c r="E42" s="20">
        <v>3904840</v>
      </c>
      <c r="F42" s="21">
        <v>15131.254999999999</v>
      </c>
      <c r="G42" s="31">
        <v>1.4279850292669391E-2</v>
      </c>
    </row>
    <row r="43" spans="1:7" ht="15" customHeight="1">
      <c r="A43" s="5" t="s">
        <v>485</v>
      </c>
      <c r="B43" s="30" t="s">
        <v>471</v>
      </c>
      <c r="C43" s="19" t="s">
        <v>472</v>
      </c>
      <c r="D43" s="19" t="s">
        <v>17</v>
      </c>
      <c r="E43" s="20">
        <v>6259560</v>
      </c>
      <c r="F43" s="21">
        <v>15013.55466</v>
      </c>
      <c r="G43" s="31">
        <v>1.4168772709574248E-2</v>
      </c>
    </row>
    <row r="44" spans="1:7" ht="15" customHeight="1">
      <c r="A44" s="5" t="s">
        <v>488</v>
      </c>
      <c r="B44" s="30" t="s">
        <v>474</v>
      </c>
      <c r="C44" s="19" t="s">
        <v>475</v>
      </c>
      <c r="D44" s="19" t="s">
        <v>54</v>
      </c>
      <c r="E44" s="20">
        <v>1425282</v>
      </c>
      <c r="F44" s="21">
        <v>13938.545319000001</v>
      </c>
      <c r="G44" s="31">
        <v>1.3154251940959804E-2</v>
      </c>
    </row>
    <row r="45" spans="1:7" ht="15" customHeight="1">
      <c r="A45" s="5" t="s">
        <v>490</v>
      </c>
      <c r="B45" s="30" t="s">
        <v>477</v>
      </c>
      <c r="C45" s="19" t="s">
        <v>478</v>
      </c>
      <c r="D45" s="19" t="s">
        <v>109</v>
      </c>
      <c r="E45" s="20">
        <v>904375</v>
      </c>
      <c r="F45" s="21">
        <v>13566.077187499999</v>
      </c>
      <c r="G45" s="31">
        <v>1.2802741827845571E-2</v>
      </c>
    </row>
    <row r="46" spans="1:7" ht="15" customHeight="1">
      <c r="A46" s="5" t="s">
        <v>74</v>
      </c>
      <c r="B46" s="30" t="s">
        <v>480</v>
      </c>
      <c r="C46" s="19" t="s">
        <v>481</v>
      </c>
      <c r="D46" s="19" t="s">
        <v>113</v>
      </c>
      <c r="E46" s="20">
        <v>911073</v>
      </c>
      <c r="F46" s="21">
        <v>13392.7731</v>
      </c>
      <c r="G46" s="31">
        <v>1.2639189206162327E-2</v>
      </c>
    </row>
    <row r="47" spans="1:7" ht="15" customHeight="1">
      <c r="A47" s="5" t="s">
        <v>493</v>
      </c>
      <c r="B47" s="30" t="s">
        <v>483</v>
      </c>
      <c r="C47" s="19" t="s">
        <v>484</v>
      </c>
      <c r="D47" s="19" t="s">
        <v>21</v>
      </c>
      <c r="E47" s="20">
        <v>964252</v>
      </c>
      <c r="F47" s="21">
        <v>13169.27169</v>
      </c>
      <c r="G47" s="31">
        <v>1.2428263762436706E-2</v>
      </c>
    </row>
    <row r="48" spans="1:7" ht="15" customHeight="1">
      <c r="A48" s="5" t="s">
        <v>497</v>
      </c>
      <c r="B48" s="30" t="s">
        <v>83</v>
      </c>
      <c r="C48" s="19" t="s">
        <v>84</v>
      </c>
      <c r="D48" s="19" t="s">
        <v>43</v>
      </c>
      <c r="E48" s="20">
        <v>26230996</v>
      </c>
      <c r="F48" s="21">
        <v>12761.379553999999</v>
      </c>
      <c r="G48" s="31">
        <v>1.2043322880954162E-2</v>
      </c>
    </row>
    <row r="49" spans="1:7" ht="15" customHeight="1">
      <c r="A49" s="5" t="s">
        <v>500</v>
      </c>
      <c r="B49" s="30" t="s">
        <v>486</v>
      </c>
      <c r="C49" s="19" t="s">
        <v>487</v>
      </c>
      <c r="D49" s="19" t="s">
        <v>28</v>
      </c>
      <c r="E49" s="20">
        <v>2545019</v>
      </c>
      <c r="F49" s="21">
        <v>12408.2401345</v>
      </c>
      <c r="G49" s="31">
        <v>1.1710053892829902E-2</v>
      </c>
    </row>
    <row r="50" spans="1:7" ht="15" customHeight="1">
      <c r="A50" s="5" t="s">
        <v>504</v>
      </c>
      <c r="B50" s="30" t="s">
        <v>1169</v>
      </c>
      <c r="C50" s="19" t="s">
        <v>489</v>
      </c>
      <c r="D50" s="19" t="s">
        <v>47</v>
      </c>
      <c r="E50" s="20">
        <v>883279</v>
      </c>
      <c r="F50" s="21">
        <v>10398.843666999999</v>
      </c>
      <c r="G50" s="31">
        <v>9.8137220462964376E-3</v>
      </c>
    </row>
    <row r="51" spans="1:7" ht="15" customHeight="1">
      <c r="A51" s="5" t="s">
        <v>507</v>
      </c>
      <c r="B51" s="30" t="s">
        <v>491</v>
      </c>
      <c r="C51" s="19" t="s">
        <v>492</v>
      </c>
      <c r="D51" s="19" t="s">
        <v>28</v>
      </c>
      <c r="E51" s="20">
        <v>542891</v>
      </c>
      <c r="F51" s="21">
        <v>10177.034686000001</v>
      </c>
      <c r="G51" s="31">
        <v>9.6043938020596211E-3</v>
      </c>
    </row>
    <row r="52" spans="1:7" ht="15" customHeight="1">
      <c r="A52" s="5" t="s">
        <v>58</v>
      </c>
      <c r="B52" s="30" t="s">
        <v>75</v>
      </c>
      <c r="C52" s="19" t="s">
        <v>76</v>
      </c>
      <c r="D52" s="19" t="s">
        <v>77</v>
      </c>
      <c r="E52" s="20">
        <v>1035000</v>
      </c>
      <c r="F52" s="21">
        <v>9447.9974999999995</v>
      </c>
      <c r="G52" s="31">
        <v>8.9163780443535373E-3</v>
      </c>
    </row>
    <row r="53" spans="1:7" ht="15" customHeight="1">
      <c r="A53" s="5" t="s">
        <v>510</v>
      </c>
      <c r="B53" s="30" t="s">
        <v>494</v>
      </c>
      <c r="C53" s="19" t="s">
        <v>495</v>
      </c>
      <c r="D53" s="19" t="s">
        <v>496</v>
      </c>
      <c r="E53" s="20">
        <v>492504</v>
      </c>
      <c r="F53" s="21">
        <v>9316.6981680000008</v>
      </c>
      <c r="G53" s="31">
        <v>8.7924666566670893E-3</v>
      </c>
    </row>
    <row r="54" spans="1:7" ht="15" customHeight="1">
      <c r="A54" s="5" t="s">
        <v>103</v>
      </c>
      <c r="B54" s="30" t="s">
        <v>498</v>
      </c>
      <c r="C54" s="19" t="s">
        <v>499</v>
      </c>
      <c r="D54" s="19" t="s">
        <v>431</v>
      </c>
      <c r="E54" s="20">
        <v>1061738</v>
      </c>
      <c r="F54" s="21">
        <v>9225.9723510000003</v>
      </c>
      <c r="G54" s="31">
        <v>8.7068457954470446E-3</v>
      </c>
    </row>
    <row r="55" spans="1:7" ht="15" customHeight="1">
      <c r="A55" s="5" t="s">
        <v>513</v>
      </c>
      <c r="B55" s="30" t="s">
        <v>501</v>
      </c>
      <c r="C55" s="19" t="s">
        <v>502</v>
      </c>
      <c r="D55" s="19" t="s">
        <v>503</v>
      </c>
      <c r="E55" s="20">
        <v>46067</v>
      </c>
      <c r="F55" s="21">
        <v>9129.6732274999995</v>
      </c>
      <c r="G55" s="31">
        <v>8.6159652262612577E-3</v>
      </c>
    </row>
    <row r="56" spans="1:7" ht="15" customHeight="1">
      <c r="A56" s="5" t="s">
        <v>517</v>
      </c>
      <c r="B56" s="30" t="s">
        <v>505</v>
      </c>
      <c r="C56" s="19" t="s">
        <v>506</v>
      </c>
      <c r="D56" s="19" t="s">
        <v>54</v>
      </c>
      <c r="E56" s="20">
        <v>2723571</v>
      </c>
      <c r="F56" s="21">
        <v>8325.9565469999998</v>
      </c>
      <c r="G56" s="31">
        <v>7.8574720361550034E-3</v>
      </c>
    </row>
    <row r="57" spans="1:7" ht="15" customHeight="1">
      <c r="A57" s="5" t="s">
        <v>520</v>
      </c>
      <c r="B57" s="30" t="s">
        <v>508</v>
      </c>
      <c r="C57" s="19" t="s">
        <v>509</v>
      </c>
      <c r="D57" s="19" t="s">
        <v>17</v>
      </c>
      <c r="E57" s="20">
        <v>6543938</v>
      </c>
      <c r="F57" s="21">
        <v>8062.1316159999997</v>
      </c>
      <c r="G57" s="31">
        <v>7.6084919933129642E-3</v>
      </c>
    </row>
    <row r="58" spans="1:7" ht="15" customHeight="1">
      <c r="A58" s="5" t="s">
        <v>523</v>
      </c>
      <c r="B58" s="30" t="s">
        <v>59</v>
      </c>
      <c r="C58" s="19" t="s">
        <v>60</v>
      </c>
      <c r="D58" s="19" t="s">
        <v>47</v>
      </c>
      <c r="E58" s="20">
        <v>1578884</v>
      </c>
      <c r="F58" s="21">
        <v>6533.4219919999996</v>
      </c>
      <c r="G58" s="31">
        <v>6.1657997267638301E-3</v>
      </c>
    </row>
    <row r="59" spans="1:7" ht="15" customHeight="1">
      <c r="A59" s="5" t="s">
        <v>121</v>
      </c>
      <c r="B59" s="30" t="s">
        <v>511</v>
      </c>
      <c r="C59" s="19" t="s">
        <v>512</v>
      </c>
      <c r="D59" s="19" t="s">
        <v>120</v>
      </c>
      <c r="E59" s="20">
        <v>1782642</v>
      </c>
      <c r="F59" s="21">
        <v>6529.8176460000004</v>
      </c>
      <c r="G59" s="31">
        <v>6.1623981899261403E-3</v>
      </c>
    </row>
    <row r="60" spans="1:7" ht="15" customHeight="1">
      <c r="A60" s="5" t="s">
        <v>132</v>
      </c>
      <c r="B60" s="30" t="s">
        <v>104</v>
      </c>
      <c r="C60" s="19" t="s">
        <v>105</v>
      </c>
      <c r="D60" s="19" t="s">
        <v>21</v>
      </c>
      <c r="E60" s="20">
        <v>1030102</v>
      </c>
      <c r="F60" s="21">
        <v>5395.1592250000003</v>
      </c>
      <c r="G60" s="31">
        <v>5.091584672792456E-3</v>
      </c>
    </row>
    <row r="61" spans="1:7" ht="15" customHeight="1">
      <c r="A61" s="5" t="s">
        <v>526</v>
      </c>
      <c r="B61" s="30" t="s">
        <v>514</v>
      </c>
      <c r="C61" s="19" t="s">
        <v>515</v>
      </c>
      <c r="D61" s="19" t="s">
        <v>516</v>
      </c>
      <c r="E61" s="20">
        <v>239874</v>
      </c>
      <c r="F61" s="21">
        <v>4949.680053</v>
      </c>
      <c r="G61" s="31">
        <v>4.6711717007909721E-3</v>
      </c>
    </row>
    <row r="62" spans="1:7" ht="15" customHeight="1">
      <c r="A62" s="5" t="s">
        <v>529</v>
      </c>
      <c r="B62" s="30" t="s">
        <v>518</v>
      </c>
      <c r="C62" s="19" t="s">
        <v>519</v>
      </c>
      <c r="D62" s="19" t="s">
        <v>28</v>
      </c>
      <c r="E62" s="20">
        <v>510269</v>
      </c>
      <c r="F62" s="21">
        <v>4727.8974195000001</v>
      </c>
      <c r="G62" s="31">
        <v>4.4618683215343295E-3</v>
      </c>
    </row>
    <row r="63" spans="1:7" ht="15" customHeight="1">
      <c r="A63" s="5" t="s">
        <v>67</v>
      </c>
      <c r="B63" s="30" t="s">
        <v>521</v>
      </c>
      <c r="C63" s="19" t="s">
        <v>522</v>
      </c>
      <c r="D63" s="19" t="s">
        <v>77</v>
      </c>
      <c r="E63" s="20">
        <v>612251</v>
      </c>
      <c r="F63" s="21">
        <v>4450.1463935000002</v>
      </c>
      <c r="G63" s="31">
        <v>4.1997457765163967E-3</v>
      </c>
    </row>
    <row r="64" spans="1:7" ht="15" customHeight="1">
      <c r="A64" s="5" t="s">
        <v>532</v>
      </c>
      <c r="B64" s="30" t="s">
        <v>524</v>
      </c>
      <c r="C64" s="19" t="s">
        <v>525</v>
      </c>
      <c r="D64" s="19" t="s">
        <v>39</v>
      </c>
      <c r="E64" s="20">
        <v>5331552</v>
      </c>
      <c r="F64" s="21">
        <v>4379.869968</v>
      </c>
      <c r="G64" s="31">
        <v>4.1334236614476907E-3</v>
      </c>
    </row>
    <row r="65" spans="1:7" ht="15" customHeight="1">
      <c r="A65" s="5" t="s">
        <v>535</v>
      </c>
      <c r="B65" s="30" t="s">
        <v>122</v>
      </c>
      <c r="C65" s="19" t="s">
        <v>123</v>
      </c>
      <c r="D65" s="19" t="s">
        <v>124</v>
      </c>
      <c r="E65" s="20">
        <v>296419</v>
      </c>
      <c r="F65" s="21">
        <v>3092.3912175</v>
      </c>
      <c r="G65" s="31">
        <v>2.9183887015495828E-3</v>
      </c>
    </row>
    <row r="66" spans="1:7" ht="15" customHeight="1">
      <c r="A66" s="1"/>
      <c r="B66" s="30" t="s">
        <v>133</v>
      </c>
      <c r="C66" s="19" t="s">
        <v>134</v>
      </c>
      <c r="D66" s="19" t="s">
        <v>77</v>
      </c>
      <c r="E66" s="20">
        <v>240110</v>
      </c>
      <c r="F66" s="21">
        <v>3058.5211800000002</v>
      </c>
      <c r="G66" s="31">
        <v>2.8864244616430383E-3</v>
      </c>
    </row>
    <row r="67" spans="1:7" ht="15" customHeight="1">
      <c r="A67" s="1"/>
      <c r="B67" s="30" t="s">
        <v>527</v>
      </c>
      <c r="C67" s="19" t="s">
        <v>528</v>
      </c>
      <c r="D67" s="19" t="s">
        <v>516</v>
      </c>
      <c r="E67" s="20">
        <v>1597197</v>
      </c>
      <c r="F67" s="21">
        <v>1991.704659</v>
      </c>
      <c r="G67" s="31">
        <v>1.8796355198383834E-3</v>
      </c>
    </row>
    <row r="68" spans="1:7" ht="15" customHeight="1">
      <c r="A68" s="1"/>
      <c r="B68" s="30" t="s">
        <v>530</v>
      </c>
      <c r="C68" s="19" t="s">
        <v>531</v>
      </c>
      <c r="D68" s="19" t="s">
        <v>28</v>
      </c>
      <c r="E68" s="20">
        <v>69250</v>
      </c>
      <c r="F68" s="21">
        <v>1844.5429999999999</v>
      </c>
      <c r="G68" s="31">
        <v>1.740754345782374E-3</v>
      </c>
    </row>
    <row r="69" spans="1:7" ht="15" customHeight="1">
      <c r="A69" s="1"/>
      <c r="B69" s="30" t="s">
        <v>68</v>
      </c>
      <c r="C69" s="19" t="s">
        <v>69</v>
      </c>
      <c r="D69" s="19" t="s">
        <v>35</v>
      </c>
      <c r="E69" s="20">
        <v>2533690</v>
      </c>
      <c r="F69" s="21">
        <v>829.78347499999995</v>
      </c>
      <c r="G69" s="31">
        <v>7.8309325950365479E-4</v>
      </c>
    </row>
    <row r="70" spans="1:7" ht="15" customHeight="1">
      <c r="A70" s="1"/>
      <c r="B70" s="30" t="s">
        <v>533</v>
      </c>
      <c r="C70" s="19" t="s">
        <v>534</v>
      </c>
      <c r="D70" s="19" t="s">
        <v>81</v>
      </c>
      <c r="E70" s="20">
        <v>21965</v>
      </c>
      <c r="F70" s="21">
        <v>701.66094250000003</v>
      </c>
      <c r="G70" s="31">
        <v>6.6217991932019553E-4</v>
      </c>
    </row>
    <row r="71" spans="1:7" ht="15" customHeight="1">
      <c r="A71" s="1"/>
      <c r="B71" s="30" t="s">
        <v>524</v>
      </c>
      <c r="C71" s="19" t="s">
        <v>536</v>
      </c>
      <c r="D71" s="19" t="s">
        <v>39</v>
      </c>
      <c r="E71" s="20">
        <v>789859</v>
      </c>
      <c r="F71" s="21">
        <v>122.428145</v>
      </c>
      <c r="G71" s="31">
        <v>1.1553936419743245E-4</v>
      </c>
    </row>
    <row r="72" spans="1:7" ht="15" customHeight="1">
      <c r="A72" s="5" t="s">
        <v>538</v>
      </c>
      <c r="B72" s="28" t="s">
        <v>135</v>
      </c>
      <c r="C72" s="19" t="s">
        <v>1</v>
      </c>
      <c r="D72" s="19" t="s">
        <v>1</v>
      </c>
      <c r="E72" s="19" t="s">
        <v>1</v>
      </c>
      <c r="F72" s="22">
        <v>1042605.530947</v>
      </c>
      <c r="G72" s="32">
        <v>0.98394025454149336</v>
      </c>
    </row>
    <row r="73" spans="1:7" ht="15" customHeight="1">
      <c r="A73" s="1"/>
      <c r="B73" s="28" t="s">
        <v>136</v>
      </c>
      <c r="C73" s="19" t="s">
        <v>1</v>
      </c>
      <c r="D73" s="19" t="s">
        <v>1</v>
      </c>
      <c r="E73" s="19" t="s">
        <v>1</v>
      </c>
      <c r="F73" s="22" t="s">
        <v>137</v>
      </c>
      <c r="G73" s="32" t="s">
        <v>137</v>
      </c>
    </row>
    <row r="74" spans="1:7" ht="15" customHeight="1">
      <c r="A74" s="1"/>
      <c r="B74" s="28" t="s">
        <v>135</v>
      </c>
      <c r="C74" s="19" t="s">
        <v>1</v>
      </c>
      <c r="D74" s="19" t="s">
        <v>1</v>
      </c>
      <c r="E74" s="19" t="s">
        <v>1</v>
      </c>
      <c r="F74" s="22" t="s">
        <v>137</v>
      </c>
      <c r="G74" s="32" t="s">
        <v>137</v>
      </c>
    </row>
    <row r="75" spans="1:7" ht="15" customHeight="1">
      <c r="A75" s="1"/>
      <c r="B75" s="28" t="s">
        <v>138</v>
      </c>
      <c r="C75" s="19" t="s">
        <v>1</v>
      </c>
      <c r="D75" s="19" t="s">
        <v>1</v>
      </c>
      <c r="E75" s="19" t="s">
        <v>1</v>
      </c>
      <c r="F75" s="22">
        <v>1042605.530947</v>
      </c>
      <c r="G75" s="32">
        <v>0.98394025454149336</v>
      </c>
    </row>
    <row r="76" spans="1:7" ht="15" customHeight="1">
      <c r="A76" s="1"/>
      <c r="B76" s="28"/>
      <c r="C76" s="19"/>
      <c r="D76" s="19"/>
      <c r="E76" s="19"/>
      <c r="F76" s="22"/>
      <c r="G76" s="32"/>
    </row>
    <row r="77" spans="1:7" ht="15" customHeight="1">
      <c r="A77" s="5" t="s">
        <v>243</v>
      </c>
      <c r="B77" s="28" t="s">
        <v>213</v>
      </c>
      <c r="C77" s="19" t="s">
        <v>1</v>
      </c>
      <c r="D77" s="19" t="s">
        <v>1</v>
      </c>
      <c r="E77" s="19" t="s">
        <v>1</v>
      </c>
      <c r="F77" s="23" t="s">
        <v>1</v>
      </c>
      <c r="G77" s="33" t="s">
        <v>1</v>
      </c>
    </row>
    <row r="78" spans="1:7" ht="15" customHeight="1">
      <c r="A78" s="1"/>
      <c r="B78" s="28" t="s">
        <v>537</v>
      </c>
      <c r="C78" s="19" t="s">
        <v>1</v>
      </c>
      <c r="D78" s="19" t="s">
        <v>1</v>
      </c>
      <c r="E78" s="19" t="s">
        <v>1</v>
      </c>
      <c r="F78" s="23" t="s">
        <v>1</v>
      </c>
      <c r="G78" s="33" t="s">
        <v>1</v>
      </c>
    </row>
    <row r="79" spans="1:7" ht="15" customHeight="1">
      <c r="A79" s="1"/>
      <c r="B79" s="30" t="s">
        <v>539</v>
      </c>
      <c r="C79" s="19" t="s">
        <v>540</v>
      </c>
      <c r="D79" s="19" t="s">
        <v>1</v>
      </c>
      <c r="E79" s="20">
        <v>48.725999999999999</v>
      </c>
      <c r="F79" s="21">
        <v>1.0349307000000001</v>
      </c>
      <c r="G79" s="138" t="s">
        <v>541</v>
      </c>
    </row>
    <row r="80" spans="1:7" ht="15" customHeight="1">
      <c r="A80" s="1"/>
      <c r="B80" s="28" t="s">
        <v>135</v>
      </c>
      <c r="C80" s="19" t="s">
        <v>1</v>
      </c>
      <c r="D80" s="19" t="s">
        <v>1</v>
      </c>
      <c r="E80" s="19" t="s">
        <v>1</v>
      </c>
      <c r="F80" s="22">
        <v>1.0349307000000001</v>
      </c>
      <c r="G80" s="32">
        <v>9.7669727060230877E-7</v>
      </c>
    </row>
    <row r="81" spans="1:7" ht="15" customHeight="1">
      <c r="A81" s="1"/>
      <c r="B81" s="28" t="s">
        <v>138</v>
      </c>
      <c r="C81" s="19" t="s">
        <v>1</v>
      </c>
      <c r="D81" s="19" t="s">
        <v>1</v>
      </c>
      <c r="E81" s="19" t="s">
        <v>1</v>
      </c>
      <c r="F81" s="22">
        <v>1.0349307000000001</v>
      </c>
      <c r="G81" s="32">
        <v>9.7669727060230877E-7</v>
      </c>
    </row>
    <row r="82" spans="1:7" ht="15" customHeight="1">
      <c r="A82" s="1"/>
      <c r="B82" s="28"/>
      <c r="C82" s="19"/>
      <c r="D82" s="19"/>
      <c r="E82" s="19"/>
      <c r="F82" s="22"/>
      <c r="G82" s="32"/>
    </row>
    <row r="83" spans="1:7" ht="15" customHeight="1">
      <c r="A83" s="1"/>
      <c r="B83" s="28" t="s">
        <v>1133</v>
      </c>
      <c r="C83" s="19" t="s">
        <v>1</v>
      </c>
      <c r="D83" s="19" t="s">
        <v>1</v>
      </c>
      <c r="E83" s="19" t="s">
        <v>1</v>
      </c>
      <c r="F83" s="23" t="s">
        <v>1</v>
      </c>
      <c r="G83" s="33" t="s">
        <v>1</v>
      </c>
    </row>
    <row r="84" spans="1:7" ht="15" customHeight="1">
      <c r="A84" s="1"/>
      <c r="B84" s="30" t="s">
        <v>1134</v>
      </c>
      <c r="C84" s="19" t="s">
        <v>1</v>
      </c>
      <c r="D84" s="19" t="s">
        <v>245</v>
      </c>
      <c r="E84" s="20"/>
      <c r="F84" s="21">
        <v>2881.9410404999999</v>
      </c>
      <c r="G84" s="31">
        <v>2.7197801246915641E-3</v>
      </c>
    </row>
    <row r="85" spans="1:7" ht="15" customHeight="1">
      <c r="A85" s="1"/>
      <c r="B85" s="28" t="s">
        <v>135</v>
      </c>
      <c r="C85" s="19" t="s">
        <v>1</v>
      </c>
      <c r="D85" s="19" t="s">
        <v>1</v>
      </c>
      <c r="E85" s="19" t="s">
        <v>1</v>
      </c>
      <c r="F85" s="22">
        <v>2881.9410404999999</v>
      </c>
      <c r="G85" s="32">
        <v>2.7197801246915641E-3</v>
      </c>
    </row>
    <row r="86" spans="1:7" ht="15" customHeight="1">
      <c r="A86" s="1"/>
      <c r="B86" s="28" t="s">
        <v>138</v>
      </c>
      <c r="C86" s="19" t="s">
        <v>1</v>
      </c>
      <c r="D86" s="19" t="s">
        <v>1</v>
      </c>
      <c r="E86" s="19" t="s">
        <v>1</v>
      </c>
      <c r="F86" s="22">
        <v>2881.9410404999999</v>
      </c>
      <c r="G86" s="32">
        <v>2.7197801246915641E-3</v>
      </c>
    </row>
    <row r="87" spans="1:7" ht="15" customHeight="1">
      <c r="A87" s="1"/>
      <c r="B87" s="28"/>
      <c r="C87" s="19"/>
      <c r="D87" s="19"/>
      <c r="E87" s="19"/>
      <c r="F87" s="22"/>
      <c r="G87" s="32"/>
    </row>
    <row r="88" spans="1:7" ht="15" customHeight="1">
      <c r="A88" s="1"/>
      <c r="B88" s="28" t="s">
        <v>246</v>
      </c>
      <c r="C88" s="19" t="s">
        <v>1</v>
      </c>
      <c r="D88" s="19" t="s">
        <v>1</v>
      </c>
      <c r="E88" s="19" t="s">
        <v>1</v>
      </c>
      <c r="F88" s="22">
        <v>14134.296534276</v>
      </c>
      <c r="G88" s="32">
        <v>1.3338988636544497E-2</v>
      </c>
    </row>
    <row r="89" spans="1:7" ht="15" customHeight="1">
      <c r="A89" s="1"/>
      <c r="B89" s="56" t="s">
        <v>135</v>
      </c>
      <c r="C89" s="57"/>
      <c r="D89" s="57"/>
      <c r="E89" s="57"/>
      <c r="F89" s="40">
        <f>F88</f>
        <v>14134.296534276</v>
      </c>
      <c r="G89" s="41">
        <f>G88</f>
        <v>1.3338988636544497E-2</v>
      </c>
    </row>
    <row r="90" spans="1:7" ht="15" customHeight="1">
      <c r="A90" s="1"/>
      <c r="B90" s="56" t="s">
        <v>138</v>
      </c>
      <c r="C90" s="57"/>
      <c r="D90" s="57"/>
      <c r="E90" s="57"/>
      <c r="F90" s="40">
        <f>F89+F86+F81</f>
        <v>17017.272505476001</v>
      </c>
      <c r="G90" s="41">
        <f>G89+G86+G81</f>
        <v>1.6059745458506663E-2</v>
      </c>
    </row>
    <row r="91" spans="1:7" ht="15" customHeight="1">
      <c r="A91" s="1"/>
      <c r="B91" s="38"/>
      <c r="C91" s="39"/>
      <c r="D91" s="39"/>
      <c r="E91" s="39"/>
      <c r="F91" s="40"/>
      <c r="G91" s="41"/>
    </row>
    <row r="92" spans="1:7" ht="15" customHeight="1" thickBot="1">
      <c r="B92" s="34" t="s">
        <v>247</v>
      </c>
      <c r="C92" s="35" t="s">
        <v>1</v>
      </c>
      <c r="D92" s="35" t="s">
        <v>1</v>
      </c>
      <c r="E92" s="35" t="s">
        <v>1</v>
      </c>
      <c r="F92" s="36">
        <v>1059622.8034524759</v>
      </c>
      <c r="G92" s="37">
        <v>1</v>
      </c>
    </row>
    <row r="93" spans="1:7">
      <c r="B93" s="4" t="s">
        <v>1</v>
      </c>
      <c r="C93" s="1"/>
      <c r="D93" s="1"/>
      <c r="E93" s="1"/>
      <c r="F93" s="6"/>
      <c r="G93" s="7"/>
    </row>
    <row r="94" spans="1:7">
      <c r="B94" s="2" t="s">
        <v>1170</v>
      </c>
      <c r="C94" s="1"/>
      <c r="D94" s="1"/>
      <c r="E94" s="1"/>
      <c r="F94" s="6"/>
      <c r="G94" s="7"/>
    </row>
    <row r="95" spans="1:7">
      <c r="B95" s="2" t="s">
        <v>1127</v>
      </c>
      <c r="C95" s="1"/>
      <c r="D95" s="1"/>
      <c r="E95" s="1"/>
      <c r="F95" s="6"/>
      <c r="G95" s="7"/>
    </row>
    <row r="96" spans="1:7" ht="13.5" thickBot="1">
      <c r="F96" s="9"/>
      <c r="G96" s="10"/>
    </row>
    <row r="97" spans="2:7" ht="15" thickBot="1">
      <c r="B97" s="46" t="s">
        <v>1137</v>
      </c>
      <c r="C97" s="47">
        <v>0.81720000000000004</v>
      </c>
      <c r="D97" s="49"/>
      <c r="E97" s="49"/>
      <c r="F97" s="49"/>
      <c r="G97" s="10"/>
    </row>
    <row r="98" spans="2:7" ht="15">
      <c r="B98" s="58"/>
      <c r="C98" s="59"/>
      <c r="D98" s="49"/>
      <c r="E98" s="49"/>
      <c r="F98" s="49"/>
      <c r="G98" s="10"/>
    </row>
    <row r="99" spans="2:7" ht="14.25">
      <c r="B99" s="49" t="s">
        <v>1138</v>
      </c>
      <c r="C99" s="49"/>
      <c r="D99" s="49"/>
      <c r="E99" s="49"/>
      <c r="F99" s="49"/>
      <c r="G99" s="10"/>
    </row>
    <row r="100" spans="2:7" ht="14.25">
      <c r="B100" s="48"/>
      <c r="C100" s="48"/>
      <c r="D100" s="48"/>
      <c r="E100" s="48"/>
      <c r="F100" s="49"/>
      <c r="G100" s="10"/>
    </row>
    <row r="101" spans="2:7" ht="14.25">
      <c r="B101" s="48"/>
      <c r="C101" s="48"/>
      <c r="D101" s="48"/>
      <c r="E101" s="48"/>
      <c r="F101" s="48"/>
      <c r="G101" s="10"/>
    </row>
    <row r="102" spans="2:7" ht="14.25">
      <c r="B102" s="48"/>
      <c r="C102" s="48"/>
      <c r="D102" s="48"/>
      <c r="E102" s="48"/>
      <c r="F102" s="48"/>
      <c r="G102" s="10"/>
    </row>
    <row r="103" spans="2:7" ht="14.25">
      <c r="B103" s="48"/>
      <c r="C103" s="48"/>
      <c r="D103" s="48"/>
      <c r="E103" s="48"/>
      <c r="F103" s="48"/>
      <c r="G103" s="10"/>
    </row>
    <row r="104" spans="2:7" ht="14.25">
      <c r="B104" s="48"/>
      <c r="C104" s="48"/>
      <c r="D104" s="48"/>
      <c r="E104" s="48"/>
      <c r="F104" s="48"/>
      <c r="G104" s="10"/>
    </row>
    <row r="105" spans="2:7" ht="14.25">
      <c r="B105" s="48"/>
      <c r="C105" s="48"/>
      <c r="D105" s="48"/>
      <c r="E105" s="48"/>
      <c r="F105" s="48"/>
      <c r="G105" s="10"/>
    </row>
    <row r="106" spans="2:7" ht="14.25">
      <c r="B106" s="48"/>
      <c r="C106" s="48"/>
      <c r="D106" s="48"/>
      <c r="E106" s="48"/>
      <c r="F106" s="48"/>
      <c r="G106" s="10"/>
    </row>
    <row r="107" spans="2:7" ht="14.25">
      <c r="B107" s="48"/>
      <c r="C107" s="48"/>
      <c r="D107" s="48"/>
      <c r="E107" s="48"/>
      <c r="F107" s="48"/>
      <c r="G107" s="10"/>
    </row>
    <row r="108" spans="2:7" ht="14.25">
      <c r="B108" s="48"/>
      <c r="C108" s="48"/>
      <c r="D108" s="48"/>
      <c r="E108" s="48"/>
      <c r="F108" s="48"/>
      <c r="G108" s="10"/>
    </row>
    <row r="109" spans="2:7">
      <c r="B109" s="2" t="s">
        <v>245</v>
      </c>
      <c r="C109" s="1"/>
      <c r="D109" s="1"/>
      <c r="E109" s="1"/>
      <c r="F109" s="60"/>
      <c r="G109" s="10"/>
    </row>
    <row r="110" spans="2:7">
      <c r="B110" s="2" t="s">
        <v>245</v>
      </c>
      <c r="C110" s="1"/>
      <c r="D110" s="1"/>
      <c r="E110" s="1"/>
      <c r="F110" s="1"/>
      <c r="G110" s="10"/>
    </row>
    <row r="111" spans="2:7">
      <c r="B111" s="2"/>
      <c r="C111" s="1"/>
      <c r="D111" s="1"/>
      <c r="E111" s="1"/>
      <c r="F111" s="1"/>
      <c r="G111" s="10"/>
    </row>
    <row r="112" spans="2:7">
      <c r="B112" s="2"/>
      <c r="C112" s="1"/>
      <c r="D112" s="1"/>
      <c r="E112" s="1"/>
      <c r="F112" s="1"/>
      <c r="G112" s="10"/>
    </row>
    <row r="113" spans="2:7">
      <c r="B113" s="2" t="s">
        <v>245</v>
      </c>
      <c r="C113" s="1"/>
      <c r="D113" s="1"/>
      <c r="E113" s="1"/>
      <c r="F113" s="6"/>
      <c r="G113" s="10"/>
    </row>
    <row r="114" spans="2:7">
      <c r="F114" s="9"/>
      <c r="G114" s="10"/>
    </row>
    <row r="115" spans="2:7">
      <c r="F115" s="9"/>
      <c r="G115" s="10"/>
    </row>
    <row r="116" spans="2:7">
      <c r="F116" s="9"/>
      <c r="G116" s="10"/>
    </row>
    <row r="117" spans="2:7">
      <c r="F117" s="9"/>
      <c r="G117" s="10"/>
    </row>
    <row r="118" spans="2:7">
      <c r="F118" s="9"/>
      <c r="G118" s="10"/>
    </row>
    <row r="119" spans="2:7">
      <c r="F119" s="9"/>
      <c r="G119" s="10"/>
    </row>
    <row r="120" spans="2:7">
      <c r="F120" s="9"/>
      <c r="G120" s="10"/>
    </row>
    <row r="121" spans="2:7">
      <c r="F121" s="9"/>
      <c r="G121" s="10"/>
    </row>
    <row r="122" spans="2:7">
      <c r="F122" s="9"/>
      <c r="G122" s="10"/>
    </row>
    <row r="123" spans="2:7">
      <c r="F123" s="9"/>
      <c r="G123" s="10"/>
    </row>
    <row r="124" spans="2:7">
      <c r="F124" s="9"/>
      <c r="G124" s="10"/>
    </row>
    <row r="125" spans="2:7">
      <c r="F125" s="9"/>
      <c r="G125" s="10"/>
    </row>
    <row r="126" spans="2:7">
      <c r="F126" s="9"/>
      <c r="G126" s="10"/>
    </row>
    <row r="127" spans="2:7">
      <c r="F127" s="9"/>
      <c r="G127" s="10"/>
    </row>
    <row r="128" spans="2:7">
      <c r="F128" s="9"/>
      <c r="G128" s="10"/>
    </row>
    <row r="129" spans="6:7">
      <c r="F129" s="9"/>
      <c r="G129" s="10"/>
    </row>
    <row r="130" spans="6:7">
      <c r="F130" s="9"/>
      <c r="G130" s="10"/>
    </row>
    <row r="131" spans="6:7">
      <c r="F131" s="9"/>
      <c r="G131" s="10"/>
    </row>
    <row r="132" spans="6:7">
      <c r="F132" s="9"/>
      <c r="G132" s="10"/>
    </row>
    <row r="133" spans="6:7">
      <c r="F133" s="9"/>
      <c r="G133" s="10"/>
    </row>
    <row r="134" spans="6:7">
      <c r="F134" s="9"/>
      <c r="G134" s="10"/>
    </row>
    <row r="135" spans="6:7">
      <c r="F135" s="9"/>
      <c r="G135" s="10"/>
    </row>
    <row r="136" spans="6:7">
      <c r="F136" s="9"/>
      <c r="G136" s="10"/>
    </row>
    <row r="137" spans="6:7">
      <c r="F137" s="9"/>
      <c r="G137" s="10"/>
    </row>
    <row r="138" spans="6:7">
      <c r="F138" s="9"/>
      <c r="G138" s="10"/>
    </row>
    <row r="139" spans="6:7">
      <c r="F139" s="9"/>
      <c r="G139" s="10"/>
    </row>
    <row r="140" spans="6:7">
      <c r="F140" s="9"/>
      <c r="G140" s="10"/>
    </row>
    <row r="141" spans="6:7">
      <c r="F141" s="9"/>
      <c r="G141" s="10"/>
    </row>
    <row r="142" spans="6:7">
      <c r="F142" s="9"/>
      <c r="G142" s="10"/>
    </row>
    <row r="143" spans="6:7">
      <c r="F143" s="9"/>
      <c r="G143" s="10"/>
    </row>
    <row r="144" spans="6:7">
      <c r="F144" s="9"/>
      <c r="G144" s="10"/>
    </row>
    <row r="145" spans="6:7">
      <c r="F145" s="9"/>
      <c r="G145" s="10"/>
    </row>
    <row r="146" spans="6:7">
      <c r="F146" s="9"/>
      <c r="G146" s="10"/>
    </row>
    <row r="147" spans="6:7">
      <c r="F147" s="9"/>
      <c r="G147" s="10"/>
    </row>
    <row r="148" spans="6:7">
      <c r="F148" s="9"/>
      <c r="G148" s="10"/>
    </row>
    <row r="149" spans="6:7">
      <c r="F149" s="9"/>
      <c r="G149" s="10"/>
    </row>
    <row r="150" spans="6:7">
      <c r="F150" s="9"/>
      <c r="G150" s="10"/>
    </row>
    <row r="151" spans="6:7">
      <c r="F151" s="9"/>
      <c r="G151" s="10"/>
    </row>
    <row r="152" spans="6:7">
      <c r="F152" s="9"/>
      <c r="G152" s="10"/>
    </row>
    <row r="153" spans="6:7">
      <c r="F153" s="9"/>
      <c r="G153" s="10"/>
    </row>
    <row r="154" spans="6:7">
      <c r="F154" s="9"/>
      <c r="G154" s="10"/>
    </row>
    <row r="155" spans="6:7">
      <c r="F155" s="9"/>
      <c r="G155" s="10"/>
    </row>
    <row r="156" spans="6:7">
      <c r="F156" s="9"/>
      <c r="G156" s="10"/>
    </row>
    <row r="157" spans="6:7">
      <c r="F157" s="9"/>
    </row>
  </sheetData>
  <mergeCells count="4">
    <mergeCell ref="B1:G2"/>
    <mergeCell ref="B3:G3"/>
    <mergeCell ref="B5:G5"/>
    <mergeCell ref="B6:G6"/>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58"/>
  <sheetViews>
    <sheetView zoomScaleNormal="100" workbookViewId="0"/>
  </sheetViews>
  <sheetFormatPr defaultRowHeight="12.75"/>
  <cols>
    <col min="1" max="1" width="3.42578125" style="3" bestFit="1" customWidth="1"/>
    <col min="2" max="2" width="50.42578125" style="3" bestFit="1" customWidth="1"/>
    <col min="3" max="3" width="16.85546875" style="3" bestFit="1" customWidth="1"/>
    <col min="4" max="4" width="33.5703125" style="3" bestFit="1" customWidth="1"/>
    <col min="5" max="7" width="16.85546875" style="3" bestFit="1" customWidth="1"/>
    <col min="8" max="16384" width="9.140625" style="3"/>
  </cols>
  <sheetData>
    <row r="1" spans="1:7" ht="15.95" customHeight="1">
      <c r="A1" s="1"/>
      <c r="B1" s="140" t="s">
        <v>1058</v>
      </c>
      <c r="C1" s="141"/>
      <c r="D1" s="141"/>
      <c r="E1" s="141"/>
      <c r="F1" s="141"/>
      <c r="G1" s="142"/>
    </row>
    <row r="2" spans="1:7" ht="12.95" customHeight="1">
      <c r="A2" s="1"/>
      <c r="B2" s="143"/>
      <c r="C2" s="144"/>
      <c r="D2" s="144"/>
      <c r="E2" s="144"/>
      <c r="F2" s="144"/>
      <c r="G2" s="145"/>
    </row>
    <row r="3" spans="1:7" ht="12.95" customHeight="1">
      <c r="A3" s="4" t="s">
        <v>1</v>
      </c>
      <c r="B3" s="146"/>
      <c r="C3" s="147"/>
      <c r="D3" s="147"/>
      <c r="E3" s="147"/>
      <c r="F3" s="147"/>
      <c r="G3" s="148"/>
    </row>
    <row r="4" spans="1:7" ht="27.95" customHeight="1">
      <c r="A4" s="1"/>
      <c r="B4" s="12"/>
      <c r="C4" s="14"/>
      <c r="D4" s="14"/>
      <c r="E4" s="14"/>
      <c r="F4" s="14"/>
      <c r="G4" s="15"/>
    </row>
    <row r="5" spans="1:7" ht="15" customHeight="1" thickBot="1">
      <c r="A5" s="1"/>
      <c r="B5" s="149" t="s">
        <v>1141</v>
      </c>
      <c r="C5" s="150"/>
      <c r="D5" s="150"/>
      <c r="E5" s="150"/>
      <c r="F5" s="150"/>
      <c r="G5" s="151"/>
    </row>
    <row r="6" spans="1:7" ht="15" customHeight="1" thickBot="1">
      <c r="A6" s="1"/>
      <c r="B6" s="152" t="s">
        <v>2</v>
      </c>
      <c r="C6" s="153"/>
      <c r="D6" s="153"/>
      <c r="E6" s="153"/>
      <c r="F6" s="153"/>
      <c r="G6" s="154"/>
    </row>
    <row r="7" spans="1:7" ht="38.25">
      <c r="A7" s="5" t="s">
        <v>14</v>
      </c>
      <c r="B7" s="24" t="s">
        <v>3</v>
      </c>
      <c r="C7" s="25" t="s">
        <v>4</v>
      </c>
      <c r="D7" s="26" t="s">
        <v>1132</v>
      </c>
      <c r="E7" s="26" t="s">
        <v>5</v>
      </c>
      <c r="F7" s="26" t="s">
        <v>6</v>
      </c>
      <c r="G7" s="27" t="s">
        <v>7</v>
      </c>
    </row>
    <row r="8" spans="1:7" ht="15" customHeight="1">
      <c r="A8" s="5" t="s">
        <v>623</v>
      </c>
      <c r="B8" s="28" t="s">
        <v>8</v>
      </c>
      <c r="C8" s="19" t="s">
        <v>1</v>
      </c>
      <c r="D8" s="19" t="s">
        <v>1</v>
      </c>
      <c r="E8" s="19" t="s">
        <v>1</v>
      </c>
      <c r="F8" s="19" t="s">
        <v>1</v>
      </c>
      <c r="G8" s="29" t="s">
        <v>1</v>
      </c>
    </row>
    <row r="9" spans="1:7" ht="15" customHeight="1">
      <c r="A9" s="5" t="s">
        <v>467</v>
      </c>
      <c r="B9" s="28" t="s">
        <v>9</v>
      </c>
      <c r="C9" s="19" t="s">
        <v>1</v>
      </c>
      <c r="D9" s="19" t="s">
        <v>1</v>
      </c>
      <c r="E9" s="19" t="s">
        <v>1</v>
      </c>
      <c r="F9" s="19" t="s">
        <v>1</v>
      </c>
      <c r="G9" s="29" t="s">
        <v>1</v>
      </c>
    </row>
    <row r="10" spans="1:7" ht="15" customHeight="1">
      <c r="A10" s="5" t="s">
        <v>409</v>
      </c>
      <c r="B10" s="30" t="s">
        <v>433</v>
      </c>
      <c r="C10" s="19" t="s">
        <v>434</v>
      </c>
      <c r="D10" s="19" t="s">
        <v>17</v>
      </c>
      <c r="E10" s="20">
        <v>3650000</v>
      </c>
      <c r="F10" s="21">
        <v>7086.4750000000004</v>
      </c>
      <c r="G10" s="31">
        <v>7.3889429804130796E-2</v>
      </c>
    </row>
    <row r="11" spans="1:7" ht="15" customHeight="1">
      <c r="A11" s="5" t="s">
        <v>40</v>
      </c>
      <c r="B11" s="30" t="s">
        <v>443</v>
      </c>
      <c r="C11" s="19" t="s">
        <v>444</v>
      </c>
      <c r="D11" s="19" t="s">
        <v>17</v>
      </c>
      <c r="E11" s="20">
        <v>310000</v>
      </c>
      <c r="F11" s="21">
        <v>6850.69</v>
      </c>
      <c r="G11" s="31">
        <v>7.1430941034133444E-2</v>
      </c>
    </row>
    <row r="12" spans="1:7" ht="15" customHeight="1">
      <c r="A12" s="5" t="s">
        <v>874</v>
      </c>
      <c r="B12" s="30" t="s">
        <v>11</v>
      </c>
      <c r="C12" s="19" t="s">
        <v>12</v>
      </c>
      <c r="D12" s="19" t="s">
        <v>13</v>
      </c>
      <c r="E12" s="20">
        <v>1200000</v>
      </c>
      <c r="F12" s="21">
        <v>6658.2</v>
      </c>
      <c r="G12" s="31">
        <v>6.9423881622649286E-2</v>
      </c>
    </row>
    <row r="13" spans="1:7" ht="15" customHeight="1">
      <c r="A13" s="5" t="s">
        <v>121</v>
      </c>
      <c r="B13" s="30" t="s">
        <v>15</v>
      </c>
      <c r="C13" s="19" t="s">
        <v>16</v>
      </c>
      <c r="D13" s="19" t="s">
        <v>17</v>
      </c>
      <c r="E13" s="20">
        <v>1295000</v>
      </c>
      <c r="F13" s="21">
        <v>5543.2475000000004</v>
      </c>
      <c r="G13" s="31">
        <v>5.7798467790851377E-2</v>
      </c>
    </row>
    <row r="14" spans="1:7" ht="15" customHeight="1">
      <c r="A14" s="5" t="s">
        <v>48</v>
      </c>
      <c r="B14" s="30" t="s">
        <v>624</v>
      </c>
      <c r="C14" s="19" t="s">
        <v>625</v>
      </c>
      <c r="D14" s="19" t="s">
        <v>17</v>
      </c>
      <c r="E14" s="20">
        <v>131000</v>
      </c>
      <c r="F14" s="21">
        <v>5008.9160000000002</v>
      </c>
      <c r="G14" s="31">
        <v>5.2227087116907572E-2</v>
      </c>
    </row>
    <row r="15" spans="1:7" ht="15" customHeight="1">
      <c r="A15" s="5" t="s">
        <v>100</v>
      </c>
      <c r="B15" s="30" t="s">
        <v>468</v>
      </c>
      <c r="C15" s="19" t="s">
        <v>469</v>
      </c>
      <c r="D15" s="19" t="s">
        <v>43</v>
      </c>
      <c r="E15" s="20">
        <v>1090000</v>
      </c>
      <c r="F15" s="21">
        <v>4223.75</v>
      </c>
      <c r="G15" s="31">
        <v>4.4040299180508988E-2</v>
      </c>
    </row>
    <row r="16" spans="1:7" ht="15" customHeight="1">
      <c r="A16" s="5" t="s">
        <v>435</v>
      </c>
      <c r="B16" s="30" t="s">
        <v>410</v>
      </c>
      <c r="C16" s="19" t="s">
        <v>411</v>
      </c>
      <c r="D16" s="19" t="s">
        <v>21</v>
      </c>
      <c r="E16" s="20">
        <v>400000</v>
      </c>
      <c r="F16" s="21">
        <v>4131.2</v>
      </c>
      <c r="G16" s="31">
        <v>4.3075296590593365E-2</v>
      </c>
    </row>
    <row r="17" spans="1:7" ht="15" customHeight="1">
      <c r="A17" s="5" t="s">
        <v>567</v>
      </c>
      <c r="B17" s="30" t="s">
        <v>41</v>
      </c>
      <c r="C17" s="19" t="s">
        <v>42</v>
      </c>
      <c r="D17" s="19" t="s">
        <v>43</v>
      </c>
      <c r="E17" s="20">
        <v>65000</v>
      </c>
      <c r="F17" s="21">
        <v>4070.7874999999999</v>
      </c>
      <c r="G17" s="31">
        <v>4.2445386066949094E-2</v>
      </c>
    </row>
    <row r="18" spans="1:7" ht="15" customHeight="1">
      <c r="A18" s="5" t="s">
        <v>507</v>
      </c>
      <c r="B18" s="30" t="s">
        <v>875</v>
      </c>
      <c r="C18" s="19" t="s">
        <v>876</v>
      </c>
      <c r="D18" s="19" t="s">
        <v>17</v>
      </c>
      <c r="E18" s="20">
        <v>1100000</v>
      </c>
      <c r="F18" s="21">
        <v>3997.95</v>
      </c>
      <c r="G18" s="31">
        <v>4.1685922251249695E-2</v>
      </c>
    </row>
    <row r="19" spans="1:7" ht="15" customHeight="1">
      <c r="A19" s="5" t="s">
        <v>470</v>
      </c>
      <c r="B19" s="30" t="s">
        <v>122</v>
      </c>
      <c r="C19" s="19" t="s">
        <v>123</v>
      </c>
      <c r="D19" s="19" t="s">
        <v>124</v>
      </c>
      <c r="E19" s="20">
        <v>320000</v>
      </c>
      <c r="F19" s="21">
        <v>3338.4</v>
      </c>
      <c r="G19" s="31">
        <v>3.480891027741017E-2</v>
      </c>
    </row>
    <row r="20" spans="1:7" ht="15" customHeight="1">
      <c r="A20" s="5" t="s">
        <v>811</v>
      </c>
      <c r="B20" s="30" t="s">
        <v>49</v>
      </c>
      <c r="C20" s="19" t="s">
        <v>50</v>
      </c>
      <c r="D20" s="19" t="s">
        <v>17</v>
      </c>
      <c r="E20" s="20">
        <v>650000</v>
      </c>
      <c r="F20" s="21">
        <v>3338.0749999999998</v>
      </c>
      <c r="G20" s="31">
        <v>3.4805521559509334E-2</v>
      </c>
    </row>
    <row r="21" spans="1:7" ht="15" customHeight="1">
      <c r="A21" s="5" t="s">
        <v>497</v>
      </c>
      <c r="B21" s="30" t="s">
        <v>101</v>
      </c>
      <c r="C21" s="19" t="s">
        <v>102</v>
      </c>
      <c r="D21" s="19" t="s">
        <v>21</v>
      </c>
      <c r="E21" s="20">
        <v>660000</v>
      </c>
      <c r="F21" s="21">
        <v>2848.89</v>
      </c>
      <c r="G21" s="31">
        <v>2.9704875509289196E-2</v>
      </c>
    </row>
    <row r="22" spans="1:7" ht="15" customHeight="1">
      <c r="A22" s="5" t="s">
        <v>513</v>
      </c>
      <c r="B22" s="30" t="s">
        <v>436</v>
      </c>
      <c r="C22" s="19" t="s">
        <v>437</v>
      </c>
      <c r="D22" s="19" t="s">
        <v>17</v>
      </c>
      <c r="E22" s="20">
        <v>645000</v>
      </c>
      <c r="F22" s="21">
        <v>2796.3975</v>
      </c>
      <c r="G22" s="31">
        <v>2.9157545434182273E-2</v>
      </c>
    </row>
    <row r="23" spans="1:7" ht="15" customHeight="1">
      <c r="A23" s="5" t="s">
        <v>799</v>
      </c>
      <c r="B23" s="30" t="s">
        <v>568</v>
      </c>
      <c r="C23" s="19" t="s">
        <v>569</v>
      </c>
      <c r="D23" s="19" t="s">
        <v>570</v>
      </c>
      <c r="E23" s="20">
        <v>620000</v>
      </c>
      <c r="F23" s="21">
        <v>2513.48</v>
      </c>
      <c r="G23" s="31">
        <v>2.6207614367381053E-2</v>
      </c>
    </row>
    <row r="24" spans="1:7" ht="15" customHeight="1">
      <c r="A24" s="5" t="s">
        <v>415</v>
      </c>
      <c r="B24" s="30" t="s">
        <v>508</v>
      </c>
      <c r="C24" s="19" t="s">
        <v>509</v>
      </c>
      <c r="D24" s="19" t="s">
        <v>17</v>
      </c>
      <c r="E24" s="20">
        <v>2000000</v>
      </c>
      <c r="F24" s="21">
        <v>2464</v>
      </c>
      <c r="G24" s="31">
        <v>2.5691695100508824E-2</v>
      </c>
    </row>
    <row r="25" spans="1:7" ht="15" customHeight="1">
      <c r="A25" s="5" t="s">
        <v>500</v>
      </c>
      <c r="B25" s="30" t="s">
        <v>471</v>
      </c>
      <c r="C25" s="19" t="s">
        <v>472</v>
      </c>
      <c r="D25" s="19" t="s">
        <v>17</v>
      </c>
      <c r="E25" s="20">
        <v>1000000</v>
      </c>
      <c r="F25" s="21">
        <v>2398.5</v>
      </c>
      <c r="G25" s="31">
        <v>2.5008738108186043E-2</v>
      </c>
    </row>
    <row r="26" spans="1:7" ht="15" customHeight="1">
      <c r="A26" s="5" t="s">
        <v>74</v>
      </c>
      <c r="B26" s="30" t="s">
        <v>812</v>
      </c>
      <c r="C26" s="19" t="s">
        <v>813</v>
      </c>
      <c r="D26" s="19" t="s">
        <v>124</v>
      </c>
      <c r="E26" s="20">
        <v>38074</v>
      </c>
      <c r="F26" s="21">
        <v>2201.952679</v>
      </c>
      <c r="G26" s="31">
        <v>2.2959373723464519E-2</v>
      </c>
    </row>
    <row r="27" spans="1:7" ht="15" customHeight="1">
      <c r="A27" s="5" t="s">
        <v>29</v>
      </c>
      <c r="B27" s="30" t="s">
        <v>498</v>
      </c>
      <c r="C27" s="19" t="s">
        <v>499</v>
      </c>
      <c r="D27" s="19" t="s">
        <v>431</v>
      </c>
      <c r="E27" s="20">
        <v>245000</v>
      </c>
      <c r="F27" s="21">
        <v>2128.9274999999998</v>
      </c>
      <c r="G27" s="31">
        <v>2.2197953011805396E-2</v>
      </c>
    </row>
    <row r="28" spans="1:7" ht="15" customHeight="1">
      <c r="A28" s="5" t="s">
        <v>808</v>
      </c>
      <c r="B28" s="30" t="s">
        <v>514</v>
      </c>
      <c r="C28" s="19" t="s">
        <v>515</v>
      </c>
      <c r="D28" s="19" t="s">
        <v>516</v>
      </c>
      <c r="E28" s="20">
        <v>100000</v>
      </c>
      <c r="F28" s="21">
        <v>2063.4499999999998</v>
      </c>
      <c r="G28" s="31">
        <v>2.15152306230296E-2</v>
      </c>
    </row>
    <row r="29" spans="1:7" ht="15" customHeight="1">
      <c r="A29" s="5" t="s">
        <v>820</v>
      </c>
      <c r="B29" s="30" t="s">
        <v>800</v>
      </c>
      <c r="C29" s="19" t="s">
        <v>801</v>
      </c>
      <c r="D29" s="19" t="s">
        <v>77</v>
      </c>
      <c r="E29" s="20">
        <v>770000</v>
      </c>
      <c r="F29" s="21">
        <v>2047.0450000000001</v>
      </c>
      <c r="G29" s="31">
        <v>2.1344178570219596E-2</v>
      </c>
    </row>
    <row r="30" spans="1:7" ht="15" customHeight="1">
      <c r="A30" s="5" t="s">
        <v>564</v>
      </c>
      <c r="B30" s="30" t="s">
        <v>416</v>
      </c>
      <c r="C30" s="19" t="s">
        <v>417</v>
      </c>
      <c r="D30" s="19" t="s">
        <v>77</v>
      </c>
      <c r="E30" s="20">
        <v>360000</v>
      </c>
      <c r="F30" s="21">
        <v>2010.24</v>
      </c>
      <c r="G30" s="31">
        <v>2.0960419301480057E-2</v>
      </c>
    </row>
    <row r="31" spans="1:7" ht="15" customHeight="1">
      <c r="A31" s="5" t="s">
        <v>814</v>
      </c>
      <c r="B31" s="30" t="s">
        <v>501</v>
      </c>
      <c r="C31" s="19" t="s">
        <v>502</v>
      </c>
      <c r="D31" s="19" t="s">
        <v>503</v>
      </c>
      <c r="E31" s="20">
        <v>10000</v>
      </c>
      <c r="F31" s="21">
        <v>1981.825</v>
      </c>
      <c r="G31" s="31">
        <v>2.0664141088703694E-2</v>
      </c>
    </row>
    <row r="32" spans="1:7" ht="15" customHeight="1">
      <c r="A32" s="5" t="s">
        <v>418</v>
      </c>
      <c r="B32" s="30" t="s">
        <v>75</v>
      </c>
      <c r="C32" s="19" t="s">
        <v>76</v>
      </c>
      <c r="D32" s="19" t="s">
        <v>77</v>
      </c>
      <c r="E32" s="20">
        <v>200000</v>
      </c>
      <c r="F32" s="21">
        <v>1825.7</v>
      </c>
      <c r="G32" s="31">
        <v>1.9036253143262565E-2</v>
      </c>
    </row>
    <row r="33" spans="1:7" ht="15" customHeight="1">
      <c r="A33" s="5" t="s">
        <v>451</v>
      </c>
      <c r="B33" s="30" t="s">
        <v>30</v>
      </c>
      <c r="C33" s="19" t="s">
        <v>31</v>
      </c>
      <c r="D33" s="19" t="s">
        <v>21</v>
      </c>
      <c r="E33" s="20">
        <v>500000</v>
      </c>
      <c r="F33" s="21">
        <v>1734</v>
      </c>
      <c r="G33" s="31">
        <v>1.8080113354010673E-2</v>
      </c>
    </row>
    <row r="34" spans="1:7" ht="15" customHeight="1">
      <c r="A34" s="5" t="s">
        <v>526</v>
      </c>
      <c r="B34" s="30" t="s">
        <v>809</v>
      </c>
      <c r="C34" s="19" t="s">
        <v>810</v>
      </c>
      <c r="D34" s="19" t="s">
        <v>124</v>
      </c>
      <c r="E34" s="20">
        <v>1329185</v>
      </c>
      <c r="F34" s="21">
        <v>1707.3381325</v>
      </c>
      <c r="G34" s="31">
        <v>1.7802114745804436E-2</v>
      </c>
    </row>
    <row r="35" spans="1:7" ht="15" customHeight="1">
      <c r="A35" s="5" t="s">
        <v>571</v>
      </c>
      <c r="B35" s="30" t="s">
        <v>821</v>
      </c>
      <c r="C35" s="19" t="s">
        <v>822</v>
      </c>
      <c r="D35" s="19" t="s">
        <v>17</v>
      </c>
      <c r="E35" s="20">
        <v>10000</v>
      </c>
      <c r="F35" s="21">
        <v>1652.22</v>
      </c>
      <c r="G35" s="31">
        <v>1.7227407661916674E-2</v>
      </c>
    </row>
    <row r="36" spans="1:7" ht="15" customHeight="1">
      <c r="A36" s="5" t="s">
        <v>632</v>
      </c>
      <c r="B36" s="30" t="s">
        <v>565</v>
      </c>
      <c r="C36" s="19" t="s">
        <v>566</v>
      </c>
      <c r="D36" s="19" t="s">
        <v>17</v>
      </c>
      <c r="E36" s="20">
        <v>160000</v>
      </c>
      <c r="F36" s="21">
        <v>1522.64</v>
      </c>
      <c r="G36" s="31">
        <v>1.5876299767791702E-2</v>
      </c>
    </row>
    <row r="37" spans="1:7" ht="15" customHeight="1">
      <c r="A37" s="5" t="s">
        <v>790</v>
      </c>
      <c r="B37" s="30" t="s">
        <v>815</v>
      </c>
      <c r="C37" s="19" t="s">
        <v>816</v>
      </c>
      <c r="D37" s="19" t="s">
        <v>124</v>
      </c>
      <c r="E37" s="20">
        <v>540000</v>
      </c>
      <c r="F37" s="21">
        <v>1461.24</v>
      </c>
      <c r="G37" s="31">
        <v>1.5236092755141036E-2</v>
      </c>
    </row>
    <row r="38" spans="1:7" ht="15" customHeight="1">
      <c r="A38" s="1"/>
      <c r="B38" s="30" t="s">
        <v>419</v>
      </c>
      <c r="C38" s="19" t="s">
        <v>420</v>
      </c>
      <c r="D38" s="19" t="s">
        <v>124</v>
      </c>
      <c r="E38" s="20">
        <v>240000</v>
      </c>
      <c r="F38" s="21">
        <v>1436.16</v>
      </c>
      <c r="G38" s="31">
        <v>1.4974588001439429E-2</v>
      </c>
    </row>
    <row r="39" spans="1:7" ht="15" customHeight="1">
      <c r="A39" s="1"/>
      <c r="B39" s="30" t="s">
        <v>452</v>
      </c>
      <c r="C39" s="19" t="s">
        <v>453</v>
      </c>
      <c r="D39" s="19" t="s">
        <v>124</v>
      </c>
      <c r="E39" s="20">
        <v>230000</v>
      </c>
      <c r="F39" s="21">
        <v>1341.2449999999999</v>
      </c>
      <c r="G39" s="31">
        <v>1.3984925972030014E-2</v>
      </c>
    </row>
    <row r="40" spans="1:7" ht="15" customHeight="1">
      <c r="A40" s="1"/>
      <c r="B40" s="30" t="s">
        <v>527</v>
      </c>
      <c r="C40" s="19" t="s">
        <v>528</v>
      </c>
      <c r="D40" s="19" t="s">
        <v>516</v>
      </c>
      <c r="E40" s="20">
        <v>970000</v>
      </c>
      <c r="F40" s="21">
        <v>1209.5899999999999</v>
      </c>
      <c r="G40" s="31">
        <v>1.2612182417461228E-2</v>
      </c>
    </row>
    <row r="41" spans="1:7" ht="15" customHeight="1">
      <c r="A41" s="1"/>
      <c r="B41" s="30" t="s">
        <v>572</v>
      </c>
      <c r="C41" s="19" t="s">
        <v>573</v>
      </c>
      <c r="D41" s="19" t="s">
        <v>113</v>
      </c>
      <c r="E41" s="20">
        <v>900000</v>
      </c>
      <c r="F41" s="21">
        <v>1014.75</v>
      </c>
      <c r="G41" s="31">
        <v>1.0580619968847942E-2</v>
      </c>
    </row>
    <row r="42" spans="1:7" ht="15" customHeight="1">
      <c r="A42" s="1"/>
      <c r="B42" s="30" t="s">
        <v>633</v>
      </c>
      <c r="C42" s="19" t="s">
        <v>634</v>
      </c>
      <c r="D42" s="19" t="s">
        <v>124</v>
      </c>
      <c r="E42" s="20">
        <v>2392</v>
      </c>
      <c r="F42" s="21">
        <v>49.58616</v>
      </c>
      <c r="G42" s="31">
        <v>5.170261785410092E-4</v>
      </c>
    </row>
    <row r="43" spans="1:7" ht="15" customHeight="1">
      <c r="A43" s="1"/>
      <c r="B43" s="30" t="s">
        <v>791</v>
      </c>
      <c r="C43" s="19" t="s">
        <v>792</v>
      </c>
      <c r="D43" s="19" t="s">
        <v>124</v>
      </c>
      <c r="E43" s="20">
        <v>20000</v>
      </c>
      <c r="F43" s="21">
        <v>48.82</v>
      </c>
      <c r="G43" s="31">
        <v>5.0903756282745158E-4</v>
      </c>
    </row>
    <row r="44" spans="1:7" ht="15" customHeight="1">
      <c r="A44" s="5" t="s">
        <v>538</v>
      </c>
      <c r="B44" s="28" t="s">
        <v>135</v>
      </c>
      <c r="C44" s="19" t="s">
        <v>1</v>
      </c>
      <c r="D44" s="19" t="s">
        <v>1</v>
      </c>
      <c r="E44" s="19" t="s">
        <v>1</v>
      </c>
      <c r="F44" s="22">
        <v>94705.687971499996</v>
      </c>
      <c r="G44" s="32">
        <v>0.9874795696622175</v>
      </c>
    </row>
    <row r="45" spans="1:7" ht="15" customHeight="1">
      <c r="A45" s="1"/>
      <c r="B45" s="28" t="s">
        <v>136</v>
      </c>
      <c r="C45" s="19" t="s">
        <v>1</v>
      </c>
      <c r="D45" s="19" t="s">
        <v>1</v>
      </c>
      <c r="E45" s="19" t="s">
        <v>1</v>
      </c>
      <c r="F45" s="22" t="s">
        <v>137</v>
      </c>
      <c r="G45" s="32" t="s">
        <v>137</v>
      </c>
    </row>
    <row r="46" spans="1:7" ht="15" customHeight="1">
      <c r="A46" s="1"/>
      <c r="B46" s="28" t="s">
        <v>135</v>
      </c>
      <c r="C46" s="19" t="s">
        <v>1</v>
      </c>
      <c r="D46" s="19" t="s">
        <v>1</v>
      </c>
      <c r="E46" s="19" t="s">
        <v>1</v>
      </c>
      <c r="F46" s="22" t="s">
        <v>137</v>
      </c>
      <c r="G46" s="32" t="s">
        <v>137</v>
      </c>
    </row>
    <row r="47" spans="1:7" ht="15" customHeight="1">
      <c r="A47" s="1"/>
      <c r="B47" s="28" t="s">
        <v>138</v>
      </c>
      <c r="C47" s="19" t="s">
        <v>1</v>
      </c>
      <c r="D47" s="19" t="s">
        <v>1</v>
      </c>
      <c r="E47" s="19" t="s">
        <v>1</v>
      </c>
      <c r="F47" s="22">
        <v>94705.687971499996</v>
      </c>
      <c r="G47" s="32">
        <v>0.9874795696622175</v>
      </c>
    </row>
    <row r="48" spans="1:7" ht="15" customHeight="1">
      <c r="A48" s="1"/>
      <c r="B48" s="28"/>
      <c r="C48" s="19"/>
      <c r="D48" s="19"/>
      <c r="E48" s="19"/>
      <c r="F48" s="22"/>
      <c r="G48" s="32"/>
    </row>
    <row r="49" spans="1:7" ht="15" customHeight="1">
      <c r="A49" s="5" t="s">
        <v>243</v>
      </c>
      <c r="B49" s="28" t="s">
        <v>213</v>
      </c>
      <c r="C49" s="19" t="s">
        <v>1</v>
      </c>
      <c r="D49" s="19" t="s">
        <v>1</v>
      </c>
      <c r="E49" s="19" t="s">
        <v>1</v>
      </c>
      <c r="F49" s="23" t="s">
        <v>1</v>
      </c>
      <c r="G49" s="33" t="s">
        <v>1</v>
      </c>
    </row>
    <row r="50" spans="1:7" ht="15" customHeight="1">
      <c r="A50" s="1"/>
      <c r="B50" s="28" t="s">
        <v>537</v>
      </c>
      <c r="C50" s="19" t="s">
        <v>1</v>
      </c>
      <c r="D50" s="19" t="s">
        <v>1</v>
      </c>
      <c r="E50" s="19" t="s">
        <v>1</v>
      </c>
      <c r="F50" s="23" t="s">
        <v>1</v>
      </c>
      <c r="G50" s="33" t="s">
        <v>1</v>
      </c>
    </row>
    <row r="51" spans="1:7" ht="15" customHeight="1">
      <c r="A51" s="1"/>
      <c r="B51" s="30" t="s">
        <v>539</v>
      </c>
      <c r="C51" s="19" t="s">
        <v>540</v>
      </c>
      <c r="D51" s="19" t="s">
        <v>1</v>
      </c>
      <c r="E51" s="20">
        <v>567.447</v>
      </c>
      <c r="F51" s="21">
        <v>12.052463100000001</v>
      </c>
      <c r="G51" s="31">
        <v>1.2566891524972947E-4</v>
      </c>
    </row>
    <row r="52" spans="1:7" ht="15" customHeight="1">
      <c r="A52" s="1"/>
      <c r="B52" s="28" t="s">
        <v>135</v>
      </c>
      <c r="C52" s="19" t="s">
        <v>1</v>
      </c>
      <c r="D52" s="19" t="s">
        <v>1</v>
      </c>
      <c r="E52" s="19" t="s">
        <v>1</v>
      </c>
      <c r="F52" s="22">
        <v>12.052463100000001</v>
      </c>
      <c r="G52" s="32">
        <v>1.2566891524972947E-4</v>
      </c>
    </row>
    <row r="53" spans="1:7" ht="15" customHeight="1">
      <c r="A53" s="1"/>
      <c r="B53" s="28" t="s">
        <v>138</v>
      </c>
      <c r="C53" s="19" t="s">
        <v>1</v>
      </c>
      <c r="D53" s="19" t="s">
        <v>1</v>
      </c>
      <c r="E53" s="19" t="s">
        <v>1</v>
      </c>
      <c r="F53" s="22">
        <v>12.052463100000001</v>
      </c>
      <c r="G53" s="32">
        <v>1.2566891524972947E-4</v>
      </c>
    </row>
    <row r="54" spans="1:7" ht="15" customHeight="1">
      <c r="A54" s="1"/>
      <c r="B54" s="28"/>
      <c r="C54" s="19"/>
      <c r="D54" s="19"/>
      <c r="E54" s="19"/>
      <c r="F54" s="22"/>
      <c r="G54" s="32"/>
    </row>
    <row r="55" spans="1:7" ht="15" customHeight="1">
      <c r="A55" s="1"/>
      <c r="B55" s="28" t="s">
        <v>1133</v>
      </c>
      <c r="C55" s="19" t="s">
        <v>1</v>
      </c>
      <c r="D55" s="19" t="s">
        <v>1</v>
      </c>
      <c r="E55" s="19" t="s">
        <v>1</v>
      </c>
      <c r="F55" s="23" t="s">
        <v>1</v>
      </c>
      <c r="G55" s="33" t="s">
        <v>1</v>
      </c>
    </row>
    <row r="56" spans="1:7" ht="15" customHeight="1">
      <c r="A56" s="1"/>
      <c r="B56" s="30" t="s">
        <v>1134</v>
      </c>
      <c r="C56" s="19" t="s">
        <v>1</v>
      </c>
      <c r="D56" s="19" t="s">
        <v>245</v>
      </c>
      <c r="E56" s="20"/>
      <c r="F56" s="21">
        <v>947.50681069999996</v>
      </c>
      <c r="G56" s="31">
        <v>9.8794870479545181E-3</v>
      </c>
    </row>
    <row r="57" spans="1:7" ht="15" customHeight="1">
      <c r="A57" s="1"/>
      <c r="B57" s="28" t="s">
        <v>135</v>
      </c>
      <c r="C57" s="19" t="s">
        <v>1</v>
      </c>
      <c r="D57" s="19" t="s">
        <v>1</v>
      </c>
      <c r="E57" s="19" t="s">
        <v>1</v>
      </c>
      <c r="F57" s="22">
        <v>947.50681069999996</v>
      </c>
      <c r="G57" s="32">
        <v>9.8794870479545181E-3</v>
      </c>
    </row>
    <row r="58" spans="1:7" ht="15" customHeight="1">
      <c r="A58" s="1"/>
      <c r="B58" s="28" t="s">
        <v>138</v>
      </c>
      <c r="C58" s="19" t="s">
        <v>1</v>
      </c>
      <c r="D58" s="19" t="s">
        <v>1</v>
      </c>
      <c r="E58" s="19" t="s">
        <v>1</v>
      </c>
      <c r="F58" s="22">
        <v>947.50681069999996</v>
      </c>
      <c r="G58" s="32">
        <v>9.8794870479545181E-3</v>
      </c>
    </row>
    <row r="59" spans="1:7" ht="15" customHeight="1">
      <c r="A59" s="1"/>
      <c r="B59" s="28"/>
      <c r="C59" s="19"/>
      <c r="D59" s="19"/>
      <c r="E59" s="19"/>
      <c r="F59" s="22"/>
      <c r="G59" s="32"/>
    </row>
    <row r="60" spans="1:7" ht="15" customHeight="1">
      <c r="B60" s="28" t="s">
        <v>246</v>
      </c>
      <c r="C60" s="19" t="s">
        <v>1</v>
      </c>
      <c r="D60" s="19" t="s">
        <v>1</v>
      </c>
      <c r="E60" s="19" t="s">
        <v>1</v>
      </c>
      <c r="F60" s="22">
        <v>241.23110735649999</v>
      </c>
      <c r="G60" s="32">
        <v>2.5152743745782344E-3</v>
      </c>
    </row>
    <row r="61" spans="1:7" ht="15" customHeight="1">
      <c r="B61" s="56" t="s">
        <v>135</v>
      </c>
      <c r="C61" s="57"/>
      <c r="D61" s="57"/>
      <c r="E61" s="57"/>
      <c r="F61" s="40">
        <f>F60</f>
        <v>241.23110735649999</v>
      </c>
      <c r="G61" s="41">
        <f>G60</f>
        <v>2.5152743745782344E-3</v>
      </c>
    </row>
    <row r="62" spans="1:7" ht="15" customHeight="1">
      <c r="B62" s="56" t="s">
        <v>138</v>
      </c>
      <c r="C62" s="57"/>
      <c r="D62" s="57"/>
      <c r="E62" s="57"/>
      <c r="F62" s="40">
        <f>F61+F58+F53</f>
        <v>1200.7903811565</v>
      </c>
      <c r="G62" s="41">
        <f>G60+G58+G53</f>
        <v>1.2520430337782482E-2</v>
      </c>
    </row>
    <row r="63" spans="1:7" ht="15" customHeight="1">
      <c r="B63" s="38"/>
      <c r="C63" s="39"/>
      <c r="D63" s="39"/>
      <c r="E63" s="39"/>
      <c r="F63" s="40"/>
      <c r="G63" s="41"/>
    </row>
    <row r="64" spans="1:7" ht="15" customHeight="1" thickBot="1">
      <c r="B64" s="34" t="s">
        <v>247</v>
      </c>
      <c r="C64" s="35" t="s">
        <v>1</v>
      </c>
      <c r="D64" s="35" t="s">
        <v>1</v>
      </c>
      <c r="E64" s="35" t="s">
        <v>1</v>
      </c>
      <c r="F64" s="36">
        <v>95906.478352656501</v>
      </c>
      <c r="G64" s="37">
        <v>1</v>
      </c>
    </row>
    <row r="65" spans="2:7">
      <c r="B65" s="4" t="s">
        <v>1</v>
      </c>
      <c r="C65" s="1"/>
      <c r="D65" s="1"/>
      <c r="E65" s="1"/>
      <c r="F65" s="6"/>
      <c r="G65" s="7"/>
    </row>
    <row r="66" spans="2:7">
      <c r="B66" s="2" t="s">
        <v>245</v>
      </c>
      <c r="C66" s="1"/>
      <c r="D66" s="1"/>
      <c r="E66" s="1"/>
      <c r="F66" s="6"/>
      <c r="G66" s="7"/>
    </row>
    <row r="67" spans="2:7">
      <c r="B67" s="2"/>
      <c r="C67" s="1"/>
      <c r="D67" s="1"/>
      <c r="E67" s="1"/>
      <c r="F67" s="6"/>
      <c r="G67" s="7"/>
    </row>
    <row r="68" spans="2:7">
      <c r="B68" s="8" t="s">
        <v>1128</v>
      </c>
      <c r="F68" s="9"/>
      <c r="G68" s="10"/>
    </row>
    <row r="69" spans="2:7" ht="13.5" thickBot="1">
      <c r="F69" s="9"/>
      <c r="G69" s="10"/>
    </row>
    <row r="70" spans="2:7" ht="15.75" thickBot="1">
      <c r="B70" s="61" t="s">
        <v>1137</v>
      </c>
      <c r="C70" s="62">
        <v>0.66600000000000004</v>
      </c>
      <c r="D70" s="11"/>
      <c r="E70" s="63"/>
      <c r="F70" s="63"/>
      <c r="G70" s="10"/>
    </row>
    <row r="71" spans="2:7">
      <c r="B71" s="63" t="s">
        <v>1138</v>
      </c>
      <c r="C71" s="63"/>
      <c r="D71" s="11"/>
      <c r="E71" s="11"/>
      <c r="F71" s="11"/>
      <c r="G71" s="10"/>
    </row>
    <row r="72" spans="2:7">
      <c r="B72" s="11"/>
      <c r="C72" s="11"/>
      <c r="D72" s="11"/>
      <c r="E72" s="11"/>
      <c r="F72" s="11"/>
      <c r="G72" s="10"/>
    </row>
    <row r="73" spans="2:7">
      <c r="B73" s="11"/>
      <c r="C73" s="11"/>
      <c r="D73" s="11"/>
      <c r="E73" s="11"/>
      <c r="F73" s="11"/>
      <c r="G73" s="10"/>
    </row>
    <row r="74" spans="2:7">
      <c r="B74" s="11"/>
      <c r="C74" s="11"/>
      <c r="D74" s="11"/>
      <c r="E74" s="11"/>
      <c r="F74" s="11"/>
      <c r="G74" s="10"/>
    </row>
    <row r="75" spans="2:7">
      <c r="B75" s="11"/>
      <c r="C75" s="11"/>
      <c r="D75" s="11"/>
      <c r="E75" s="11"/>
      <c r="F75" s="11"/>
      <c r="G75" s="10"/>
    </row>
    <row r="76" spans="2:7">
      <c r="B76" s="11"/>
      <c r="C76" s="11"/>
      <c r="D76" s="11"/>
      <c r="E76" s="11"/>
      <c r="F76" s="11"/>
      <c r="G76" s="10"/>
    </row>
    <row r="77" spans="2:7">
      <c r="B77" s="11"/>
      <c r="C77" s="11"/>
      <c r="D77" s="11"/>
      <c r="E77" s="11"/>
      <c r="F77" s="11"/>
      <c r="G77" s="10"/>
    </row>
    <row r="78" spans="2:7">
      <c r="B78" s="11"/>
      <c r="C78" s="11"/>
      <c r="D78" s="11"/>
      <c r="E78" s="11"/>
      <c r="F78" s="11"/>
      <c r="G78" s="10"/>
    </row>
    <row r="79" spans="2:7">
      <c r="B79" s="11"/>
      <c r="C79" s="11"/>
      <c r="D79" s="11"/>
      <c r="E79" s="11"/>
      <c r="F79" s="11"/>
      <c r="G79" s="10"/>
    </row>
    <row r="80" spans="2:7">
      <c r="B80" s="11"/>
      <c r="C80" s="11"/>
      <c r="D80" s="11"/>
      <c r="E80" s="11"/>
      <c r="F80" s="11"/>
      <c r="G80" s="10"/>
    </row>
    <row r="81" spans="2:7">
      <c r="B81" s="11"/>
      <c r="C81" s="11"/>
      <c r="D81" s="11"/>
      <c r="E81" s="11"/>
      <c r="F81" s="11"/>
      <c r="G81" s="10"/>
    </row>
    <row r="82" spans="2:7">
      <c r="B82" s="11"/>
      <c r="C82" s="11"/>
      <c r="D82" s="11"/>
      <c r="E82" s="11"/>
      <c r="F82" s="11"/>
      <c r="G82" s="10"/>
    </row>
    <row r="83" spans="2:7">
      <c r="B83" s="11"/>
      <c r="C83" s="11"/>
      <c r="D83" s="11"/>
      <c r="E83" s="11"/>
      <c r="F83" s="11"/>
      <c r="G83" s="10"/>
    </row>
    <row r="84" spans="2:7">
      <c r="F84" s="9"/>
      <c r="G84" s="10"/>
    </row>
    <row r="85" spans="2:7">
      <c r="F85" s="9"/>
      <c r="G85" s="10"/>
    </row>
    <row r="86" spans="2:7">
      <c r="F86" s="9"/>
      <c r="G86" s="10"/>
    </row>
    <row r="87" spans="2:7">
      <c r="F87" s="9"/>
      <c r="G87" s="10"/>
    </row>
    <row r="88" spans="2:7">
      <c r="F88" s="9"/>
      <c r="G88" s="10"/>
    </row>
    <row r="89" spans="2:7">
      <c r="F89" s="9"/>
      <c r="G89" s="10"/>
    </row>
    <row r="90" spans="2:7">
      <c r="F90" s="9"/>
      <c r="G90" s="10"/>
    </row>
    <row r="91" spans="2:7">
      <c r="F91" s="9"/>
      <c r="G91" s="10"/>
    </row>
    <row r="92" spans="2:7">
      <c r="F92" s="9"/>
      <c r="G92" s="10"/>
    </row>
    <row r="93" spans="2:7">
      <c r="F93" s="9"/>
      <c r="G93" s="10"/>
    </row>
    <row r="94" spans="2:7">
      <c r="F94" s="9"/>
      <c r="G94" s="10"/>
    </row>
    <row r="95" spans="2:7">
      <c r="F95" s="9"/>
      <c r="G95" s="10"/>
    </row>
    <row r="96" spans="2:7">
      <c r="F96" s="9"/>
      <c r="G96" s="10"/>
    </row>
    <row r="97" spans="6:7">
      <c r="F97" s="9"/>
      <c r="G97" s="10"/>
    </row>
    <row r="98" spans="6:7">
      <c r="F98" s="9"/>
      <c r="G98" s="10"/>
    </row>
    <row r="99" spans="6:7">
      <c r="F99" s="9"/>
      <c r="G99" s="10"/>
    </row>
    <row r="100" spans="6:7">
      <c r="F100" s="9"/>
      <c r="G100" s="10"/>
    </row>
    <row r="101" spans="6:7">
      <c r="F101" s="9"/>
      <c r="G101" s="10"/>
    </row>
    <row r="102" spans="6:7">
      <c r="F102" s="9"/>
      <c r="G102" s="10"/>
    </row>
    <row r="103" spans="6:7">
      <c r="F103" s="9"/>
      <c r="G103" s="10"/>
    </row>
    <row r="104" spans="6:7">
      <c r="F104" s="9"/>
      <c r="G104" s="10"/>
    </row>
    <row r="105" spans="6:7">
      <c r="F105" s="9"/>
      <c r="G105" s="10"/>
    </row>
    <row r="106" spans="6:7">
      <c r="F106" s="9"/>
      <c r="G106" s="10"/>
    </row>
    <row r="107" spans="6:7">
      <c r="F107" s="9"/>
      <c r="G107" s="10"/>
    </row>
    <row r="108" spans="6:7">
      <c r="F108" s="9"/>
      <c r="G108" s="10"/>
    </row>
    <row r="109" spans="6:7">
      <c r="F109" s="9"/>
      <c r="G109" s="10"/>
    </row>
    <row r="110" spans="6:7">
      <c r="F110" s="9"/>
      <c r="G110" s="10"/>
    </row>
    <row r="111" spans="6:7">
      <c r="F111" s="9"/>
      <c r="G111" s="10"/>
    </row>
    <row r="112" spans="6:7">
      <c r="F112" s="9"/>
      <c r="G112" s="10"/>
    </row>
    <row r="113" spans="6:7">
      <c r="F113" s="9"/>
      <c r="G113" s="10"/>
    </row>
    <row r="114" spans="6:7">
      <c r="F114" s="9"/>
      <c r="G114" s="10"/>
    </row>
    <row r="115" spans="6:7">
      <c r="F115" s="9"/>
      <c r="G115" s="10"/>
    </row>
    <row r="116" spans="6:7">
      <c r="F116" s="9"/>
      <c r="G116" s="10"/>
    </row>
    <row r="117" spans="6:7">
      <c r="F117" s="9"/>
      <c r="G117" s="10"/>
    </row>
    <row r="118" spans="6:7">
      <c r="F118" s="9"/>
      <c r="G118" s="10"/>
    </row>
    <row r="119" spans="6:7">
      <c r="F119" s="9"/>
      <c r="G119" s="10"/>
    </row>
    <row r="120" spans="6:7">
      <c r="F120" s="9"/>
      <c r="G120" s="10"/>
    </row>
    <row r="121" spans="6:7">
      <c r="F121" s="9"/>
      <c r="G121" s="10"/>
    </row>
    <row r="122" spans="6:7">
      <c r="F122" s="9"/>
      <c r="G122" s="10"/>
    </row>
    <row r="123" spans="6:7">
      <c r="F123" s="9"/>
      <c r="G123" s="10"/>
    </row>
    <row r="124" spans="6:7">
      <c r="F124" s="9"/>
      <c r="G124" s="10"/>
    </row>
    <row r="125" spans="6:7">
      <c r="F125" s="9"/>
      <c r="G125" s="10"/>
    </row>
    <row r="126" spans="6:7">
      <c r="F126" s="9"/>
      <c r="G126" s="10"/>
    </row>
    <row r="127" spans="6:7">
      <c r="F127" s="9"/>
      <c r="G127" s="10"/>
    </row>
    <row r="128" spans="6:7">
      <c r="F128" s="9"/>
      <c r="G128" s="10"/>
    </row>
    <row r="129" spans="6:7">
      <c r="F129" s="9"/>
      <c r="G129" s="10"/>
    </row>
    <row r="130" spans="6:7">
      <c r="F130" s="9"/>
      <c r="G130" s="10"/>
    </row>
    <row r="131" spans="6:7">
      <c r="F131" s="9"/>
      <c r="G131" s="10"/>
    </row>
    <row r="132" spans="6:7">
      <c r="F132" s="9"/>
      <c r="G132" s="10"/>
    </row>
    <row r="133" spans="6:7">
      <c r="F133" s="9"/>
      <c r="G133" s="10"/>
    </row>
    <row r="134" spans="6:7">
      <c r="F134" s="9"/>
      <c r="G134" s="10"/>
    </row>
    <row r="135" spans="6:7">
      <c r="F135" s="9"/>
      <c r="G135" s="10"/>
    </row>
    <row r="136" spans="6:7">
      <c r="F136" s="9"/>
      <c r="G136" s="10"/>
    </row>
    <row r="137" spans="6:7">
      <c r="F137" s="9"/>
      <c r="G137" s="10"/>
    </row>
    <row r="138" spans="6:7">
      <c r="F138" s="9"/>
      <c r="G138" s="10"/>
    </row>
    <row r="139" spans="6:7">
      <c r="F139" s="9"/>
      <c r="G139" s="10"/>
    </row>
    <row r="140" spans="6:7">
      <c r="F140" s="9"/>
      <c r="G140" s="10"/>
    </row>
    <row r="141" spans="6:7">
      <c r="F141" s="9"/>
      <c r="G141" s="10"/>
    </row>
    <row r="142" spans="6:7">
      <c r="F142" s="9"/>
      <c r="G142" s="10"/>
    </row>
    <row r="143" spans="6:7">
      <c r="F143" s="9"/>
      <c r="G143" s="10"/>
    </row>
    <row r="144" spans="6:7">
      <c r="F144" s="9"/>
      <c r="G144" s="10"/>
    </row>
    <row r="145" spans="6:7">
      <c r="F145" s="9"/>
      <c r="G145" s="10"/>
    </row>
    <row r="146" spans="6:7">
      <c r="F146" s="9"/>
      <c r="G146" s="10"/>
    </row>
    <row r="147" spans="6:7">
      <c r="F147" s="9"/>
      <c r="G147" s="10"/>
    </row>
    <row r="148" spans="6:7">
      <c r="F148" s="9"/>
      <c r="G148" s="10"/>
    </row>
    <row r="149" spans="6:7">
      <c r="F149" s="9"/>
      <c r="G149" s="10"/>
    </row>
    <row r="150" spans="6:7">
      <c r="F150" s="9"/>
      <c r="G150" s="10"/>
    </row>
    <row r="151" spans="6:7">
      <c r="F151" s="9"/>
      <c r="G151" s="10"/>
    </row>
    <row r="152" spans="6:7">
      <c r="F152" s="9"/>
      <c r="G152" s="10"/>
    </row>
    <row r="153" spans="6:7">
      <c r="F153" s="9"/>
      <c r="G153" s="10"/>
    </row>
    <row r="154" spans="6:7">
      <c r="F154" s="9"/>
      <c r="G154" s="10"/>
    </row>
    <row r="155" spans="6:7">
      <c r="F155" s="9"/>
      <c r="G155" s="10"/>
    </row>
    <row r="156" spans="6:7">
      <c r="F156" s="9"/>
      <c r="G156" s="10"/>
    </row>
    <row r="157" spans="6:7">
      <c r="F157" s="9"/>
      <c r="G157" s="10"/>
    </row>
    <row r="158" spans="6:7">
      <c r="F158" s="9"/>
    </row>
  </sheetData>
  <mergeCells count="4">
    <mergeCell ref="B1:G2"/>
    <mergeCell ref="B3:G3"/>
    <mergeCell ref="B5:G5"/>
    <mergeCell ref="B6:G6"/>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64"/>
  <sheetViews>
    <sheetView zoomScaleNormal="100" workbookViewId="0"/>
  </sheetViews>
  <sheetFormatPr defaultRowHeight="12.75"/>
  <cols>
    <col min="1" max="1" width="3.42578125" style="3" bestFit="1" customWidth="1"/>
    <col min="2" max="2" width="50.42578125" style="3" bestFit="1" customWidth="1"/>
    <col min="3" max="3" width="16.85546875" style="3" bestFit="1" customWidth="1"/>
    <col min="4" max="4" width="33.5703125" style="3" bestFit="1" customWidth="1"/>
    <col min="5" max="7" width="16.85546875" style="3" bestFit="1" customWidth="1"/>
    <col min="8" max="16384" width="9.140625" style="3"/>
  </cols>
  <sheetData>
    <row r="1" spans="1:7" ht="15.95" customHeight="1">
      <c r="A1" s="1"/>
      <c r="B1" s="140" t="s">
        <v>701</v>
      </c>
      <c r="C1" s="141"/>
      <c r="D1" s="141"/>
      <c r="E1" s="141"/>
      <c r="F1" s="141"/>
      <c r="G1" s="142"/>
    </row>
    <row r="2" spans="1:7" ht="12.95" customHeight="1">
      <c r="A2" s="1"/>
      <c r="B2" s="143" t="s">
        <v>1</v>
      </c>
      <c r="C2" s="144"/>
      <c r="D2" s="144"/>
      <c r="E2" s="144"/>
      <c r="F2" s="144"/>
      <c r="G2" s="145"/>
    </row>
    <row r="3" spans="1:7" ht="12.95" customHeight="1">
      <c r="A3" s="4" t="s">
        <v>1</v>
      </c>
      <c r="B3" s="64"/>
      <c r="C3" s="65"/>
      <c r="D3" s="65"/>
      <c r="E3" s="65"/>
      <c r="F3" s="65"/>
      <c r="G3" s="66"/>
    </row>
    <row r="4" spans="1:7" ht="27.95" customHeight="1">
      <c r="A4" s="1"/>
      <c r="B4" s="158"/>
      <c r="C4" s="159"/>
      <c r="D4" s="159"/>
      <c r="E4" s="159"/>
      <c r="F4" s="159"/>
      <c r="G4" s="160"/>
    </row>
    <row r="5" spans="1:7" ht="15" customHeight="1" thickBot="1">
      <c r="A5" s="1"/>
      <c r="B5" s="161" t="s">
        <v>1142</v>
      </c>
      <c r="C5" s="162"/>
      <c r="D5" s="162"/>
      <c r="E5" s="162"/>
      <c r="F5" s="162"/>
      <c r="G5" s="163"/>
    </row>
    <row r="6" spans="1:7" ht="15" customHeight="1" thickBot="1">
      <c r="A6" s="1"/>
      <c r="B6" s="155" t="s">
        <v>2</v>
      </c>
      <c r="C6" s="156"/>
      <c r="D6" s="156"/>
      <c r="E6" s="156"/>
      <c r="F6" s="156"/>
      <c r="G6" s="157"/>
    </row>
    <row r="7" spans="1:7" ht="38.25">
      <c r="A7" s="5" t="s">
        <v>29</v>
      </c>
      <c r="B7" s="24" t="s">
        <v>3</v>
      </c>
      <c r="C7" s="25" t="s">
        <v>4</v>
      </c>
      <c r="D7" s="26" t="s">
        <v>1132</v>
      </c>
      <c r="E7" s="26" t="s">
        <v>5</v>
      </c>
      <c r="F7" s="26" t="s">
        <v>6</v>
      </c>
      <c r="G7" s="27" t="s">
        <v>7</v>
      </c>
    </row>
    <row r="8" spans="1:7" ht="15" customHeight="1">
      <c r="A8" s="5" t="s">
        <v>412</v>
      </c>
      <c r="B8" s="28" t="s">
        <v>8</v>
      </c>
      <c r="C8" s="19" t="s">
        <v>1</v>
      </c>
      <c r="D8" s="19" t="s">
        <v>1</v>
      </c>
      <c r="E8" s="19" t="s">
        <v>1</v>
      </c>
      <c r="F8" s="19" t="s">
        <v>1</v>
      </c>
      <c r="G8" s="29" t="s">
        <v>1</v>
      </c>
    </row>
    <row r="9" spans="1:7" ht="15" customHeight="1">
      <c r="A9" s="5" t="s">
        <v>100</v>
      </c>
      <c r="B9" s="28" t="s">
        <v>9</v>
      </c>
      <c r="C9" s="19" t="s">
        <v>1</v>
      </c>
      <c r="D9" s="19" t="s">
        <v>1</v>
      </c>
      <c r="E9" s="19" t="s">
        <v>1</v>
      </c>
      <c r="F9" s="19" t="s">
        <v>1</v>
      </c>
      <c r="G9" s="29" t="s">
        <v>1</v>
      </c>
    </row>
    <row r="10" spans="1:7" ht="15" customHeight="1">
      <c r="A10" s="5" t="s">
        <v>432</v>
      </c>
      <c r="B10" s="30" t="s">
        <v>45</v>
      </c>
      <c r="C10" s="19" t="s">
        <v>46</v>
      </c>
      <c r="D10" s="19" t="s">
        <v>47</v>
      </c>
      <c r="E10" s="20">
        <v>1358955</v>
      </c>
      <c r="F10" s="21">
        <v>28090.958804999998</v>
      </c>
      <c r="G10" s="31">
        <v>7.7074950176034288E-2</v>
      </c>
    </row>
    <row r="11" spans="1:7" ht="15" customHeight="1">
      <c r="A11" s="5" t="s">
        <v>18</v>
      </c>
      <c r="B11" s="30" t="s">
        <v>410</v>
      </c>
      <c r="C11" s="19" t="s">
        <v>411</v>
      </c>
      <c r="D11" s="19" t="s">
        <v>21</v>
      </c>
      <c r="E11" s="20">
        <v>2117078</v>
      </c>
      <c r="F11" s="21">
        <v>21865.181584000002</v>
      </c>
      <c r="G11" s="31">
        <v>5.999288927356862E-2</v>
      </c>
    </row>
    <row r="12" spans="1:7" ht="15" customHeight="1">
      <c r="A12" s="5" t="s">
        <v>421</v>
      </c>
      <c r="B12" s="30" t="s">
        <v>79</v>
      </c>
      <c r="C12" s="19" t="s">
        <v>80</v>
      </c>
      <c r="D12" s="19" t="s">
        <v>81</v>
      </c>
      <c r="E12" s="20">
        <v>1725407</v>
      </c>
      <c r="F12" s="21">
        <v>16667.431619999999</v>
      </c>
      <c r="G12" s="31">
        <v>4.5731492135658289E-2</v>
      </c>
    </row>
    <row r="13" spans="1:7" ht="15" customHeight="1">
      <c r="A13" s="5" t="s">
        <v>40</v>
      </c>
      <c r="B13" s="30" t="s">
        <v>30</v>
      </c>
      <c r="C13" s="19" t="s">
        <v>31</v>
      </c>
      <c r="D13" s="19" t="s">
        <v>21</v>
      </c>
      <c r="E13" s="20">
        <v>4080432</v>
      </c>
      <c r="F13" s="21">
        <v>14150.938176</v>
      </c>
      <c r="G13" s="31">
        <v>3.8826829031738404E-2</v>
      </c>
    </row>
    <row r="14" spans="1:7" ht="15" customHeight="1">
      <c r="A14" s="5" t="s">
        <v>91</v>
      </c>
      <c r="B14" s="30" t="s">
        <v>413</v>
      </c>
      <c r="C14" s="19" t="s">
        <v>414</v>
      </c>
      <c r="D14" s="19" t="s">
        <v>81</v>
      </c>
      <c r="E14" s="20">
        <v>615311</v>
      </c>
      <c r="F14" s="21">
        <v>14037.705153999999</v>
      </c>
      <c r="G14" s="31">
        <v>3.8516144387988248E-2</v>
      </c>
    </row>
    <row r="15" spans="1:7" ht="15" customHeight="1">
      <c r="A15" s="5" t="s">
        <v>125</v>
      </c>
      <c r="B15" s="30" t="s">
        <v>101</v>
      </c>
      <c r="C15" s="19" t="s">
        <v>102</v>
      </c>
      <c r="D15" s="19" t="s">
        <v>21</v>
      </c>
      <c r="E15" s="20">
        <v>2449016</v>
      </c>
      <c r="F15" s="21">
        <v>10571.177564</v>
      </c>
      <c r="G15" s="31">
        <v>2.9004812178297291E-2</v>
      </c>
    </row>
    <row r="16" spans="1:7" ht="15" customHeight="1">
      <c r="A16" s="5" t="s">
        <v>10</v>
      </c>
      <c r="B16" s="30" t="s">
        <v>433</v>
      </c>
      <c r="C16" s="19" t="s">
        <v>434</v>
      </c>
      <c r="D16" s="19" t="s">
        <v>17</v>
      </c>
      <c r="E16" s="20">
        <v>5315942</v>
      </c>
      <c r="F16" s="21">
        <v>10320.901393</v>
      </c>
      <c r="G16" s="31">
        <v>2.8318113531092693E-2</v>
      </c>
    </row>
    <row r="17" spans="1:7" ht="15" customHeight="1">
      <c r="A17" s="5" t="s">
        <v>74</v>
      </c>
      <c r="B17" s="30" t="s">
        <v>19</v>
      </c>
      <c r="C17" s="19" t="s">
        <v>20</v>
      </c>
      <c r="D17" s="19" t="s">
        <v>21</v>
      </c>
      <c r="E17" s="20">
        <v>5108236</v>
      </c>
      <c r="F17" s="21">
        <v>9779.7178220000005</v>
      </c>
      <c r="G17" s="31">
        <v>2.6833233749648959E-2</v>
      </c>
    </row>
    <row r="18" spans="1:7" ht="15" customHeight="1">
      <c r="A18" s="5" t="s">
        <v>442</v>
      </c>
      <c r="B18" s="30" t="s">
        <v>422</v>
      </c>
      <c r="C18" s="19" t="s">
        <v>423</v>
      </c>
      <c r="D18" s="19" t="s">
        <v>424</v>
      </c>
      <c r="E18" s="20">
        <v>1031029</v>
      </c>
      <c r="F18" s="21">
        <v>9417.9344005000003</v>
      </c>
      <c r="G18" s="31">
        <v>2.5840585567712768E-2</v>
      </c>
    </row>
    <row r="19" spans="1:7" ht="15" customHeight="1">
      <c r="A19" s="5" t="s">
        <v>458</v>
      </c>
      <c r="B19" s="30" t="s">
        <v>41</v>
      </c>
      <c r="C19" s="19" t="s">
        <v>42</v>
      </c>
      <c r="D19" s="19" t="s">
        <v>43</v>
      </c>
      <c r="E19" s="20">
        <v>104115</v>
      </c>
      <c r="F19" s="21">
        <v>6520.4621625</v>
      </c>
      <c r="G19" s="31">
        <v>1.7890606717558936E-2</v>
      </c>
    </row>
    <row r="20" spans="1:7" ht="15" customHeight="1">
      <c r="A20" s="5" t="s">
        <v>25</v>
      </c>
      <c r="B20" s="30" t="s">
        <v>92</v>
      </c>
      <c r="C20" s="19" t="s">
        <v>93</v>
      </c>
      <c r="D20" s="19" t="s">
        <v>77</v>
      </c>
      <c r="E20" s="20">
        <v>356860</v>
      </c>
      <c r="F20" s="21">
        <v>6359.0667700000004</v>
      </c>
      <c r="G20" s="31">
        <v>1.7447775914882137E-2</v>
      </c>
    </row>
    <row r="21" spans="1:7" ht="15" customHeight="1">
      <c r="A21" s="5" t="s">
        <v>14</v>
      </c>
      <c r="B21" s="30" t="s">
        <v>126</v>
      </c>
      <c r="C21" s="19" t="s">
        <v>127</v>
      </c>
      <c r="D21" s="19" t="s">
        <v>128</v>
      </c>
      <c r="E21" s="20">
        <v>6776410</v>
      </c>
      <c r="F21" s="21">
        <v>5895.4767000000002</v>
      </c>
      <c r="G21" s="31">
        <v>1.6175794356851646E-2</v>
      </c>
    </row>
    <row r="22" spans="1:7" ht="15" customHeight="1">
      <c r="A22" s="5" t="s">
        <v>415</v>
      </c>
      <c r="B22" s="30" t="s">
        <v>11</v>
      </c>
      <c r="C22" s="19" t="s">
        <v>12</v>
      </c>
      <c r="D22" s="19" t="s">
        <v>13</v>
      </c>
      <c r="E22" s="20">
        <v>1024427</v>
      </c>
      <c r="F22" s="21">
        <v>5684.0332095000003</v>
      </c>
      <c r="G22" s="31">
        <v>1.5595643404779711E-2</v>
      </c>
    </row>
    <row r="23" spans="1:7" ht="15" customHeight="1">
      <c r="A23" s="5" t="s">
        <v>85</v>
      </c>
      <c r="B23" s="30" t="s">
        <v>75</v>
      </c>
      <c r="C23" s="19" t="s">
        <v>76</v>
      </c>
      <c r="D23" s="19" t="s">
        <v>77</v>
      </c>
      <c r="E23" s="20">
        <v>614589</v>
      </c>
      <c r="F23" s="21">
        <v>5610.2756865000001</v>
      </c>
      <c r="G23" s="31">
        <v>1.5393270198162041E-2</v>
      </c>
    </row>
    <row r="24" spans="1:7" ht="15" customHeight="1">
      <c r="A24" s="5" t="s">
        <v>61</v>
      </c>
      <c r="B24" s="30" t="s">
        <v>443</v>
      </c>
      <c r="C24" s="19" t="s">
        <v>444</v>
      </c>
      <c r="D24" s="19" t="s">
        <v>17</v>
      </c>
      <c r="E24" s="20">
        <v>229664</v>
      </c>
      <c r="F24" s="21">
        <v>5075.344736</v>
      </c>
      <c r="G24" s="31">
        <v>1.3925546129232519E-2</v>
      </c>
    </row>
    <row r="25" spans="1:7" ht="15" customHeight="1">
      <c r="A25" s="5" t="s">
        <v>418</v>
      </c>
      <c r="B25" s="30" t="s">
        <v>459</v>
      </c>
      <c r="C25" s="19" t="s">
        <v>460</v>
      </c>
      <c r="D25" s="19" t="s">
        <v>77</v>
      </c>
      <c r="E25" s="20">
        <v>780431</v>
      </c>
      <c r="F25" s="21">
        <v>4894.0828009999996</v>
      </c>
      <c r="G25" s="31">
        <v>1.3428206230444519E-2</v>
      </c>
    </row>
    <row r="26" spans="1:7" ht="15" customHeight="1">
      <c r="A26" s="5" t="s">
        <v>55</v>
      </c>
      <c r="B26" s="30" t="s">
        <v>26</v>
      </c>
      <c r="C26" s="19" t="s">
        <v>27</v>
      </c>
      <c r="D26" s="19" t="s">
        <v>28</v>
      </c>
      <c r="E26" s="20">
        <v>901213</v>
      </c>
      <c r="F26" s="21">
        <v>4791.7495209999997</v>
      </c>
      <c r="G26" s="31">
        <v>1.3147427902011448E-2</v>
      </c>
    </row>
    <row r="27" spans="1:7" ht="15" customHeight="1">
      <c r="A27" s="5" t="s">
        <v>454</v>
      </c>
      <c r="B27" s="30" t="s">
        <v>15</v>
      </c>
      <c r="C27" s="19" t="s">
        <v>16</v>
      </c>
      <c r="D27" s="19" t="s">
        <v>17</v>
      </c>
      <c r="E27" s="20">
        <v>1048273</v>
      </c>
      <c r="F27" s="21">
        <v>4487.1325765000001</v>
      </c>
      <c r="G27" s="31">
        <v>1.2311631018640764E-2</v>
      </c>
    </row>
    <row r="28" spans="1:7" ht="15" customHeight="1">
      <c r="A28" s="5" t="s">
        <v>97</v>
      </c>
      <c r="B28" s="30" t="s">
        <v>416</v>
      </c>
      <c r="C28" s="19" t="s">
        <v>417</v>
      </c>
      <c r="D28" s="19" t="s">
        <v>77</v>
      </c>
      <c r="E28" s="20">
        <v>772445</v>
      </c>
      <c r="F28" s="21">
        <v>4313.3328799999999</v>
      </c>
      <c r="G28" s="31">
        <v>1.183476573820174E-2</v>
      </c>
    </row>
    <row r="29" spans="1:7" ht="15" customHeight="1">
      <c r="A29" s="5" t="s">
        <v>58</v>
      </c>
      <c r="B29" s="30" t="s">
        <v>86</v>
      </c>
      <c r="C29" s="19" t="s">
        <v>87</v>
      </c>
      <c r="D29" s="19" t="s">
        <v>77</v>
      </c>
      <c r="E29" s="20">
        <v>5245196</v>
      </c>
      <c r="F29" s="21">
        <v>4240.7409660000003</v>
      </c>
      <c r="G29" s="31">
        <v>1.1635590687126692E-2</v>
      </c>
    </row>
    <row r="30" spans="1:7" ht="15" customHeight="1">
      <c r="A30" s="5" t="s">
        <v>428</v>
      </c>
      <c r="B30" s="30" t="s">
        <v>62</v>
      </c>
      <c r="C30" s="19" t="s">
        <v>63</v>
      </c>
      <c r="D30" s="19" t="s">
        <v>28</v>
      </c>
      <c r="E30" s="20">
        <v>468871</v>
      </c>
      <c r="F30" s="21">
        <v>4100.745766</v>
      </c>
      <c r="G30" s="31">
        <v>1.1251476953601748E-2</v>
      </c>
    </row>
    <row r="31" spans="1:7" ht="15" customHeight="1">
      <c r="A31" s="5" t="s">
        <v>438</v>
      </c>
      <c r="B31" s="30" t="s">
        <v>419</v>
      </c>
      <c r="C31" s="19" t="s">
        <v>420</v>
      </c>
      <c r="D31" s="19" t="s">
        <v>124</v>
      </c>
      <c r="E31" s="20">
        <v>683190</v>
      </c>
      <c r="F31" s="21">
        <v>4088.2089599999999</v>
      </c>
      <c r="G31" s="31">
        <v>1.1217078921675382E-2</v>
      </c>
    </row>
    <row r="32" spans="1:7" ht="15" customHeight="1">
      <c r="A32" s="5" t="s">
        <v>500</v>
      </c>
      <c r="B32" s="30" t="s">
        <v>56</v>
      </c>
      <c r="C32" s="19" t="s">
        <v>57</v>
      </c>
      <c r="D32" s="19" t="s">
        <v>47</v>
      </c>
      <c r="E32" s="20">
        <v>1900965</v>
      </c>
      <c r="F32" s="21">
        <v>4087.0747500000002</v>
      </c>
      <c r="G32" s="31">
        <v>1.1213966917565946E-2</v>
      </c>
    </row>
    <row r="33" spans="1:7" ht="15" customHeight="1">
      <c r="A33" s="5" t="s">
        <v>114</v>
      </c>
      <c r="B33" s="30" t="s">
        <v>455</v>
      </c>
      <c r="C33" s="19" t="s">
        <v>456</v>
      </c>
      <c r="D33" s="19" t="s">
        <v>457</v>
      </c>
      <c r="E33" s="20">
        <v>3683523</v>
      </c>
      <c r="F33" s="21">
        <v>3530.6567955</v>
      </c>
      <c r="G33" s="31">
        <v>9.6872875892510639E-3</v>
      </c>
    </row>
    <row r="34" spans="1:7" ht="15" customHeight="1">
      <c r="A34" s="5" t="s">
        <v>451</v>
      </c>
      <c r="B34" s="30" t="s">
        <v>98</v>
      </c>
      <c r="C34" s="19" t="s">
        <v>99</v>
      </c>
      <c r="D34" s="19" t="s">
        <v>28</v>
      </c>
      <c r="E34" s="20">
        <v>122365</v>
      </c>
      <c r="F34" s="21">
        <v>3201.7414075000002</v>
      </c>
      <c r="G34" s="31">
        <v>8.7848215211395447E-3</v>
      </c>
    </row>
    <row r="35" spans="1:7" ht="15" customHeight="1">
      <c r="A35" s="5" t="s">
        <v>529</v>
      </c>
      <c r="B35" s="30" t="s">
        <v>59</v>
      </c>
      <c r="C35" s="19" t="s">
        <v>60</v>
      </c>
      <c r="D35" s="19" t="s">
        <v>47</v>
      </c>
      <c r="E35" s="20">
        <v>760000</v>
      </c>
      <c r="F35" s="21">
        <v>3144.88</v>
      </c>
      <c r="G35" s="31">
        <v>8.6288072611627152E-3</v>
      </c>
    </row>
    <row r="36" spans="1:7" ht="15" customHeight="1">
      <c r="A36" s="5" t="s">
        <v>520</v>
      </c>
      <c r="B36" s="30" t="s">
        <v>429</v>
      </c>
      <c r="C36" s="19" t="s">
        <v>430</v>
      </c>
      <c r="D36" s="19" t="s">
        <v>431</v>
      </c>
      <c r="E36" s="20">
        <v>234074</v>
      </c>
      <c r="F36" s="21">
        <v>3094.5753169999998</v>
      </c>
      <c r="G36" s="31">
        <v>8.4907831031850213E-3</v>
      </c>
    </row>
    <row r="37" spans="1:7" ht="15" customHeight="1">
      <c r="A37" s="5" t="s">
        <v>103</v>
      </c>
      <c r="B37" s="30" t="s">
        <v>439</v>
      </c>
      <c r="C37" s="19" t="s">
        <v>440</v>
      </c>
      <c r="D37" s="19" t="s">
        <v>441</v>
      </c>
      <c r="E37" s="20">
        <v>1508984</v>
      </c>
      <c r="F37" s="21">
        <v>3089.6447400000002</v>
      </c>
      <c r="G37" s="31">
        <v>8.4772547654998563E-3</v>
      </c>
    </row>
    <row r="38" spans="1:7" ht="15" customHeight="1">
      <c r="A38" s="5" t="s">
        <v>493</v>
      </c>
      <c r="B38" s="30" t="s">
        <v>501</v>
      </c>
      <c r="C38" s="19" t="s">
        <v>502</v>
      </c>
      <c r="D38" s="19" t="s">
        <v>503</v>
      </c>
      <c r="E38" s="20">
        <v>15380</v>
      </c>
      <c r="F38" s="21">
        <v>3048.0468500000002</v>
      </c>
      <c r="G38" s="31">
        <v>8.3631199892028121E-3</v>
      </c>
    </row>
    <row r="39" spans="1:7" ht="15" customHeight="1">
      <c r="A39" s="5" t="s">
        <v>48</v>
      </c>
      <c r="B39" s="30" t="s">
        <v>115</v>
      </c>
      <c r="C39" s="19" t="s">
        <v>116</v>
      </c>
      <c r="D39" s="19" t="s">
        <v>28</v>
      </c>
      <c r="E39" s="20">
        <v>628581</v>
      </c>
      <c r="F39" s="21">
        <v>2574.6677759999998</v>
      </c>
      <c r="G39" s="31">
        <v>7.0642797183455199E-3</v>
      </c>
    </row>
    <row r="40" spans="1:7" ht="15" customHeight="1">
      <c r="A40" s="5" t="s">
        <v>674</v>
      </c>
      <c r="B40" s="30" t="s">
        <v>452</v>
      </c>
      <c r="C40" s="19" t="s">
        <v>453</v>
      </c>
      <c r="D40" s="19" t="s">
        <v>124</v>
      </c>
      <c r="E40" s="20">
        <v>415715</v>
      </c>
      <c r="F40" s="21">
        <v>2424.2420225000001</v>
      </c>
      <c r="G40" s="31">
        <v>6.6515470118299544E-3</v>
      </c>
    </row>
    <row r="41" spans="1:7" ht="15" customHeight="1">
      <c r="A41" s="5" t="s">
        <v>64</v>
      </c>
      <c r="B41" s="30" t="s">
        <v>530</v>
      </c>
      <c r="C41" s="19" t="s">
        <v>531</v>
      </c>
      <c r="D41" s="19" t="s">
        <v>28</v>
      </c>
      <c r="E41" s="20">
        <v>87536</v>
      </c>
      <c r="F41" s="21">
        <v>2331.6088960000002</v>
      </c>
      <c r="G41" s="31">
        <v>6.3973836114562029E-3</v>
      </c>
    </row>
    <row r="42" spans="1:7" ht="15" customHeight="1">
      <c r="A42" s="5" t="s">
        <v>510</v>
      </c>
      <c r="B42" s="30" t="s">
        <v>521</v>
      </c>
      <c r="C42" s="19" t="s">
        <v>522</v>
      </c>
      <c r="D42" s="19" t="s">
        <v>77</v>
      </c>
      <c r="E42" s="20">
        <v>300829</v>
      </c>
      <c r="F42" s="21">
        <v>2186.5755865000001</v>
      </c>
      <c r="G42" s="31">
        <v>5.9994464964870913E-3</v>
      </c>
    </row>
    <row r="43" spans="1:7" ht="15" customHeight="1">
      <c r="A43" s="5" t="s">
        <v>504</v>
      </c>
      <c r="B43" s="30" t="s">
        <v>104</v>
      </c>
      <c r="C43" s="19" t="s">
        <v>105</v>
      </c>
      <c r="D43" s="19" t="s">
        <v>21</v>
      </c>
      <c r="E43" s="20">
        <v>409024</v>
      </c>
      <c r="F43" s="21">
        <v>2142.2631999999999</v>
      </c>
      <c r="G43" s="31">
        <v>5.8778637835089657E-3</v>
      </c>
    </row>
    <row r="44" spans="1:7" ht="15" customHeight="1">
      <c r="A44" s="5" t="s">
        <v>82</v>
      </c>
      <c r="B44" s="30" t="s">
        <v>494</v>
      </c>
      <c r="C44" s="19" t="s">
        <v>495</v>
      </c>
      <c r="D44" s="19" t="s">
        <v>496</v>
      </c>
      <c r="E44" s="20">
        <v>112198</v>
      </c>
      <c r="F44" s="21">
        <v>2122.4495659999998</v>
      </c>
      <c r="G44" s="31">
        <v>5.8234998558140388E-3</v>
      </c>
    </row>
    <row r="45" spans="1:7" ht="15" customHeight="1">
      <c r="A45" s="5" t="s">
        <v>110</v>
      </c>
      <c r="B45" s="30" t="s">
        <v>49</v>
      </c>
      <c r="C45" s="19" t="s">
        <v>50</v>
      </c>
      <c r="D45" s="19" t="s">
        <v>17</v>
      </c>
      <c r="E45" s="20">
        <v>410142</v>
      </c>
      <c r="F45" s="21">
        <v>2106.2842409999998</v>
      </c>
      <c r="G45" s="31">
        <v>5.7791460255441855E-3</v>
      </c>
    </row>
    <row r="46" spans="1:7" ht="15" customHeight="1">
      <c r="A46" s="5" t="s">
        <v>513</v>
      </c>
      <c r="B46" s="30" t="s">
        <v>675</v>
      </c>
      <c r="C46" s="19" t="s">
        <v>676</v>
      </c>
      <c r="D46" s="19" t="s">
        <v>28</v>
      </c>
      <c r="E46" s="20">
        <v>45388</v>
      </c>
      <c r="F46" s="21">
        <v>2052.0141739999999</v>
      </c>
      <c r="G46" s="31">
        <v>5.6302417912988765E-3</v>
      </c>
    </row>
    <row r="47" spans="1:7" ht="15" customHeight="1">
      <c r="A47" s="5" t="s">
        <v>488</v>
      </c>
      <c r="B47" s="30" t="s">
        <v>65</v>
      </c>
      <c r="C47" s="19" t="s">
        <v>66</v>
      </c>
      <c r="D47" s="19" t="s">
        <v>47</v>
      </c>
      <c r="E47" s="20">
        <v>2216000</v>
      </c>
      <c r="F47" s="21">
        <v>1960.0519999999999</v>
      </c>
      <c r="G47" s="31">
        <v>5.3779193259699898E-3</v>
      </c>
    </row>
    <row r="48" spans="1:7" ht="15" customHeight="1">
      <c r="A48" s="5" t="s">
        <v>497</v>
      </c>
      <c r="B48" s="30" t="s">
        <v>511</v>
      </c>
      <c r="C48" s="19" t="s">
        <v>512</v>
      </c>
      <c r="D48" s="19" t="s">
        <v>120</v>
      </c>
      <c r="E48" s="20">
        <v>504559</v>
      </c>
      <c r="F48" s="21">
        <v>1848.199617</v>
      </c>
      <c r="G48" s="31">
        <v>5.071022829248731E-3</v>
      </c>
    </row>
    <row r="49" spans="1:7" ht="15" customHeight="1">
      <c r="A49" s="5" t="s">
        <v>567</v>
      </c>
      <c r="B49" s="30" t="s">
        <v>505</v>
      </c>
      <c r="C49" s="19" t="s">
        <v>506</v>
      </c>
      <c r="D49" s="19" t="s">
        <v>54</v>
      </c>
      <c r="E49" s="20">
        <v>500000</v>
      </c>
      <c r="F49" s="21">
        <v>1528.5</v>
      </c>
      <c r="G49" s="31">
        <v>4.1938426581259736E-3</v>
      </c>
    </row>
    <row r="50" spans="1:7" ht="15" customHeight="1">
      <c r="A50" s="5" t="s">
        <v>425</v>
      </c>
      <c r="B50" s="30" t="s">
        <v>83</v>
      </c>
      <c r="C50" s="19" t="s">
        <v>84</v>
      </c>
      <c r="D50" s="19" t="s">
        <v>43</v>
      </c>
      <c r="E50" s="20">
        <v>3000000</v>
      </c>
      <c r="F50" s="21">
        <v>1459.5</v>
      </c>
      <c r="G50" s="31">
        <v>4.0045229699279409E-3</v>
      </c>
    </row>
    <row r="51" spans="1:7" ht="15" customHeight="1">
      <c r="A51" s="5" t="s">
        <v>526</v>
      </c>
      <c r="B51" s="30" t="s">
        <v>111</v>
      </c>
      <c r="C51" s="19" t="s">
        <v>112</v>
      </c>
      <c r="D51" s="19" t="s">
        <v>113</v>
      </c>
      <c r="E51" s="20">
        <v>38309</v>
      </c>
      <c r="F51" s="21">
        <v>1453.1178335</v>
      </c>
      <c r="G51" s="31">
        <v>3.9870118138147824E-3</v>
      </c>
    </row>
    <row r="52" spans="1:7" ht="15" customHeight="1">
      <c r="A52" s="5" t="s">
        <v>702</v>
      </c>
      <c r="B52" s="30" t="s">
        <v>514</v>
      </c>
      <c r="C52" s="19" t="s">
        <v>515</v>
      </c>
      <c r="D52" s="19" t="s">
        <v>516</v>
      </c>
      <c r="E52" s="20">
        <v>67379</v>
      </c>
      <c r="F52" s="21">
        <v>1390.3319755</v>
      </c>
      <c r="G52" s="31">
        <v>3.8147422622233926E-3</v>
      </c>
    </row>
    <row r="53" spans="1:7" ht="15" customHeight="1">
      <c r="A53" s="5" t="s">
        <v>705</v>
      </c>
      <c r="B53" s="30" t="s">
        <v>1169</v>
      </c>
      <c r="C53" s="19" t="s">
        <v>489</v>
      </c>
      <c r="D53" s="19" t="s">
        <v>47</v>
      </c>
      <c r="E53" s="20">
        <v>101263</v>
      </c>
      <c r="F53" s="21">
        <v>1192.1692989999999</v>
      </c>
      <c r="G53" s="31">
        <v>3.2710307241441534E-3</v>
      </c>
    </row>
    <row r="54" spans="1:7" ht="15" customHeight="1">
      <c r="A54" s="5" t="s">
        <v>532</v>
      </c>
      <c r="B54" s="30" t="s">
        <v>498</v>
      </c>
      <c r="C54" s="19" t="s">
        <v>499</v>
      </c>
      <c r="D54" s="19" t="s">
        <v>431</v>
      </c>
      <c r="E54" s="20">
        <v>132133</v>
      </c>
      <c r="F54" s="21">
        <v>1148.1697035</v>
      </c>
      <c r="G54" s="31">
        <v>3.1503062357253193E-3</v>
      </c>
    </row>
    <row r="55" spans="1:7" ht="15" customHeight="1">
      <c r="A55" s="5" t="s">
        <v>523</v>
      </c>
      <c r="B55" s="30" t="s">
        <v>568</v>
      </c>
      <c r="C55" s="19" t="s">
        <v>569</v>
      </c>
      <c r="D55" s="19" t="s">
        <v>570</v>
      </c>
      <c r="E55" s="20">
        <v>268763</v>
      </c>
      <c r="F55" s="21">
        <v>1089.565202</v>
      </c>
      <c r="G55" s="31">
        <v>2.9895093378850134E-3</v>
      </c>
    </row>
    <row r="56" spans="1:7" ht="15" customHeight="1">
      <c r="A56" s="5" t="s">
        <v>708</v>
      </c>
      <c r="B56" s="30" t="s">
        <v>426</v>
      </c>
      <c r="C56" s="19" t="s">
        <v>427</v>
      </c>
      <c r="D56" s="19" t="s">
        <v>81</v>
      </c>
      <c r="E56" s="20">
        <v>100000</v>
      </c>
      <c r="F56" s="21">
        <v>1083.4000000000001</v>
      </c>
      <c r="G56" s="31">
        <v>2.9725934810688123E-3</v>
      </c>
    </row>
    <row r="57" spans="1:7" ht="15" customHeight="1">
      <c r="A57" s="5" t="s">
        <v>482</v>
      </c>
      <c r="B57" s="30" t="s">
        <v>527</v>
      </c>
      <c r="C57" s="19" t="s">
        <v>528</v>
      </c>
      <c r="D57" s="19" t="s">
        <v>516</v>
      </c>
      <c r="E57" s="20">
        <v>738514</v>
      </c>
      <c r="F57" s="21">
        <v>920.92695800000001</v>
      </c>
      <c r="G57" s="31">
        <v>2.5268058629235109E-3</v>
      </c>
    </row>
    <row r="58" spans="1:7" ht="15" customHeight="1">
      <c r="A58" s="5" t="s">
        <v>711</v>
      </c>
      <c r="B58" s="30" t="s">
        <v>703</v>
      </c>
      <c r="C58" s="19" t="s">
        <v>704</v>
      </c>
      <c r="D58" s="19" t="s">
        <v>441</v>
      </c>
      <c r="E58" s="20">
        <v>663954</v>
      </c>
      <c r="F58" s="21">
        <v>641.71154100000001</v>
      </c>
      <c r="G58" s="31">
        <v>1.7607047660173729E-3</v>
      </c>
    </row>
    <row r="59" spans="1:7" ht="15" customHeight="1">
      <c r="A59" s="5" t="s">
        <v>535</v>
      </c>
      <c r="B59" s="30" t="s">
        <v>706</v>
      </c>
      <c r="C59" s="19" t="s">
        <v>707</v>
      </c>
      <c r="D59" s="19" t="s">
        <v>109</v>
      </c>
      <c r="E59" s="20">
        <v>15000</v>
      </c>
      <c r="F59" s="21">
        <v>617.59500000000003</v>
      </c>
      <c r="G59" s="31">
        <v>1.694534678734256E-3</v>
      </c>
    </row>
    <row r="60" spans="1:7" ht="15" customHeight="1">
      <c r="A60" s="1"/>
      <c r="B60" s="30" t="s">
        <v>533</v>
      </c>
      <c r="C60" s="19" t="s">
        <v>534</v>
      </c>
      <c r="D60" s="19" t="s">
        <v>81</v>
      </c>
      <c r="E60" s="20">
        <v>18218</v>
      </c>
      <c r="F60" s="21">
        <v>581.96490100000005</v>
      </c>
      <c r="G60" s="31">
        <v>1.5967741101379515E-3</v>
      </c>
    </row>
    <row r="61" spans="1:7" ht="15" customHeight="1">
      <c r="A61" s="1"/>
      <c r="B61" s="30" t="s">
        <v>524</v>
      </c>
      <c r="C61" s="19" t="s">
        <v>525</v>
      </c>
      <c r="D61" s="19" t="s">
        <v>39</v>
      </c>
      <c r="E61" s="20">
        <v>586014</v>
      </c>
      <c r="F61" s="21">
        <v>481.41050100000001</v>
      </c>
      <c r="G61" s="31">
        <v>1.3208766078924414E-3</v>
      </c>
    </row>
    <row r="62" spans="1:7" ht="15" customHeight="1">
      <c r="A62" s="1"/>
      <c r="B62" s="30" t="s">
        <v>709</v>
      </c>
      <c r="C62" s="19" t="s">
        <v>710</v>
      </c>
      <c r="D62" s="19" t="s">
        <v>77</v>
      </c>
      <c r="E62" s="20">
        <v>952888</v>
      </c>
      <c r="F62" s="21">
        <v>467.86800799999997</v>
      </c>
      <c r="G62" s="31">
        <v>1.2837192085854263E-3</v>
      </c>
    </row>
    <row r="63" spans="1:7" ht="15" customHeight="1">
      <c r="A63" s="1"/>
      <c r="B63" s="30" t="s">
        <v>483</v>
      </c>
      <c r="C63" s="19" t="s">
        <v>484</v>
      </c>
      <c r="D63" s="19" t="s">
        <v>21</v>
      </c>
      <c r="E63" s="20">
        <v>31352</v>
      </c>
      <c r="F63" s="21">
        <v>428.18993999999998</v>
      </c>
      <c r="G63" s="31">
        <v>1.1748519700048421E-3</v>
      </c>
    </row>
    <row r="64" spans="1:7" ht="15" customHeight="1">
      <c r="A64" s="1"/>
      <c r="B64" s="30" t="s">
        <v>712</v>
      </c>
      <c r="C64" s="19" t="s">
        <v>713</v>
      </c>
      <c r="D64" s="19" t="s">
        <v>17</v>
      </c>
      <c r="E64" s="20">
        <v>18080</v>
      </c>
      <c r="F64" s="21">
        <v>310.16239999999999</v>
      </c>
      <c r="G64" s="31">
        <v>8.510123023007729E-4</v>
      </c>
    </row>
    <row r="65" spans="1:7" ht="15" customHeight="1">
      <c r="A65" s="1"/>
      <c r="B65" s="30" t="s">
        <v>524</v>
      </c>
      <c r="C65" s="19" t="s">
        <v>536</v>
      </c>
      <c r="D65" s="19" t="s">
        <v>39</v>
      </c>
      <c r="E65" s="20">
        <v>86816</v>
      </c>
      <c r="F65" s="21">
        <v>13.456480000000001</v>
      </c>
      <c r="G65" s="68">
        <v>3.8081817899682298E-5</v>
      </c>
    </row>
    <row r="66" spans="1:7" ht="15" customHeight="1">
      <c r="A66" s="5" t="s">
        <v>714</v>
      </c>
      <c r="B66" s="28" t="s">
        <v>135</v>
      </c>
      <c r="C66" s="19" t="s">
        <v>1</v>
      </c>
      <c r="D66" s="19" t="s">
        <v>1</v>
      </c>
      <c r="E66" s="19" t="s">
        <v>1</v>
      </c>
      <c r="F66" s="22">
        <v>260715.61593500001</v>
      </c>
      <c r="G66" s="32">
        <v>0.7153420161909001</v>
      </c>
    </row>
    <row r="67" spans="1:7" ht="15" customHeight="1">
      <c r="A67" s="5" t="s">
        <v>717</v>
      </c>
      <c r="B67" s="28" t="s">
        <v>136</v>
      </c>
      <c r="C67" s="19" t="s">
        <v>1</v>
      </c>
      <c r="D67" s="19" t="s">
        <v>1</v>
      </c>
      <c r="E67" s="19" t="s">
        <v>1</v>
      </c>
      <c r="F67" s="22" t="s">
        <v>137</v>
      </c>
      <c r="G67" s="32" t="s">
        <v>137</v>
      </c>
    </row>
    <row r="68" spans="1:7" ht="15" customHeight="1">
      <c r="A68" s="5" t="s">
        <v>252</v>
      </c>
      <c r="B68" s="28" t="s">
        <v>135</v>
      </c>
      <c r="C68" s="19" t="s">
        <v>1</v>
      </c>
      <c r="D68" s="19" t="s">
        <v>1</v>
      </c>
      <c r="E68" s="19" t="s">
        <v>1</v>
      </c>
      <c r="F68" s="22" t="s">
        <v>137</v>
      </c>
      <c r="G68" s="32" t="s">
        <v>137</v>
      </c>
    </row>
    <row r="69" spans="1:7" ht="15" customHeight="1">
      <c r="A69" s="5" t="s">
        <v>720</v>
      </c>
      <c r="B69" s="28" t="s">
        <v>138</v>
      </c>
      <c r="C69" s="19" t="s">
        <v>1</v>
      </c>
      <c r="D69" s="19" t="s">
        <v>1</v>
      </c>
      <c r="E69" s="19" t="s">
        <v>1</v>
      </c>
      <c r="F69" s="22">
        <v>260715.61593500001</v>
      </c>
      <c r="G69" s="32">
        <v>0.7153420161909001</v>
      </c>
    </row>
    <row r="70" spans="1:7" ht="15" customHeight="1">
      <c r="A70" s="5"/>
      <c r="B70" s="28"/>
      <c r="C70" s="19"/>
      <c r="D70" s="19"/>
      <c r="E70" s="19"/>
      <c r="F70" s="22"/>
      <c r="G70" s="32"/>
    </row>
    <row r="71" spans="1:7" ht="15" customHeight="1">
      <c r="A71" s="5" t="s">
        <v>723</v>
      </c>
      <c r="B71" s="28" t="s">
        <v>250</v>
      </c>
      <c r="C71" s="19" t="s">
        <v>1</v>
      </c>
      <c r="D71" s="19" t="s">
        <v>1</v>
      </c>
      <c r="E71" s="19" t="s">
        <v>1</v>
      </c>
      <c r="F71" s="23" t="s">
        <v>1</v>
      </c>
      <c r="G71" s="33" t="s">
        <v>1</v>
      </c>
    </row>
    <row r="72" spans="1:7" ht="15" customHeight="1">
      <c r="A72" s="5" t="s">
        <v>726</v>
      </c>
      <c r="B72" s="28" t="s">
        <v>251</v>
      </c>
      <c r="C72" s="19" t="s">
        <v>1</v>
      </c>
      <c r="D72" s="19" t="s">
        <v>1</v>
      </c>
      <c r="E72" s="19" t="s">
        <v>1</v>
      </c>
      <c r="F72" s="23" t="s">
        <v>1</v>
      </c>
      <c r="G72" s="33" t="s">
        <v>1</v>
      </c>
    </row>
    <row r="73" spans="1:7" ht="15" customHeight="1">
      <c r="A73" s="5" t="s">
        <v>277</v>
      </c>
      <c r="B73" s="30" t="s">
        <v>715</v>
      </c>
      <c r="C73" s="19" t="s">
        <v>716</v>
      </c>
      <c r="D73" s="19" t="s">
        <v>255</v>
      </c>
      <c r="E73" s="20">
        <v>20250000</v>
      </c>
      <c r="F73" s="21">
        <v>20945.688750000001</v>
      </c>
      <c r="G73" s="31">
        <v>5.7470018307869998E-2</v>
      </c>
    </row>
    <row r="74" spans="1:7" ht="15" customHeight="1">
      <c r="A74" s="5" t="s">
        <v>729</v>
      </c>
      <c r="B74" s="30" t="s">
        <v>718</v>
      </c>
      <c r="C74" s="19" t="s">
        <v>719</v>
      </c>
      <c r="D74" s="19" t="s">
        <v>255</v>
      </c>
      <c r="E74" s="20">
        <v>18500000</v>
      </c>
      <c r="F74" s="21">
        <v>18433.03</v>
      </c>
      <c r="G74" s="31">
        <v>5.0575876697753229E-2</v>
      </c>
    </row>
    <row r="75" spans="1:7" ht="15" customHeight="1">
      <c r="A75" s="5" t="s">
        <v>732</v>
      </c>
      <c r="B75" s="30" t="s">
        <v>253</v>
      </c>
      <c r="C75" s="19" t="s">
        <v>254</v>
      </c>
      <c r="D75" s="19" t="s">
        <v>255</v>
      </c>
      <c r="E75" s="20">
        <v>6000000</v>
      </c>
      <c r="F75" s="21">
        <v>6537.3360000000002</v>
      </c>
      <c r="G75" s="31">
        <v>1.7936904538634359E-2</v>
      </c>
    </row>
    <row r="76" spans="1:7" ht="15" customHeight="1">
      <c r="A76" s="5" t="s">
        <v>735</v>
      </c>
      <c r="B76" s="30" t="s">
        <v>721</v>
      </c>
      <c r="C76" s="19" t="s">
        <v>722</v>
      </c>
      <c r="D76" s="19" t="s">
        <v>255</v>
      </c>
      <c r="E76" s="20">
        <v>6000000</v>
      </c>
      <c r="F76" s="21">
        <v>6014.2740000000003</v>
      </c>
      <c r="G76" s="31">
        <v>1.6501746064022198E-2</v>
      </c>
    </row>
    <row r="77" spans="1:7" ht="15" customHeight="1">
      <c r="A77" s="5" t="s">
        <v>739</v>
      </c>
      <c r="B77" s="30" t="s">
        <v>724</v>
      </c>
      <c r="C77" s="19" t="s">
        <v>725</v>
      </c>
      <c r="D77" s="19" t="s">
        <v>581</v>
      </c>
      <c r="E77" s="20">
        <v>2690000</v>
      </c>
      <c r="F77" s="21">
        <v>2755.3670000000002</v>
      </c>
      <c r="G77" s="31">
        <v>7.5600756711760473E-3</v>
      </c>
    </row>
    <row r="78" spans="1:7" ht="15" customHeight="1">
      <c r="A78" s="5" t="s">
        <v>743</v>
      </c>
      <c r="B78" s="30" t="s">
        <v>727</v>
      </c>
      <c r="C78" s="19" t="s">
        <v>728</v>
      </c>
      <c r="D78" s="19" t="s">
        <v>581</v>
      </c>
      <c r="E78" s="20">
        <v>2500000</v>
      </c>
      <c r="F78" s="21">
        <v>2600.5450000000001</v>
      </c>
      <c r="G78" s="31">
        <v>7.135280703550022E-3</v>
      </c>
    </row>
    <row r="79" spans="1:7" ht="15" customHeight="1">
      <c r="A79" s="5" t="s">
        <v>747</v>
      </c>
      <c r="B79" s="30" t="s">
        <v>278</v>
      </c>
      <c r="C79" s="19" t="s">
        <v>279</v>
      </c>
      <c r="D79" s="19" t="s">
        <v>255</v>
      </c>
      <c r="E79" s="20">
        <v>2000000</v>
      </c>
      <c r="F79" s="21">
        <v>2019.248</v>
      </c>
      <c r="G79" s="31">
        <v>5.5403391558623196E-3</v>
      </c>
    </row>
    <row r="80" spans="1:7" ht="15" customHeight="1">
      <c r="A80" s="5" t="s">
        <v>750</v>
      </c>
      <c r="B80" s="30" t="s">
        <v>730</v>
      </c>
      <c r="C80" s="19" t="s">
        <v>731</v>
      </c>
      <c r="D80" s="19" t="s">
        <v>255</v>
      </c>
      <c r="E80" s="20">
        <v>1000000</v>
      </c>
      <c r="F80" s="21">
        <v>1072.364</v>
      </c>
      <c r="G80" s="31">
        <v>2.9423133060115154E-3</v>
      </c>
    </row>
    <row r="81" spans="1:7" ht="15" customHeight="1">
      <c r="A81" s="5" t="s">
        <v>753</v>
      </c>
      <c r="B81" s="30" t="s">
        <v>733</v>
      </c>
      <c r="C81" s="19" t="s">
        <v>734</v>
      </c>
      <c r="D81" s="19" t="s">
        <v>258</v>
      </c>
      <c r="E81" s="20">
        <v>1000000</v>
      </c>
      <c r="F81" s="21">
        <v>1059.2729999999999</v>
      </c>
      <c r="G81" s="31">
        <v>2.9063946967622335E-3</v>
      </c>
    </row>
    <row r="82" spans="1:7" ht="15" customHeight="1">
      <c r="A82" s="5" t="s">
        <v>756</v>
      </c>
      <c r="B82" s="30" t="s">
        <v>736</v>
      </c>
      <c r="C82" s="19" t="s">
        <v>737</v>
      </c>
      <c r="D82" s="19" t="s">
        <v>738</v>
      </c>
      <c r="E82" s="20">
        <v>1000000</v>
      </c>
      <c r="F82" s="21">
        <v>1005.087</v>
      </c>
      <c r="G82" s="31">
        <v>2.7577211224912397E-3</v>
      </c>
    </row>
    <row r="83" spans="1:7" ht="15" customHeight="1">
      <c r="A83" s="5" t="s">
        <v>759</v>
      </c>
      <c r="B83" s="30" t="s">
        <v>740</v>
      </c>
      <c r="C83" s="19" t="s">
        <v>741</v>
      </c>
      <c r="D83" s="19" t="s">
        <v>742</v>
      </c>
      <c r="E83" s="20">
        <v>700000</v>
      </c>
      <c r="F83" s="21">
        <v>823.31830000000002</v>
      </c>
      <c r="G83" s="31">
        <v>2.2589907803439693E-3</v>
      </c>
    </row>
    <row r="84" spans="1:7" ht="15" customHeight="1">
      <c r="A84" s="5" t="s">
        <v>762</v>
      </c>
      <c r="B84" s="30" t="s">
        <v>744</v>
      </c>
      <c r="C84" s="19" t="s">
        <v>745</v>
      </c>
      <c r="D84" s="19" t="s">
        <v>746</v>
      </c>
      <c r="E84" s="20">
        <v>600000</v>
      </c>
      <c r="F84" s="21">
        <v>593.35440000000006</v>
      </c>
      <c r="G84" s="31">
        <v>1.62802420288305E-3</v>
      </c>
    </row>
    <row r="85" spans="1:7" ht="15" customHeight="1">
      <c r="A85" s="5" t="s">
        <v>765</v>
      </c>
      <c r="B85" s="30" t="s">
        <v>748</v>
      </c>
      <c r="C85" s="19" t="s">
        <v>749</v>
      </c>
      <c r="D85" s="19" t="s">
        <v>258</v>
      </c>
      <c r="E85" s="20">
        <v>500000</v>
      </c>
      <c r="F85" s="21">
        <v>556.7835</v>
      </c>
      <c r="G85" s="31">
        <v>1.5276822987508557E-3</v>
      </c>
    </row>
    <row r="86" spans="1:7" ht="15" customHeight="1">
      <c r="A86" s="5" t="s">
        <v>653</v>
      </c>
      <c r="B86" s="30" t="s">
        <v>751</v>
      </c>
      <c r="C86" s="19" t="s">
        <v>752</v>
      </c>
      <c r="D86" s="19" t="s">
        <v>255</v>
      </c>
      <c r="E86" s="20">
        <v>500000</v>
      </c>
      <c r="F86" s="21">
        <v>556.14599999999996</v>
      </c>
      <c r="G86" s="31">
        <v>1.5259331494577215E-3</v>
      </c>
    </row>
    <row r="87" spans="1:7" ht="15" customHeight="1">
      <c r="A87" s="5" t="s">
        <v>768</v>
      </c>
      <c r="B87" s="30" t="s">
        <v>754</v>
      </c>
      <c r="C87" s="19" t="s">
        <v>755</v>
      </c>
      <c r="D87" s="19" t="s">
        <v>258</v>
      </c>
      <c r="E87" s="20">
        <v>500000</v>
      </c>
      <c r="F87" s="21">
        <v>531.99149999999997</v>
      </c>
      <c r="G87" s="31">
        <v>1.4596589116522235E-3</v>
      </c>
    </row>
    <row r="88" spans="1:7" ht="15" customHeight="1">
      <c r="A88" s="5" t="s">
        <v>660</v>
      </c>
      <c r="B88" s="30" t="s">
        <v>757</v>
      </c>
      <c r="C88" s="19" t="s">
        <v>758</v>
      </c>
      <c r="D88" s="19" t="s">
        <v>258</v>
      </c>
      <c r="E88" s="20">
        <v>500000</v>
      </c>
      <c r="F88" s="21">
        <v>526.29499999999996</v>
      </c>
      <c r="G88" s="31">
        <v>1.4440290623214977E-3</v>
      </c>
    </row>
    <row r="89" spans="1:7" ht="15" customHeight="1">
      <c r="A89" s="5" t="s">
        <v>657</v>
      </c>
      <c r="B89" s="30" t="s">
        <v>760</v>
      </c>
      <c r="C89" s="19" t="s">
        <v>761</v>
      </c>
      <c r="D89" s="19" t="s">
        <v>258</v>
      </c>
      <c r="E89" s="20">
        <v>500000</v>
      </c>
      <c r="F89" s="21">
        <v>525.44799999999998</v>
      </c>
      <c r="G89" s="31">
        <v>1.4417050945547769E-3</v>
      </c>
    </row>
    <row r="90" spans="1:7" ht="15" customHeight="1">
      <c r="A90" s="1"/>
      <c r="B90" s="30" t="s">
        <v>763</v>
      </c>
      <c r="C90" s="19" t="s">
        <v>764</v>
      </c>
      <c r="D90" s="19" t="s">
        <v>258</v>
      </c>
      <c r="E90" s="20">
        <v>500000</v>
      </c>
      <c r="F90" s="21">
        <v>522.93399999999997</v>
      </c>
      <c r="G90" s="31">
        <v>1.4348072728717356E-3</v>
      </c>
    </row>
    <row r="91" spans="1:7" ht="15" customHeight="1">
      <c r="A91" s="1"/>
      <c r="B91" s="30" t="s">
        <v>766</v>
      </c>
      <c r="C91" s="19" t="s">
        <v>767</v>
      </c>
      <c r="D91" s="19" t="s">
        <v>258</v>
      </c>
      <c r="E91" s="20">
        <v>300000</v>
      </c>
      <c r="F91" s="21">
        <v>301.81380000000001</v>
      </c>
      <c r="G91" s="31">
        <v>8.2810571753424978E-4</v>
      </c>
    </row>
    <row r="92" spans="1:7" ht="15" customHeight="1">
      <c r="A92" s="1"/>
      <c r="B92" s="30" t="s">
        <v>654</v>
      </c>
      <c r="C92" s="19" t="s">
        <v>655</v>
      </c>
      <c r="D92" s="19" t="s">
        <v>656</v>
      </c>
      <c r="E92" s="20">
        <v>240000</v>
      </c>
      <c r="F92" s="21">
        <v>252.01704000000001</v>
      </c>
      <c r="G92" s="31">
        <v>6.9147518019407243E-4</v>
      </c>
    </row>
    <row r="93" spans="1:7" ht="15" customHeight="1">
      <c r="A93" s="1"/>
      <c r="B93" s="30" t="s">
        <v>769</v>
      </c>
      <c r="C93" s="19" t="s">
        <v>770</v>
      </c>
      <c r="D93" s="19" t="s">
        <v>771</v>
      </c>
      <c r="E93" s="20">
        <v>250000</v>
      </c>
      <c r="F93" s="21">
        <v>249.29024999999999</v>
      </c>
      <c r="G93" s="31">
        <v>6.839935130552099E-4</v>
      </c>
    </row>
    <row r="94" spans="1:7" ht="15" customHeight="1">
      <c r="A94" s="1"/>
      <c r="B94" s="30" t="s">
        <v>661</v>
      </c>
      <c r="C94" s="19" t="s">
        <v>662</v>
      </c>
      <c r="D94" s="19" t="s">
        <v>656</v>
      </c>
      <c r="E94" s="20">
        <v>240000</v>
      </c>
      <c r="F94" s="21">
        <v>246.46583999999999</v>
      </c>
      <c r="G94" s="31">
        <v>6.7624399971400124E-4</v>
      </c>
    </row>
    <row r="95" spans="1:7" ht="15" customHeight="1">
      <c r="A95" s="1"/>
      <c r="B95" s="30" t="s">
        <v>658</v>
      </c>
      <c r="C95" s="19" t="s">
        <v>659</v>
      </c>
      <c r="D95" s="19" t="s">
        <v>258</v>
      </c>
      <c r="E95" s="20">
        <v>200000</v>
      </c>
      <c r="F95" s="21">
        <v>206.67840000000001</v>
      </c>
      <c r="G95" s="31">
        <v>5.670766702212778E-4</v>
      </c>
    </row>
    <row r="96" spans="1:7" ht="15" customHeight="1">
      <c r="A96" s="5" t="s">
        <v>772</v>
      </c>
      <c r="B96" s="28" t="s">
        <v>135</v>
      </c>
      <c r="C96" s="19" t="s">
        <v>1</v>
      </c>
      <c r="D96" s="19" t="s">
        <v>1</v>
      </c>
      <c r="E96" s="19" t="s">
        <v>1</v>
      </c>
      <c r="F96" s="22">
        <v>68334.748779999994</v>
      </c>
      <c r="G96" s="32">
        <v>0.18749439611768781</v>
      </c>
    </row>
    <row r="97" spans="1:7" ht="15" customHeight="1">
      <c r="A97" s="1"/>
      <c r="B97" s="28" t="s">
        <v>292</v>
      </c>
      <c r="C97" s="19" t="s">
        <v>1</v>
      </c>
      <c r="D97" s="19" t="s">
        <v>1</v>
      </c>
      <c r="E97" s="19" t="s">
        <v>1</v>
      </c>
      <c r="F97" s="22" t="s">
        <v>137</v>
      </c>
      <c r="G97" s="32" t="s">
        <v>137</v>
      </c>
    </row>
    <row r="98" spans="1:7" ht="15" customHeight="1">
      <c r="A98" s="1"/>
      <c r="B98" s="28" t="s">
        <v>135</v>
      </c>
      <c r="C98" s="19" t="s">
        <v>1</v>
      </c>
      <c r="D98" s="19" t="s">
        <v>1</v>
      </c>
      <c r="E98" s="19" t="s">
        <v>1</v>
      </c>
      <c r="F98" s="22" t="s">
        <v>137</v>
      </c>
      <c r="G98" s="32" t="s">
        <v>137</v>
      </c>
    </row>
    <row r="99" spans="1:7" ht="15" customHeight="1">
      <c r="A99" s="5" t="s">
        <v>775</v>
      </c>
      <c r="B99" s="28" t="s">
        <v>138</v>
      </c>
      <c r="C99" s="19" t="s">
        <v>1</v>
      </c>
      <c r="D99" s="19" t="s">
        <v>1</v>
      </c>
      <c r="E99" s="19" t="s">
        <v>1</v>
      </c>
      <c r="F99" s="22">
        <v>68334.748779999994</v>
      </c>
      <c r="G99" s="32">
        <v>0.18749439611768781</v>
      </c>
    </row>
    <row r="100" spans="1:7" ht="15" customHeight="1">
      <c r="A100" s="5"/>
      <c r="B100" s="28"/>
      <c r="C100" s="19"/>
      <c r="D100" s="19"/>
      <c r="E100" s="19"/>
      <c r="F100" s="22"/>
      <c r="G100" s="32"/>
    </row>
    <row r="101" spans="1:7" ht="15" customHeight="1">
      <c r="A101" s="1"/>
      <c r="B101" s="28" t="s">
        <v>294</v>
      </c>
      <c r="C101" s="19" t="s">
        <v>1</v>
      </c>
      <c r="D101" s="19" t="s">
        <v>1</v>
      </c>
      <c r="E101" s="19" t="s">
        <v>1</v>
      </c>
      <c r="F101" s="23" t="s">
        <v>1</v>
      </c>
      <c r="G101" s="33" t="s">
        <v>1</v>
      </c>
    </row>
    <row r="102" spans="1:7" ht="15" customHeight="1">
      <c r="A102" s="1"/>
      <c r="B102" s="28" t="s">
        <v>295</v>
      </c>
      <c r="C102" s="19" t="s">
        <v>1</v>
      </c>
      <c r="D102" s="19" t="s">
        <v>1</v>
      </c>
      <c r="E102" s="19" t="s">
        <v>1</v>
      </c>
      <c r="F102" s="23" t="s">
        <v>1</v>
      </c>
      <c r="G102" s="33" t="s">
        <v>1</v>
      </c>
    </row>
    <row r="103" spans="1:7" ht="15" customHeight="1">
      <c r="A103" s="1"/>
      <c r="B103" s="30" t="s">
        <v>773</v>
      </c>
      <c r="C103" s="19" t="s">
        <v>774</v>
      </c>
      <c r="D103" s="19" t="s">
        <v>298</v>
      </c>
      <c r="E103" s="20">
        <v>2500000</v>
      </c>
      <c r="F103" s="21">
        <v>2467.9974999999999</v>
      </c>
      <c r="G103" s="31">
        <v>6.7716016981669985E-3</v>
      </c>
    </row>
    <row r="104" spans="1:7" ht="15" customHeight="1">
      <c r="A104" s="1"/>
      <c r="B104" s="28" t="s">
        <v>135</v>
      </c>
      <c r="C104" s="19" t="s">
        <v>1</v>
      </c>
      <c r="D104" s="19" t="s">
        <v>1</v>
      </c>
      <c r="E104" s="19" t="s">
        <v>1</v>
      </c>
      <c r="F104" s="22">
        <v>2467.9974999999999</v>
      </c>
      <c r="G104" s="32">
        <v>6.7716016981669985E-3</v>
      </c>
    </row>
    <row r="105" spans="1:7" ht="15" customHeight="1">
      <c r="A105" s="1"/>
      <c r="B105" s="28"/>
      <c r="C105" s="19"/>
      <c r="D105" s="19"/>
      <c r="E105" s="19"/>
      <c r="F105" s="22"/>
      <c r="G105" s="32"/>
    </row>
    <row r="106" spans="1:7" ht="15" customHeight="1">
      <c r="A106" s="5" t="s">
        <v>779</v>
      </c>
      <c r="B106" s="28" t="s">
        <v>305</v>
      </c>
      <c r="C106" s="19" t="s">
        <v>1</v>
      </c>
      <c r="D106" s="19" t="s">
        <v>1</v>
      </c>
      <c r="E106" s="19" t="s">
        <v>1</v>
      </c>
      <c r="F106" s="23" t="s">
        <v>1</v>
      </c>
      <c r="G106" s="33" t="s">
        <v>1</v>
      </c>
    </row>
    <row r="107" spans="1:7" ht="15" customHeight="1">
      <c r="A107" s="1"/>
      <c r="B107" s="30" t="s">
        <v>776</v>
      </c>
      <c r="C107" s="19" t="s">
        <v>777</v>
      </c>
      <c r="D107" s="19" t="s">
        <v>304</v>
      </c>
      <c r="E107" s="20">
        <v>7500000</v>
      </c>
      <c r="F107" s="21">
        <v>7497.1575000000003</v>
      </c>
      <c r="G107" s="31">
        <v>2.0570427830022293E-2</v>
      </c>
    </row>
    <row r="108" spans="1:7" ht="15" customHeight="1">
      <c r="A108" s="1"/>
      <c r="B108" s="28" t="s">
        <v>135</v>
      </c>
      <c r="C108" s="19" t="s">
        <v>1</v>
      </c>
      <c r="D108" s="19" t="s">
        <v>1</v>
      </c>
      <c r="E108" s="19" t="s">
        <v>1</v>
      </c>
      <c r="F108" s="22">
        <v>7497.1575000000003</v>
      </c>
      <c r="G108" s="32">
        <v>2.0570427830022293E-2</v>
      </c>
    </row>
    <row r="109" spans="1:7" ht="15" customHeight="1">
      <c r="A109" s="5" t="s">
        <v>783</v>
      </c>
      <c r="B109" s="28" t="s">
        <v>138</v>
      </c>
      <c r="C109" s="19" t="s">
        <v>1</v>
      </c>
      <c r="D109" s="19" t="s">
        <v>1</v>
      </c>
      <c r="E109" s="19" t="s">
        <v>1</v>
      </c>
      <c r="F109" s="22">
        <v>9965.1550000000007</v>
      </c>
      <c r="G109" s="32">
        <v>2.7342029528189291E-2</v>
      </c>
    </row>
    <row r="110" spans="1:7" ht="15" customHeight="1">
      <c r="A110" s="1"/>
      <c r="B110" s="28" t="s">
        <v>213</v>
      </c>
      <c r="C110" s="19" t="s">
        <v>1</v>
      </c>
      <c r="D110" s="19" t="s">
        <v>1</v>
      </c>
      <c r="E110" s="19" t="s">
        <v>1</v>
      </c>
      <c r="F110" s="23" t="s">
        <v>1</v>
      </c>
      <c r="G110" s="33" t="s">
        <v>1</v>
      </c>
    </row>
    <row r="111" spans="1:7" ht="15" customHeight="1">
      <c r="A111" s="1"/>
      <c r="B111" s="28"/>
      <c r="C111" s="19"/>
      <c r="D111" s="19"/>
      <c r="E111" s="19"/>
      <c r="F111" s="23"/>
      <c r="G111" s="33"/>
    </row>
    <row r="112" spans="1:7" ht="15" customHeight="1">
      <c r="A112" s="1"/>
      <c r="B112" s="28" t="s">
        <v>778</v>
      </c>
      <c r="C112" s="19" t="s">
        <v>1</v>
      </c>
      <c r="D112" s="19" t="s">
        <v>1</v>
      </c>
      <c r="E112" s="19" t="s">
        <v>1</v>
      </c>
      <c r="F112" s="23" t="s">
        <v>1</v>
      </c>
      <c r="G112" s="33" t="s">
        <v>1</v>
      </c>
    </row>
    <row r="113" spans="1:7" ht="15" customHeight="1">
      <c r="A113" s="1"/>
      <c r="B113" s="30" t="s">
        <v>780</v>
      </c>
      <c r="C113" s="19" t="s">
        <v>781</v>
      </c>
      <c r="D113" s="19" t="s">
        <v>1</v>
      </c>
      <c r="E113" s="20">
        <v>5963789</v>
      </c>
      <c r="F113" s="21">
        <v>6699.1241836999998</v>
      </c>
      <c r="G113" s="31">
        <v>1.8380813067506968E-2</v>
      </c>
    </row>
    <row r="114" spans="1:7" ht="15" customHeight="1">
      <c r="A114" s="5" t="s">
        <v>243</v>
      </c>
      <c r="B114" s="28" t="s">
        <v>135</v>
      </c>
      <c r="C114" s="19" t="s">
        <v>1</v>
      </c>
      <c r="D114" s="19" t="s">
        <v>1</v>
      </c>
      <c r="E114" s="19" t="s">
        <v>1</v>
      </c>
      <c r="F114" s="22">
        <v>6699.1241836999998</v>
      </c>
      <c r="G114" s="32">
        <v>1.8380813067506968E-2</v>
      </c>
    </row>
    <row r="115" spans="1:7" ht="15" customHeight="1">
      <c r="A115" s="5"/>
      <c r="B115" s="28"/>
      <c r="C115" s="19"/>
      <c r="D115" s="19"/>
      <c r="E115" s="19"/>
      <c r="F115" s="22"/>
      <c r="G115" s="32"/>
    </row>
    <row r="116" spans="1:7" ht="15" customHeight="1">
      <c r="A116" s="1"/>
      <c r="B116" s="28" t="s">
        <v>782</v>
      </c>
      <c r="C116" s="19" t="s">
        <v>1</v>
      </c>
      <c r="D116" s="18" t="s">
        <v>215</v>
      </c>
      <c r="E116" s="19" t="s">
        <v>1</v>
      </c>
      <c r="F116" s="23" t="s">
        <v>1</v>
      </c>
      <c r="G116" s="33" t="s">
        <v>1</v>
      </c>
    </row>
    <row r="117" spans="1:7" ht="15" customHeight="1">
      <c r="A117" s="1"/>
      <c r="B117" s="30" t="s">
        <v>784</v>
      </c>
      <c r="C117" s="19" t="s">
        <v>1</v>
      </c>
      <c r="D117" s="19" t="s">
        <v>785</v>
      </c>
      <c r="E117" s="67" t="s">
        <v>1</v>
      </c>
      <c r="F117" s="21">
        <v>15000</v>
      </c>
      <c r="G117" s="31">
        <v>4.115645395609395E-2</v>
      </c>
    </row>
    <row r="118" spans="1:7" ht="15" customHeight="1">
      <c r="A118" s="1"/>
      <c r="B118" s="28" t="s">
        <v>135</v>
      </c>
      <c r="C118" s="19" t="s">
        <v>1</v>
      </c>
      <c r="D118" s="19" t="s">
        <v>1</v>
      </c>
      <c r="E118" s="19" t="s">
        <v>1</v>
      </c>
      <c r="F118" s="22">
        <v>15000</v>
      </c>
      <c r="G118" s="32">
        <v>4.115645395609395E-2</v>
      </c>
    </row>
    <row r="119" spans="1:7" ht="15" customHeight="1">
      <c r="A119" s="1"/>
      <c r="B119" s="28" t="s">
        <v>138</v>
      </c>
      <c r="C119" s="19" t="s">
        <v>1</v>
      </c>
      <c r="D119" s="19" t="s">
        <v>1</v>
      </c>
      <c r="E119" s="19" t="s">
        <v>1</v>
      </c>
      <c r="F119" s="22">
        <v>21699.124183700002</v>
      </c>
      <c r="G119" s="32">
        <v>5.9537267023600911E-2</v>
      </c>
    </row>
    <row r="120" spans="1:7" ht="15" customHeight="1">
      <c r="A120" s="1"/>
      <c r="B120" s="28"/>
      <c r="C120" s="19"/>
      <c r="D120" s="19"/>
      <c r="E120" s="19"/>
      <c r="F120" s="22"/>
      <c r="G120" s="32"/>
    </row>
    <row r="121" spans="1:7" ht="15" customHeight="1">
      <c r="A121" s="1"/>
      <c r="B121" s="28" t="s">
        <v>1133</v>
      </c>
      <c r="C121" s="19" t="s">
        <v>1</v>
      </c>
      <c r="D121" s="19" t="s">
        <v>1</v>
      </c>
      <c r="E121" s="19" t="s">
        <v>1</v>
      </c>
      <c r="F121" s="23" t="s">
        <v>1</v>
      </c>
      <c r="G121" s="33" t="s">
        <v>1</v>
      </c>
    </row>
    <row r="122" spans="1:7" ht="15" customHeight="1">
      <c r="A122" s="1"/>
      <c r="B122" s="30" t="s">
        <v>1134</v>
      </c>
      <c r="C122" s="19" t="s">
        <v>1</v>
      </c>
      <c r="D122" s="19" t="s">
        <v>245</v>
      </c>
      <c r="E122" s="20"/>
      <c r="F122" s="21">
        <v>2531.8545545000002</v>
      </c>
      <c r="G122" s="31">
        <v>6.9468103597204005E-3</v>
      </c>
    </row>
    <row r="123" spans="1:7" ht="15" customHeight="1">
      <c r="A123" s="1"/>
      <c r="B123" s="28" t="s">
        <v>135</v>
      </c>
      <c r="C123" s="19" t="s">
        <v>1</v>
      </c>
      <c r="D123" s="19" t="s">
        <v>1</v>
      </c>
      <c r="E123" s="19" t="s">
        <v>1</v>
      </c>
      <c r="F123" s="22">
        <v>2531.8545545000002</v>
      </c>
      <c r="G123" s="32">
        <v>6.9468103597204005E-3</v>
      </c>
    </row>
    <row r="124" spans="1:7" ht="15" customHeight="1">
      <c r="A124" s="1"/>
      <c r="B124" s="28" t="s">
        <v>138</v>
      </c>
      <c r="C124" s="19" t="s">
        <v>1</v>
      </c>
      <c r="D124" s="19" t="s">
        <v>1</v>
      </c>
      <c r="E124" s="19" t="s">
        <v>1</v>
      </c>
      <c r="F124" s="22">
        <v>2531.8545545000002</v>
      </c>
      <c r="G124" s="32">
        <v>6.9468103597204005E-3</v>
      </c>
    </row>
    <row r="125" spans="1:7" ht="15" customHeight="1">
      <c r="A125" s="1"/>
      <c r="B125" s="28"/>
      <c r="C125" s="19"/>
      <c r="D125" s="19"/>
      <c r="E125" s="19"/>
      <c r="F125" s="22"/>
      <c r="G125" s="32"/>
    </row>
    <row r="126" spans="1:7" ht="15" customHeight="1">
      <c r="A126" s="1"/>
      <c r="B126" s="28" t="s">
        <v>246</v>
      </c>
      <c r="C126" s="19" t="s">
        <v>1</v>
      </c>
      <c r="D126" s="19" t="s">
        <v>1</v>
      </c>
      <c r="E126" s="19" t="s">
        <v>1</v>
      </c>
      <c r="F126" s="22">
        <v>1216.3878781182</v>
      </c>
      <c r="G126" s="32">
        <v>3.3374807799015282E-3</v>
      </c>
    </row>
    <row r="127" spans="1:7" ht="15" customHeight="1">
      <c r="A127" s="1"/>
      <c r="B127" s="56" t="s">
        <v>135</v>
      </c>
      <c r="C127" s="57"/>
      <c r="D127" s="57"/>
      <c r="E127" s="57"/>
      <c r="F127" s="40">
        <f>F126</f>
        <v>1216.3878781182</v>
      </c>
      <c r="G127" s="41">
        <f>G126</f>
        <v>3.3374807799015282E-3</v>
      </c>
    </row>
    <row r="128" spans="1:7" ht="15" customHeight="1">
      <c r="A128" s="1"/>
      <c r="B128" s="56" t="s">
        <v>138</v>
      </c>
      <c r="C128" s="57"/>
      <c r="D128" s="57"/>
      <c r="E128" s="57"/>
      <c r="F128" s="40">
        <f>F127+F124</f>
        <v>3748.2424326181999</v>
      </c>
      <c r="G128" s="41">
        <f>G127+G124</f>
        <v>1.028429113962193E-2</v>
      </c>
    </row>
    <row r="129" spans="1:7" ht="15" customHeight="1">
      <c r="A129" s="1"/>
      <c r="B129" s="38"/>
      <c r="C129" s="39"/>
      <c r="D129" s="39"/>
      <c r="E129" s="39"/>
      <c r="F129" s="40"/>
      <c r="G129" s="41"/>
    </row>
    <row r="130" spans="1:7" ht="15" customHeight="1" thickBot="1">
      <c r="A130" s="1"/>
      <c r="B130" s="34" t="s">
        <v>247</v>
      </c>
      <c r="C130" s="35" t="s">
        <v>1</v>
      </c>
      <c r="D130" s="35" t="s">
        <v>1</v>
      </c>
      <c r="E130" s="35" t="s">
        <v>1</v>
      </c>
      <c r="F130" s="36">
        <v>364462.88633131818</v>
      </c>
      <c r="G130" s="37">
        <v>1</v>
      </c>
    </row>
    <row r="131" spans="1:7" ht="12.95" customHeight="1">
      <c r="A131" s="1"/>
      <c r="B131" s="4" t="s">
        <v>1</v>
      </c>
      <c r="C131" s="1"/>
      <c r="D131" s="1"/>
      <c r="E131" s="1"/>
      <c r="F131" s="6"/>
      <c r="G131" s="7"/>
    </row>
    <row r="132" spans="1:7" ht="12.95" customHeight="1">
      <c r="A132" s="1"/>
      <c r="B132" s="2" t="s">
        <v>1170</v>
      </c>
      <c r="C132" s="1"/>
      <c r="D132" s="1"/>
      <c r="E132" s="1"/>
      <c r="F132" s="6"/>
      <c r="G132" s="7"/>
    </row>
    <row r="133" spans="1:7">
      <c r="B133" s="2" t="s">
        <v>672</v>
      </c>
      <c r="C133" s="1"/>
      <c r="D133" s="1"/>
      <c r="E133" s="1"/>
      <c r="F133" s="6"/>
      <c r="G133" s="7"/>
    </row>
    <row r="134" spans="1:7">
      <c r="B134" s="2" t="s">
        <v>1127</v>
      </c>
      <c r="C134" s="1"/>
      <c r="D134" s="1"/>
      <c r="E134" s="1"/>
      <c r="F134" s="6"/>
      <c r="G134" s="7"/>
    </row>
    <row r="135" spans="1:7">
      <c r="B135" s="2" t="s">
        <v>408</v>
      </c>
      <c r="C135" s="1"/>
      <c r="D135" s="1"/>
      <c r="E135" s="1"/>
      <c r="F135" s="6"/>
      <c r="G135" s="7"/>
    </row>
    <row r="136" spans="1:7">
      <c r="B136" s="2" t="s">
        <v>542</v>
      </c>
      <c r="C136" s="1"/>
      <c r="D136" s="1"/>
      <c r="E136" s="1"/>
      <c r="F136" s="6"/>
      <c r="G136" s="7"/>
    </row>
    <row r="137" spans="1:7" ht="13.5" thickBot="1">
      <c r="B137" s="2" t="s">
        <v>1</v>
      </c>
      <c r="C137" s="1"/>
      <c r="D137" s="1"/>
      <c r="E137" s="1"/>
      <c r="F137" s="6"/>
      <c r="G137" s="7"/>
    </row>
    <row r="138" spans="1:7" ht="13.5" thickBot="1">
      <c r="B138" s="69" t="s">
        <v>1137</v>
      </c>
      <c r="C138" s="47">
        <v>1.2899</v>
      </c>
      <c r="D138" s="11"/>
      <c r="E138" s="11"/>
      <c r="F138" s="11"/>
      <c r="G138" s="11"/>
    </row>
    <row r="139" spans="1:7" ht="13.5" thickBot="1">
      <c r="B139" s="70" t="s">
        <v>1143</v>
      </c>
      <c r="C139" s="71">
        <v>5.9</v>
      </c>
      <c r="D139" s="11"/>
      <c r="E139" s="11"/>
      <c r="F139" s="11"/>
      <c r="G139" s="11"/>
    </row>
    <row r="140" spans="1:7">
      <c r="B140" s="63" t="s">
        <v>1144</v>
      </c>
      <c r="C140" s="11"/>
      <c r="D140" s="11"/>
      <c r="E140" s="11"/>
      <c r="F140" s="11"/>
      <c r="G140" s="11"/>
    </row>
    <row r="141" spans="1:7">
      <c r="B141" s="11"/>
      <c r="C141" s="11"/>
      <c r="D141" s="11"/>
      <c r="E141" s="11"/>
      <c r="F141" s="11"/>
      <c r="G141" s="11"/>
    </row>
    <row r="142" spans="1:7">
      <c r="B142" s="11"/>
      <c r="C142" s="11"/>
      <c r="D142" s="11"/>
      <c r="E142" s="11"/>
      <c r="F142" s="11"/>
      <c r="G142" s="11"/>
    </row>
    <row r="143" spans="1:7">
      <c r="B143" s="72"/>
      <c r="C143" s="11"/>
      <c r="D143" s="11"/>
      <c r="E143" s="11"/>
      <c r="F143" s="11"/>
      <c r="G143" s="11"/>
    </row>
    <row r="144" spans="1:7">
      <c r="B144" s="11"/>
      <c r="C144" s="11"/>
      <c r="D144" s="11"/>
      <c r="E144" s="11"/>
      <c r="F144" s="11"/>
      <c r="G144" s="11"/>
    </row>
    <row r="145" spans="2:7">
      <c r="B145" s="11"/>
      <c r="C145" s="11"/>
      <c r="D145" s="11"/>
      <c r="E145" s="11"/>
      <c r="F145" s="11"/>
      <c r="G145" s="11"/>
    </row>
    <row r="146" spans="2:7">
      <c r="B146" s="11"/>
      <c r="C146" s="11"/>
      <c r="D146" s="11"/>
      <c r="E146" s="11"/>
      <c r="F146" s="11"/>
      <c r="G146" s="11"/>
    </row>
    <row r="147" spans="2:7">
      <c r="B147" s="11"/>
      <c r="C147" s="11"/>
      <c r="D147" s="11"/>
      <c r="E147" s="11"/>
      <c r="F147" s="11"/>
      <c r="G147" s="11"/>
    </row>
    <row r="148" spans="2:7">
      <c r="B148" s="11"/>
      <c r="C148" s="11"/>
      <c r="D148" s="11"/>
      <c r="E148" s="11"/>
      <c r="F148" s="11"/>
      <c r="G148" s="11"/>
    </row>
    <row r="149" spans="2:7">
      <c r="B149" s="11"/>
      <c r="C149" s="11"/>
      <c r="D149" s="11"/>
      <c r="E149" s="11"/>
      <c r="F149" s="11"/>
      <c r="G149" s="11"/>
    </row>
    <row r="150" spans="2:7">
      <c r="B150" s="11"/>
      <c r="C150" s="11"/>
      <c r="D150" s="11"/>
      <c r="E150" s="11"/>
      <c r="F150" s="11"/>
      <c r="G150" s="11"/>
    </row>
    <row r="151" spans="2:7">
      <c r="B151" s="11"/>
      <c r="C151" s="11"/>
      <c r="D151" s="11"/>
      <c r="E151" s="11"/>
      <c r="F151" s="11"/>
      <c r="G151" s="11"/>
    </row>
    <row r="152" spans="2:7">
      <c r="B152" s="11"/>
      <c r="C152" s="11"/>
      <c r="D152" s="11"/>
      <c r="E152" s="11"/>
      <c r="F152" s="11"/>
      <c r="G152" s="11"/>
    </row>
    <row r="154" spans="2:7">
      <c r="B154" s="2"/>
      <c r="C154" s="1"/>
      <c r="D154" s="1"/>
      <c r="E154" s="1"/>
      <c r="F154" s="6"/>
      <c r="G154" s="1"/>
    </row>
    <row r="155" spans="2:7">
      <c r="B155" s="2"/>
      <c r="C155" s="1"/>
      <c r="D155" s="1"/>
      <c r="E155" s="1"/>
      <c r="F155" s="6"/>
      <c r="G155" s="1"/>
    </row>
    <row r="156" spans="2:7">
      <c r="F156" s="9"/>
      <c r="G156" s="10"/>
    </row>
    <row r="157" spans="2:7">
      <c r="F157" s="9"/>
      <c r="G157" s="10"/>
    </row>
    <row r="158" spans="2:7">
      <c r="F158" s="9"/>
      <c r="G158" s="10"/>
    </row>
    <row r="159" spans="2:7">
      <c r="F159" s="9"/>
      <c r="G159" s="10"/>
    </row>
    <row r="160" spans="2:7">
      <c r="F160" s="9"/>
      <c r="G160" s="10"/>
    </row>
    <row r="161" spans="6:7">
      <c r="F161" s="9"/>
      <c r="G161" s="10"/>
    </row>
    <row r="162" spans="6:7">
      <c r="F162" s="9"/>
      <c r="G162" s="10"/>
    </row>
    <row r="163" spans="6:7">
      <c r="F163" s="9"/>
      <c r="G163" s="10"/>
    </row>
    <row r="164" spans="6:7">
      <c r="F164" s="9"/>
    </row>
  </sheetData>
  <mergeCells count="4">
    <mergeCell ref="B1:G2"/>
    <mergeCell ref="B4:G4"/>
    <mergeCell ref="B5:G5"/>
    <mergeCell ref="B6:G6"/>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58"/>
  <sheetViews>
    <sheetView zoomScaleNormal="100" workbookViewId="0"/>
  </sheetViews>
  <sheetFormatPr defaultRowHeight="12.75"/>
  <cols>
    <col min="1" max="1" width="3.42578125" style="3" bestFit="1" customWidth="1"/>
    <col min="2" max="2" width="50.42578125" style="3" bestFit="1" customWidth="1"/>
    <col min="3" max="3" width="16.85546875" style="3" bestFit="1" customWidth="1"/>
    <col min="4" max="4" width="33.5703125" style="3" bestFit="1" customWidth="1"/>
    <col min="5" max="7" width="16.85546875" style="3" bestFit="1" customWidth="1"/>
    <col min="8" max="16384" width="9.140625" style="3"/>
  </cols>
  <sheetData>
    <row r="1" spans="1:7" ht="15.95" customHeight="1">
      <c r="A1" s="1"/>
      <c r="B1" s="140" t="s">
        <v>1053</v>
      </c>
      <c r="C1" s="141"/>
      <c r="D1" s="141"/>
      <c r="E1" s="141"/>
      <c r="F1" s="141"/>
      <c r="G1" s="142"/>
    </row>
    <row r="2" spans="1:7" ht="12.95" customHeight="1">
      <c r="A2" s="1"/>
      <c r="B2" s="143" t="s">
        <v>1</v>
      </c>
      <c r="C2" s="144"/>
      <c r="D2" s="144"/>
      <c r="E2" s="144"/>
      <c r="F2" s="144"/>
      <c r="G2" s="145"/>
    </row>
    <row r="3" spans="1:7" ht="12.95" customHeight="1">
      <c r="A3" s="4" t="s">
        <v>1</v>
      </c>
      <c r="B3" s="158"/>
      <c r="C3" s="159"/>
      <c r="D3" s="159"/>
      <c r="E3" s="159"/>
      <c r="F3" s="159"/>
      <c r="G3" s="160"/>
    </row>
    <row r="4" spans="1:7" ht="27.95" customHeight="1">
      <c r="A4" s="1"/>
      <c r="B4" s="64"/>
      <c r="C4" s="65"/>
      <c r="D4" s="65"/>
      <c r="E4" s="65"/>
      <c r="F4" s="65"/>
      <c r="G4" s="66"/>
    </row>
    <row r="5" spans="1:7" ht="15" customHeight="1" thickBot="1">
      <c r="A5" s="1"/>
      <c r="B5" s="149" t="s">
        <v>1145</v>
      </c>
      <c r="C5" s="150"/>
      <c r="D5" s="150"/>
      <c r="E5" s="150"/>
      <c r="F5" s="150"/>
      <c r="G5" s="151"/>
    </row>
    <row r="6" spans="1:7" ht="16.5" customHeight="1" thickBot="1">
      <c r="A6" s="1"/>
      <c r="B6" s="155" t="s">
        <v>2</v>
      </c>
      <c r="C6" s="156"/>
      <c r="D6" s="156"/>
      <c r="E6" s="156"/>
      <c r="F6" s="156"/>
      <c r="G6" s="157"/>
    </row>
    <row r="7" spans="1:7" ht="38.25">
      <c r="A7" s="5" t="s">
        <v>29</v>
      </c>
      <c r="B7" s="24" t="s">
        <v>3</v>
      </c>
      <c r="C7" s="25" t="s">
        <v>4</v>
      </c>
      <c r="D7" s="26" t="s">
        <v>1126</v>
      </c>
      <c r="E7" s="26" t="s">
        <v>5</v>
      </c>
      <c r="F7" s="26" t="s">
        <v>6</v>
      </c>
      <c r="G7" s="27" t="s">
        <v>7</v>
      </c>
    </row>
    <row r="8" spans="1:7" ht="15" customHeight="1">
      <c r="A8" s="5" t="s">
        <v>412</v>
      </c>
      <c r="B8" s="28" t="s">
        <v>8</v>
      </c>
      <c r="C8" s="19" t="s">
        <v>1</v>
      </c>
      <c r="D8" s="19" t="s">
        <v>1</v>
      </c>
      <c r="E8" s="19" t="s">
        <v>1</v>
      </c>
      <c r="F8" s="19" t="s">
        <v>1</v>
      </c>
      <c r="G8" s="29" t="s">
        <v>1</v>
      </c>
    </row>
    <row r="9" spans="1:7" ht="15" customHeight="1">
      <c r="A9" s="5" t="s">
        <v>100</v>
      </c>
      <c r="B9" s="28" t="s">
        <v>9</v>
      </c>
      <c r="C9" s="19" t="s">
        <v>1</v>
      </c>
      <c r="D9" s="19" t="s">
        <v>1</v>
      </c>
      <c r="E9" s="19" t="s">
        <v>1</v>
      </c>
      <c r="F9" s="19" t="s">
        <v>1</v>
      </c>
      <c r="G9" s="29" t="s">
        <v>1</v>
      </c>
    </row>
    <row r="10" spans="1:7" ht="15" customHeight="1">
      <c r="A10" s="5" t="s">
        <v>432</v>
      </c>
      <c r="B10" s="30" t="s">
        <v>410</v>
      </c>
      <c r="C10" s="19" t="s">
        <v>411</v>
      </c>
      <c r="D10" s="19" t="s">
        <v>21</v>
      </c>
      <c r="E10" s="20">
        <v>3300722</v>
      </c>
      <c r="F10" s="21">
        <v>34089.856816</v>
      </c>
      <c r="G10" s="31">
        <v>8.8366260074745059E-2</v>
      </c>
    </row>
    <row r="11" spans="1:7" ht="15" customHeight="1">
      <c r="A11" s="5" t="s">
        <v>421</v>
      </c>
      <c r="B11" s="30" t="s">
        <v>79</v>
      </c>
      <c r="C11" s="19" t="s">
        <v>80</v>
      </c>
      <c r="D11" s="19" t="s">
        <v>81</v>
      </c>
      <c r="E11" s="20">
        <v>2678557</v>
      </c>
      <c r="F11" s="21">
        <v>25874.860619999999</v>
      </c>
      <c r="G11" s="31">
        <v>6.7071700397156028E-2</v>
      </c>
    </row>
    <row r="12" spans="1:7" ht="15" customHeight="1">
      <c r="A12" s="5" t="s">
        <v>18</v>
      </c>
      <c r="B12" s="30" t="s">
        <v>45</v>
      </c>
      <c r="C12" s="19" t="s">
        <v>46</v>
      </c>
      <c r="D12" s="19" t="s">
        <v>47</v>
      </c>
      <c r="E12" s="20">
        <v>1098876</v>
      </c>
      <c r="F12" s="21">
        <v>22714.865795999998</v>
      </c>
      <c r="G12" s="31">
        <v>5.888049777757292E-2</v>
      </c>
    </row>
    <row r="13" spans="1:7" ht="15" customHeight="1">
      <c r="A13" s="5" t="s">
        <v>40</v>
      </c>
      <c r="B13" s="30" t="s">
        <v>30</v>
      </c>
      <c r="C13" s="19" t="s">
        <v>31</v>
      </c>
      <c r="D13" s="19" t="s">
        <v>21</v>
      </c>
      <c r="E13" s="20">
        <v>6171412</v>
      </c>
      <c r="F13" s="21">
        <v>21402.456816000002</v>
      </c>
      <c r="G13" s="31">
        <v>5.5478527687845836E-2</v>
      </c>
    </row>
    <row r="14" spans="1:7" ht="15" customHeight="1">
      <c r="A14" s="5" t="s">
        <v>25</v>
      </c>
      <c r="B14" s="30" t="s">
        <v>413</v>
      </c>
      <c r="C14" s="19" t="s">
        <v>414</v>
      </c>
      <c r="D14" s="19" t="s">
        <v>81</v>
      </c>
      <c r="E14" s="20">
        <v>725179</v>
      </c>
      <c r="F14" s="21">
        <v>16544.233705999999</v>
      </c>
      <c r="G14" s="31">
        <v>4.2885250773936817E-2</v>
      </c>
    </row>
    <row r="15" spans="1:7" ht="15" customHeight="1">
      <c r="A15" s="5" t="s">
        <v>415</v>
      </c>
      <c r="B15" s="30" t="s">
        <v>101</v>
      </c>
      <c r="C15" s="19" t="s">
        <v>102</v>
      </c>
      <c r="D15" s="19" t="s">
        <v>21</v>
      </c>
      <c r="E15" s="20">
        <v>3418766</v>
      </c>
      <c r="F15" s="21">
        <v>14757.103439</v>
      </c>
      <c r="G15" s="31">
        <v>3.8252728589594574E-2</v>
      </c>
    </row>
    <row r="16" spans="1:7" ht="15" customHeight="1">
      <c r="A16" s="5" t="s">
        <v>488</v>
      </c>
      <c r="B16" s="30" t="s">
        <v>433</v>
      </c>
      <c r="C16" s="19" t="s">
        <v>434</v>
      </c>
      <c r="D16" s="19" t="s">
        <v>17</v>
      </c>
      <c r="E16" s="20">
        <v>5758461</v>
      </c>
      <c r="F16" s="21">
        <v>11180.052031499999</v>
      </c>
      <c r="G16" s="31">
        <v>2.8980449838704622E-2</v>
      </c>
    </row>
    <row r="17" spans="1:7" ht="15" customHeight="1">
      <c r="A17" s="5" t="s">
        <v>442</v>
      </c>
      <c r="B17" s="30" t="s">
        <v>422</v>
      </c>
      <c r="C17" s="19" t="s">
        <v>423</v>
      </c>
      <c r="D17" s="19" t="s">
        <v>424</v>
      </c>
      <c r="E17" s="20">
        <v>1178630</v>
      </c>
      <c r="F17" s="21">
        <v>10766.195734999999</v>
      </c>
      <c r="G17" s="31">
        <v>2.7907669353662359E-2</v>
      </c>
    </row>
    <row r="18" spans="1:7" ht="15" customHeight="1">
      <c r="A18" s="5" t="s">
        <v>10</v>
      </c>
      <c r="B18" s="30" t="s">
        <v>19</v>
      </c>
      <c r="C18" s="19" t="s">
        <v>20</v>
      </c>
      <c r="D18" s="19" t="s">
        <v>21</v>
      </c>
      <c r="E18" s="20">
        <v>5053799</v>
      </c>
      <c r="F18" s="21">
        <v>9675.4981855000005</v>
      </c>
      <c r="G18" s="31">
        <v>2.5080410094633496E-2</v>
      </c>
    </row>
    <row r="19" spans="1:7" ht="15" customHeight="1">
      <c r="A19" s="5" t="s">
        <v>418</v>
      </c>
      <c r="B19" s="30" t="s">
        <v>41</v>
      </c>
      <c r="C19" s="19" t="s">
        <v>42</v>
      </c>
      <c r="D19" s="19" t="s">
        <v>43</v>
      </c>
      <c r="E19" s="20">
        <v>148592</v>
      </c>
      <c r="F19" s="21">
        <v>9305.9454800000003</v>
      </c>
      <c r="G19" s="31">
        <v>2.412247147195757E-2</v>
      </c>
    </row>
    <row r="20" spans="1:7" ht="15" customHeight="1">
      <c r="A20" s="5" t="s">
        <v>91</v>
      </c>
      <c r="B20" s="30" t="s">
        <v>26</v>
      </c>
      <c r="C20" s="19" t="s">
        <v>27</v>
      </c>
      <c r="D20" s="19" t="s">
        <v>28</v>
      </c>
      <c r="E20" s="20">
        <v>1691085</v>
      </c>
      <c r="F20" s="21">
        <v>8991.4989449999994</v>
      </c>
      <c r="G20" s="31">
        <v>2.3307376693431806E-2</v>
      </c>
    </row>
    <row r="21" spans="1:7" ht="15" customHeight="1">
      <c r="A21" s="5" t="s">
        <v>428</v>
      </c>
      <c r="B21" s="30" t="s">
        <v>416</v>
      </c>
      <c r="C21" s="19" t="s">
        <v>417</v>
      </c>
      <c r="D21" s="19" t="s">
        <v>77</v>
      </c>
      <c r="E21" s="20">
        <v>1546163</v>
      </c>
      <c r="F21" s="21">
        <v>8633.7741920000008</v>
      </c>
      <c r="G21" s="31">
        <v>2.2380097980312208E-2</v>
      </c>
    </row>
    <row r="22" spans="1:7" ht="15" customHeight="1">
      <c r="A22" s="5" t="s">
        <v>435</v>
      </c>
      <c r="B22" s="30" t="s">
        <v>1169</v>
      </c>
      <c r="C22" s="19" t="s">
        <v>489</v>
      </c>
      <c r="D22" s="19" t="s">
        <v>47</v>
      </c>
      <c r="E22" s="20">
        <v>727258</v>
      </c>
      <c r="F22" s="21">
        <v>8562.0084339999994</v>
      </c>
      <c r="G22" s="31">
        <v>2.2194069870246552E-2</v>
      </c>
    </row>
    <row r="23" spans="1:7" ht="15" customHeight="1">
      <c r="A23" s="5" t="s">
        <v>482</v>
      </c>
      <c r="B23" s="30" t="s">
        <v>443</v>
      </c>
      <c r="C23" s="19" t="s">
        <v>444</v>
      </c>
      <c r="D23" s="19" t="s">
        <v>17</v>
      </c>
      <c r="E23" s="20">
        <v>363984</v>
      </c>
      <c r="F23" s="21">
        <v>8043.6824159999996</v>
      </c>
      <c r="G23" s="31">
        <v>2.0850487468087632E-2</v>
      </c>
    </row>
    <row r="24" spans="1:7" ht="15" customHeight="1">
      <c r="A24" s="5" t="s">
        <v>461</v>
      </c>
      <c r="B24" s="30" t="s">
        <v>11</v>
      </c>
      <c r="C24" s="19" t="s">
        <v>12</v>
      </c>
      <c r="D24" s="19" t="s">
        <v>13</v>
      </c>
      <c r="E24" s="20">
        <v>1410000</v>
      </c>
      <c r="F24" s="21">
        <v>7823.3850000000002</v>
      </c>
      <c r="G24" s="31">
        <v>2.027944198493636E-2</v>
      </c>
    </row>
    <row r="25" spans="1:7" ht="15" customHeight="1">
      <c r="A25" s="5" t="s">
        <v>458</v>
      </c>
      <c r="B25" s="30" t="s">
        <v>419</v>
      </c>
      <c r="C25" s="19" t="s">
        <v>420</v>
      </c>
      <c r="D25" s="19" t="s">
        <v>124</v>
      </c>
      <c r="E25" s="20">
        <v>1280846</v>
      </c>
      <c r="F25" s="21">
        <v>7664.5824640000001</v>
      </c>
      <c r="G25" s="31">
        <v>1.9867800883818013E-2</v>
      </c>
    </row>
    <row r="26" spans="1:7" ht="15" customHeight="1">
      <c r="A26" s="5" t="s">
        <v>125</v>
      </c>
      <c r="B26" s="30" t="s">
        <v>92</v>
      </c>
      <c r="C26" s="19" t="s">
        <v>93</v>
      </c>
      <c r="D26" s="19" t="s">
        <v>77</v>
      </c>
      <c r="E26" s="20">
        <v>396998</v>
      </c>
      <c r="F26" s="21">
        <v>7074.3058609999998</v>
      </c>
      <c r="G26" s="31">
        <v>1.8337711270996478E-2</v>
      </c>
    </row>
    <row r="27" spans="1:7" ht="15" customHeight="1">
      <c r="A27" s="5" t="s">
        <v>438</v>
      </c>
      <c r="B27" s="30" t="s">
        <v>429</v>
      </c>
      <c r="C27" s="19" t="s">
        <v>430</v>
      </c>
      <c r="D27" s="19" t="s">
        <v>431</v>
      </c>
      <c r="E27" s="20">
        <v>527059</v>
      </c>
      <c r="F27" s="21">
        <v>6967.9835094999999</v>
      </c>
      <c r="G27" s="31">
        <v>1.8062107046105811E-2</v>
      </c>
    </row>
    <row r="28" spans="1:7" ht="15" customHeight="1">
      <c r="A28" s="5" t="s">
        <v>451</v>
      </c>
      <c r="B28" s="30" t="s">
        <v>436</v>
      </c>
      <c r="C28" s="19" t="s">
        <v>437</v>
      </c>
      <c r="D28" s="19" t="s">
        <v>17</v>
      </c>
      <c r="E28" s="20">
        <v>1597580</v>
      </c>
      <c r="F28" s="21">
        <v>6926.3080900000004</v>
      </c>
      <c r="G28" s="31">
        <v>1.795407781682103E-2</v>
      </c>
    </row>
    <row r="29" spans="1:7" ht="15" customHeight="1">
      <c r="A29" s="5" t="s">
        <v>445</v>
      </c>
      <c r="B29" s="30" t="s">
        <v>483</v>
      </c>
      <c r="C29" s="19" t="s">
        <v>484</v>
      </c>
      <c r="D29" s="19" t="s">
        <v>21</v>
      </c>
      <c r="E29" s="20">
        <v>501227</v>
      </c>
      <c r="F29" s="21">
        <v>6845.5077524999997</v>
      </c>
      <c r="G29" s="31">
        <v>1.7744630658500873E-2</v>
      </c>
    </row>
    <row r="30" spans="1:7" ht="15" customHeight="1">
      <c r="A30" s="5" t="s">
        <v>85</v>
      </c>
      <c r="B30" s="30" t="s">
        <v>462</v>
      </c>
      <c r="C30" s="19" t="s">
        <v>463</v>
      </c>
      <c r="D30" s="19" t="s">
        <v>77</v>
      </c>
      <c r="E30" s="20">
        <v>3438814</v>
      </c>
      <c r="F30" s="21">
        <v>6162.3546880000004</v>
      </c>
      <c r="G30" s="31">
        <v>1.5973790678318479E-2</v>
      </c>
    </row>
    <row r="31" spans="1:7" ht="15" customHeight="1">
      <c r="A31" s="5" t="s">
        <v>454</v>
      </c>
      <c r="B31" s="30" t="s">
        <v>459</v>
      </c>
      <c r="C31" s="19" t="s">
        <v>460</v>
      </c>
      <c r="D31" s="19" t="s">
        <v>77</v>
      </c>
      <c r="E31" s="20">
        <v>975701</v>
      </c>
      <c r="F31" s="21">
        <v>6118.6209710000003</v>
      </c>
      <c r="G31" s="31">
        <v>1.5860426018815321E-2</v>
      </c>
    </row>
    <row r="32" spans="1:7" ht="15" customHeight="1">
      <c r="A32" s="5" t="s">
        <v>470</v>
      </c>
      <c r="B32" s="30" t="s">
        <v>126</v>
      </c>
      <c r="C32" s="19" t="s">
        <v>127</v>
      </c>
      <c r="D32" s="19" t="s">
        <v>128</v>
      </c>
      <c r="E32" s="20">
        <v>7011149</v>
      </c>
      <c r="F32" s="21">
        <v>6099.6996300000001</v>
      </c>
      <c r="G32" s="31">
        <v>1.5811378932792237E-2</v>
      </c>
    </row>
    <row r="33" spans="1:7" ht="15" customHeight="1">
      <c r="A33" s="5" t="s">
        <v>48</v>
      </c>
      <c r="B33" s="30" t="s">
        <v>439</v>
      </c>
      <c r="C33" s="19" t="s">
        <v>440</v>
      </c>
      <c r="D33" s="19" t="s">
        <v>441</v>
      </c>
      <c r="E33" s="20">
        <v>2977635</v>
      </c>
      <c r="F33" s="21">
        <v>6096.7076625</v>
      </c>
      <c r="G33" s="31">
        <v>1.5803623283372314E-2</v>
      </c>
    </row>
    <row r="34" spans="1:7" ht="15" customHeight="1">
      <c r="A34" s="5" t="s">
        <v>476</v>
      </c>
      <c r="B34" s="30" t="s">
        <v>452</v>
      </c>
      <c r="C34" s="19" t="s">
        <v>453</v>
      </c>
      <c r="D34" s="19" t="s">
        <v>124</v>
      </c>
      <c r="E34" s="20">
        <v>1033145</v>
      </c>
      <c r="F34" s="21">
        <v>6024.7850675</v>
      </c>
      <c r="G34" s="31">
        <v>1.5617188627183393E-2</v>
      </c>
    </row>
    <row r="35" spans="1:7" ht="15" customHeight="1">
      <c r="A35" s="5" t="s">
        <v>473</v>
      </c>
      <c r="B35" s="30" t="s">
        <v>446</v>
      </c>
      <c r="C35" s="19" t="s">
        <v>447</v>
      </c>
      <c r="D35" s="19" t="s">
        <v>77</v>
      </c>
      <c r="E35" s="20">
        <v>2965000</v>
      </c>
      <c r="F35" s="21">
        <v>6004.125</v>
      </c>
      <c r="G35" s="31">
        <v>1.5563634489138146E-2</v>
      </c>
    </row>
    <row r="36" spans="1:7" ht="15" customHeight="1">
      <c r="A36" s="5" t="s">
        <v>14</v>
      </c>
      <c r="B36" s="30" t="s">
        <v>86</v>
      </c>
      <c r="C36" s="19" t="s">
        <v>87</v>
      </c>
      <c r="D36" s="19" t="s">
        <v>77</v>
      </c>
      <c r="E36" s="20">
        <v>7047555</v>
      </c>
      <c r="F36" s="21">
        <v>5697.9482175000003</v>
      </c>
      <c r="G36" s="31">
        <v>1.4769976207225236E-2</v>
      </c>
    </row>
    <row r="37" spans="1:7" ht="15" customHeight="1">
      <c r="A37" s="5" t="s">
        <v>55</v>
      </c>
      <c r="B37" s="30" t="s">
        <v>455</v>
      </c>
      <c r="C37" s="19" t="s">
        <v>456</v>
      </c>
      <c r="D37" s="19" t="s">
        <v>457</v>
      </c>
      <c r="E37" s="20">
        <v>5646097</v>
      </c>
      <c r="F37" s="21">
        <v>5411.7839745000001</v>
      </c>
      <c r="G37" s="31">
        <v>1.402819356913677E-2</v>
      </c>
    </row>
    <row r="38" spans="1:7" ht="15" customHeight="1">
      <c r="A38" s="5" t="s">
        <v>674</v>
      </c>
      <c r="B38" s="30" t="s">
        <v>471</v>
      </c>
      <c r="C38" s="19" t="s">
        <v>472</v>
      </c>
      <c r="D38" s="19" t="s">
        <v>17</v>
      </c>
      <c r="E38" s="20">
        <v>2054477</v>
      </c>
      <c r="F38" s="21">
        <v>4927.6630845</v>
      </c>
      <c r="G38" s="31">
        <v>1.2773276228056055E-2</v>
      </c>
    </row>
    <row r="39" spans="1:7" ht="15" customHeight="1">
      <c r="A39" s="5" t="s">
        <v>425</v>
      </c>
      <c r="B39" s="30" t="s">
        <v>49</v>
      </c>
      <c r="C39" s="19" t="s">
        <v>50</v>
      </c>
      <c r="D39" s="19" t="s">
        <v>17</v>
      </c>
      <c r="E39" s="20">
        <v>954553</v>
      </c>
      <c r="F39" s="21">
        <v>4902.1069315000004</v>
      </c>
      <c r="G39" s="31">
        <v>1.2707030667838622E-2</v>
      </c>
    </row>
    <row r="40" spans="1:7" ht="15" customHeight="1">
      <c r="A40" s="5" t="s">
        <v>82</v>
      </c>
      <c r="B40" s="30" t="s">
        <v>477</v>
      </c>
      <c r="C40" s="19" t="s">
        <v>478</v>
      </c>
      <c r="D40" s="19" t="s">
        <v>109</v>
      </c>
      <c r="E40" s="20">
        <v>323400</v>
      </c>
      <c r="F40" s="21">
        <v>4851.1616999999997</v>
      </c>
      <c r="G40" s="31">
        <v>1.2574972630734043E-2</v>
      </c>
    </row>
    <row r="41" spans="1:7" ht="15" customHeight="1">
      <c r="A41" s="5" t="s">
        <v>567</v>
      </c>
      <c r="B41" s="30" t="s">
        <v>474</v>
      </c>
      <c r="C41" s="19" t="s">
        <v>475</v>
      </c>
      <c r="D41" s="19" t="s">
        <v>54</v>
      </c>
      <c r="E41" s="20">
        <v>487539</v>
      </c>
      <c r="F41" s="21">
        <v>4767.8876504999998</v>
      </c>
      <c r="G41" s="31">
        <v>1.2359113222602401E-2</v>
      </c>
    </row>
    <row r="42" spans="1:7" ht="15" customHeight="1">
      <c r="A42" s="5" t="s">
        <v>58</v>
      </c>
      <c r="B42" s="30" t="s">
        <v>15</v>
      </c>
      <c r="C42" s="19" t="s">
        <v>16</v>
      </c>
      <c r="D42" s="19" t="s">
        <v>17</v>
      </c>
      <c r="E42" s="20">
        <v>1105026</v>
      </c>
      <c r="F42" s="21">
        <v>4730.0637930000003</v>
      </c>
      <c r="G42" s="31">
        <v>1.2261067846615185E-2</v>
      </c>
    </row>
    <row r="43" spans="1:7" ht="15" customHeight="1">
      <c r="A43" s="5" t="s">
        <v>571</v>
      </c>
      <c r="B43" s="30" t="s">
        <v>56</v>
      </c>
      <c r="C43" s="19" t="s">
        <v>57</v>
      </c>
      <c r="D43" s="19" t="s">
        <v>47</v>
      </c>
      <c r="E43" s="20">
        <v>2150257</v>
      </c>
      <c r="F43" s="21">
        <v>4623.0525500000003</v>
      </c>
      <c r="G43" s="31">
        <v>1.1983677906818738E-2</v>
      </c>
    </row>
    <row r="44" spans="1:7" ht="15" customHeight="1">
      <c r="A44" s="5" t="s">
        <v>97</v>
      </c>
      <c r="B44" s="30" t="s">
        <v>675</v>
      </c>
      <c r="C44" s="19" t="s">
        <v>676</v>
      </c>
      <c r="D44" s="19" t="s">
        <v>28</v>
      </c>
      <c r="E44" s="20">
        <v>99090</v>
      </c>
      <c r="F44" s="21">
        <v>4479.908445</v>
      </c>
      <c r="G44" s="31">
        <v>1.1612625916812731E-2</v>
      </c>
    </row>
    <row r="45" spans="1:7" ht="15" customHeight="1">
      <c r="A45" s="5" t="s">
        <v>74</v>
      </c>
      <c r="B45" s="30" t="s">
        <v>426</v>
      </c>
      <c r="C45" s="19" t="s">
        <v>427</v>
      </c>
      <c r="D45" s="19" t="s">
        <v>81</v>
      </c>
      <c r="E45" s="20">
        <v>402241</v>
      </c>
      <c r="F45" s="21">
        <v>4357.8789939999997</v>
      </c>
      <c r="G45" s="31">
        <v>1.1296306424418054E-2</v>
      </c>
    </row>
    <row r="46" spans="1:7" ht="15" customHeight="1">
      <c r="A46" s="5" t="s">
        <v>497</v>
      </c>
      <c r="B46" s="30" t="s">
        <v>83</v>
      </c>
      <c r="C46" s="19" t="s">
        <v>84</v>
      </c>
      <c r="D46" s="19" t="s">
        <v>43</v>
      </c>
      <c r="E46" s="20">
        <v>8850000</v>
      </c>
      <c r="F46" s="21">
        <v>4305.5249999999996</v>
      </c>
      <c r="G46" s="31">
        <v>1.1160596653774949E-2</v>
      </c>
    </row>
    <row r="47" spans="1:7" ht="15" customHeight="1">
      <c r="A47" s="5" t="s">
        <v>507</v>
      </c>
      <c r="B47" s="30" t="s">
        <v>568</v>
      </c>
      <c r="C47" s="19" t="s">
        <v>569</v>
      </c>
      <c r="D47" s="19" t="s">
        <v>570</v>
      </c>
      <c r="E47" s="20">
        <v>965683</v>
      </c>
      <c r="F47" s="21">
        <v>3914.878882</v>
      </c>
      <c r="G47" s="31">
        <v>1.0147980594790046E-2</v>
      </c>
    </row>
    <row r="48" spans="1:7" ht="15" customHeight="1">
      <c r="A48" s="5" t="s">
        <v>500</v>
      </c>
      <c r="B48" s="30" t="s">
        <v>59</v>
      </c>
      <c r="C48" s="19" t="s">
        <v>60</v>
      </c>
      <c r="D48" s="19" t="s">
        <v>47</v>
      </c>
      <c r="E48" s="20">
        <v>915000</v>
      </c>
      <c r="F48" s="21">
        <v>3786.27</v>
      </c>
      <c r="G48" s="31">
        <v>9.8146061844463749E-3</v>
      </c>
    </row>
    <row r="49" spans="1:7" ht="15" customHeight="1">
      <c r="A49" s="5" t="s">
        <v>510</v>
      </c>
      <c r="B49" s="30" t="s">
        <v>572</v>
      </c>
      <c r="C49" s="19" t="s">
        <v>573</v>
      </c>
      <c r="D49" s="19" t="s">
        <v>113</v>
      </c>
      <c r="E49" s="20">
        <v>3169193</v>
      </c>
      <c r="F49" s="21">
        <v>3573.2651074999999</v>
      </c>
      <c r="G49" s="31">
        <v>9.2624640669407982E-3</v>
      </c>
    </row>
    <row r="50" spans="1:7" ht="15" customHeight="1">
      <c r="A50" s="5" t="s">
        <v>513</v>
      </c>
      <c r="B50" s="30" t="s">
        <v>98</v>
      </c>
      <c r="C50" s="19" t="s">
        <v>99</v>
      </c>
      <c r="D50" s="19" t="s">
        <v>28</v>
      </c>
      <c r="E50" s="20">
        <v>133345</v>
      </c>
      <c r="F50" s="21">
        <v>3489.0385974999999</v>
      </c>
      <c r="G50" s="31">
        <v>9.0441357316819997E-3</v>
      </c>
    </row>
    <row r="51" spans="1:7" ht="15" customHeight="1">
      <c r="A51" s="5" t="s">
        <v>523</v>
      </c>
      <c r="B51" s="30" t="s">
        <v>75</v>
      </c>
      <c r="C51" s="19" t="s">
        <v>76</v>
      </c>
      <c r="D51" s="19" t="s">
        <v>77</v>
      </c>
      <c r="E51" s="20">
        <v>375000</v>
      </c>
      <c r="F51" s="21">
        <v>3423.1875</v>
      </c>
      <c r="G51" s="31">
        <v>8.8734393500779184E-3</v>
      </c>
    </row>
    <row r="52" spans="1:7" ht="15" customHeight="1">
      <c r="A52" s="5" t="s">
        <v>517</v>
      </c>
      <c r="B52" s="30" t="s">
        <v>498</v>
      </c>
      <c r="C52" s="19" t="s">
        <v>499</v>
      </c>
      <c r="D52" s="19" t="s">
        <v>431</v>
      </c>
      <c r="E52" s="20">
        <v>365475</v>
      </c>
      <c r="F52" s="21">
        <v>3175.7950125000002</v>
      </c>
      <c r="G52" s="31">
        <v>8.2321591883876347E-3</v>
      </c>
    </row>
    <row r="53" spans="1:7" ht="15" customHeight="1">
      <c r="A53" s="5" t="s">
        <v>103</v>
      </c>
      <c r="B53" s="30" t="s">
        <v>508</v>
      </c>
      <c r="C53" s="19" t="s">
        <v>509</v>
      </c>
      <c r="D53" s="19" t="s">
        <v>17</v>
      </c>
      <c r="E53" s="20">
        <v>2434446</v>
      </c>
      <c r="F53" s="21">
        <v>2999.2374719999998</v>
      </c>
      <c r="G53" s="31">
        <v>7.7744943285382477E-3</v>
      </c>
    </row>
    <row r="54" spans="1:7" ht="15" customHeight="1">
      <c r="A54" s="5" t="s">
        <v>1054</v>
      </c>
      <c r="B54" s="30" t="s">
        <v>501</v>
      </c>
      <c r="C54" s="19" t="s">
        <v>502</v>
      </c>
      <c r="D54" s="19" t="s">
        <v>503</v>
      </c>
      <c r="E54" s="20">
        <v>12983</v>
      </c>
      <c r="F54" s="21">
        <v>2573.0033975000001</v>
      </c>
      <c r="G54" s="31">
        <v>6.6696286999355656E-3</v>
      </c>
    </row>
    <row r="55" spans="1:7" ht="15" customHeight="1">
      <c r="A55" s="5" t="s">
        <v>121</v>
      </c>
      <c r="B55" s="30" t="s">
        <v>511</v>
      </c>
      <c r="C55" s="19" t="s">
        <v>512</v>
      </c>
      <c r="D55" s="19" t="s">
        <v>120</v>
      </c>
      <c r="E55" s="20">
        <v>677143</v>
      </c>
      <c r="F55" s="21">
        <v>2480.3748089999999</v>
      </c>
      <c r="G55" s="31">
        <v>6.4295208583002254E-3</v>
      </c>
    </row>
    <row r="56" spans="1:7" ht="15" customHeight="1">
      <c r="A56" s="5" t="s">
        <v>520</v>
      </c>
      <c r="B56" s="30" t="s">
        <v>514</v>
      </c>
      <c r="C56" s="19" t="s">
        <v>515</v>
      </c>
      <c r="D56" s="19" t="s">
        <v>516</v>
      </c>
      <c r="E56" s="20">
        <v>100000</v>
      </c>
      <c r="F56" s="21">
        <v>2063.4499999999998</v>
      </c>
      <c r="G56" s="31">
        <v>5.3487863071824968E-3</v>
      </c>
    </row>
    <row r="57" spans="1:7" ht="15" customHeight="1">
      <c r="A57" s="5" t="s">
        <v>493</v>
      </c>
      <c r="B57" s="30" t="s">
        <v>524</v>
      </c>
      <c r="C57" s="19" t="s">
        <v>525</v>
      </c>
      <c r="D57" s="19" t="s">
        <v>39</v>
      </c>
      <c r="E57" s="20">
        <v>2057177</v>
      </c>
      <c r="F57" s="21">
        <v>1689.9709055000001</v>
      </c>
      <c r="G57" s="31">
        <v>4.3806698678791368E-3</v>
      </c>
    </row>
    <row r="58" spans="1:7" ht="15" customHeight="1">
      <c r="A58" s="5" t="s">
        <v>855</v>
      </c>
      <c r="B58" s="30" t="s">
        <v>518</v>
      </c>
      <c r="C58" s="19" t="s">
        <v>519</v>
      </c>
      <c r="D58" s="19" t="s">
        <v>28</v>
      </c>
      <c r="E58" s="20">
        <v>177865</v>
      </c>
      <c r="F58" s="21">
        <v>1648.0081574999999</v>
      </c>
      <c r="G58" s="31">
        <v>4.2718958380193635E-3</v>
      </c>
    </row>
    <row r="59" spans="1:7" ht="15" customHeight="1">
      <c r="A59" s="5" t="s">
        <v>114</v>
      </c>
      <c r="B59" s="30" t="s">
        <v>104</v>
      </c>
      <c r="C59" s="19" t="s">
        <v>105</v>
      </c>
      <c r="D59" s="19" t="s">
        <v>21</v>
      </c>
      <c r="E59" s="20">
        <v>257859</v>
      </c>
      <c r="F59" s="21">
        <v>1350.5365125000001</v>
      </c>
      <c r="G59" s="31">
        <v>3.5008026389832573E-3</v>
      </c>
    </row>
    <row r="60" spans="1:7" ht="15" customHeight="1">
      <c r="A60" s="5" t="s">
        <v>529</v>
      </c>
      <c r="B60" s="30" t="s">
        <v>1055</v>
      </c>
      <c r="C60" s="19" t="s">
        <v>1056</v>
      </c>
      <c r="D60" s="19" t="s">
        <v>77</v>
      </c>
      <c r="E60" s="20">
        <v>2797355</v>
      </c>
      <c r="F60" s="21">
        <v>1085.37374</v>
      </c>
      <c r="G60" s="31">
        <v>2.8134591091072986E-3</v>
      </c>
    </row>
    <row r="61" spans="1:7" ht="15" customHeight="1">
      <c r="A61" s="5" t="s">
        <v>535</v>
      </c>
      <c r="B61" s="30" t="s">
        <v>122</v>
      </c>
      <c r="C61" s="19" t="s">
        <v>123</v>
      </c>
      <c r="D61" s="19" t="s">
        <v>124</v>
      </c>
      <c r="E61" s="20">
        <v>93010</v>
      </c>
      <c r="F61" s="21">
        <v>970.32682499999999</v>
      </c>
      <c r="G61" s="31">
        <v>2.5152394460984597E-3</v>
      </c>
    </row>
    <row r="62" spans="1:7" ht="15" customHeight="1">
      <c r="A62" s="5" t="s">
        <v>532</v>
      </c>
      <c r="B62" s="30" t="s">
        <v>521</v>
      </c>
      <c r="C62" s="19" t="s">
        <v>522</v>
      </c>
      <c r="D62" s="19" t="s">
        <v>77</v>
      </c>
      <c r="E62" s="20">
        <v>106690</v>
      </c>
      <c r="F62" s="21">
        <v>775.47626500000001</v>
      </c>
      <c r="G62" s="31">
        <v>2.0101562081838789E-3</v>
      </c>
    </row>
    <row r="63" spans="1:7" ht="15" customHeight="1">
      <c r="A63" s="1"/>
      <c r="B63" s="30" t="s">
        <v>494</v>
      </c>
      <c r="C63" s="19" t="s">
        <v>495</v>
      </c>
      <c r="D63" s="19" t="s">
        <v>496</v>
      </c>
      <c r="E63" s="20">
        <v>28252</v>
      </c>
      <c r="F63" s="21">
        <v>534.443084</v>
      </c>
      <c r="G63" s="31">
        <v>1.385360367184853E-3</v>
      </c>
    </row>
    <row r="64" spans="1:7" ht="15" customHeight="1">
      <c r="A64" s="1"/>
      <c r="B64" s="30" t="s">
        <v>856</v>
      </c>
      <c r="C64" s="19" t="s">
        <v>857</v>
      </c>
      <c r="D64" s="19" t="s">
        <v>109</v>
      </c>
      <c r="E64" s="20">
        <v>82955</v>
      </c>
      <c r="F64" s="21">
        <v>525.14662750000002</v>
      </c>
      <c r="G64" s="31">
        <v>1.3612624926385747E-3</v>
      </c>
    </row>
    <row r="65" spans="1:7" ht="15" customHeight="1">
      <c r="A65" s="1"/>
      <c r="B65" s="30" t="s">
        <v>115</v>
      </c>
      <c r="C65" s="19" t="s">
        <v>116</v>
      </c>
      <c r="D65" s="19" t="s">
        <v>28</v>
      </c>
      <c r="E65" s="20">
        <v>48774</v>
      </c>
      <c r="F65" s="21">
        <v>199.77830399999999</v>
      </c>
      <c r="G65" s="31">
        <v>5.1785672388831433E-4</v>
      </c>
    </row>
    <row r="66" spans="1:7" ht="15" customHeight="1">
      <c r="A66" s="1"/>
      <c r="B66" s="30" t="s">
        <v>530</v>
      </c>
      <c r="C66" s="19" t="s">
        <v>531</v>
      </c>
      <c r="D66" s="19" t="s">
        <v>28</v>
      </c>
      <c r="E66" s="20">
        <v>1776</v>
      </c>
      <c r="F66" s="21">
        <v>47.305535999999996</v>
      </c>
      <c r="G66" s="31">
        <v>1.2262337503245955E-4</v>
      </c>
    </row>
    <row r="67" spans="1:7" ht="15" customHeight="1">
      <c r="A67" s="1"/>
      <c r="B67" s="30" t="s">
        <v>524</v>
      </c>
      <c r="C67" s="19" t="s">
        <v>536</v>
      </c>
      <c r="D67" s="19" t="s">
        <v>39</v>
      </c>
      <c r="E67" s="20">
        <v>304766</v>
      </c>
      <c r="F67" s="21">
        <v>47.238729999999997</v>
      </c>
      <c r="G67" s="31">
        <v>1.2245020339368099E-4</v>
      </c>
    </row>
    <row r="68" spans="1:7" ht="15" customHeight="1">
      <c r="A68" s="1"/>
      <c r="B68" s="30" t="s">
        <v>533</v>
      </c>
      <c r="C68" s="19" t="s">
        <v>534</v>
      </c>
      <c r="D68" s="19" t="s">
        <v>81</v>
      </c>
      <c r="E68" s="20">
        <v>839</v>
      </c>
      <c r="F68" s="21">
        <v>26.8014355</v>
      </c>
      <c r="G68" s="31">
        <v>6.947352793391401E-5</v>
      </c>
    </row>
    <row r="69" spans="1:7" ht="15" customHeight="1">
      <c r="A69" s="5" t="s">
        <v>538</v>
      </c>
      <c r="B69" s="28" t="s">
        <v>135</v>
      </c>
      <c r="C69" s="19" t="s">
        <v>1</v>
      </c>
      <c r="D69" s="19" t="s">
        <v>1</v>
      </c>
      <c r="E69" s="19" t="s">
        <v>1</v>
      </c>
      <c r="F69" s="22">
        <v>383784.28554900002</v>
      </c>
      <c r="G69" s="32">
        <v>0.9948291121453432</v>
      </c>
    </row>
    <row r="70" spans="1:7" ht="15" customHeight="1">
      <c r="A70" s="1"/>
      <c r="B70" s="28" t="s">
        <v>136</v>
      </c>
      <c r="C70" s="19" t="s">
        <v>1</v>
      </c>
      <c r="D70" s="19" t="s">
        <v>1</v>
      </c>
      <c r="E70" s="19" t="s">
        <v>1</v>
      </c>
      <c r="F70" s="22" t="s">
        <v>137</v>
      </c>
      <c r="G70" s="32" t="s">
        <v>137</v>
      </c>
    </row>
    <row r="71" spans="1:7" ht="15" customHeight="1">
      <c r="A71" s="1"/>
      <c r="B71" s="28" t="s">
        <v>135</v>
      </c>
      <c r="C71" s="19" t="s">
        <v>1</v>
      </c>
      <c r="D71" s="19" t="s">
        <v>1</v>
      </c>
      <c r="E71" s="19" t="s">
        <v>1</v>
      </c>
      <c r="F71" s="22" t="s">
        <v>137</v>
      </c>
      <c r="G71" s="32" t="s">
        <v>137</v>
      </c>
    </row>
    <row r="72" spans="1:7" ht="15" customHeight="1">
      <c r="A72" s="1"/>
      <c r="B72" s="28" t="s">
        <v>138</v>
      </c>
      <c r="C72" s="19" t="s">
        <v>1</v>
      </c>
      <c r="D72" s="19" t="s">
        <v>1</v>
      </c>
      <c r="E72" s="19" t="s">
        <v>1</v>
      </c>
      <c r="F72" s="22">
        <v>383784.28554900002</v>
      </c>
      <c r="G72" s="32">
        <v>0.9948291121453432</v>
      </c>
    </row>
    <row r="73" spans="1:7" ht="15" customHeight="1">
      <c r="A73" s="1"/>
      <c r="B73" s="28"/>
      <c r="C73" s="19"/>
      <c r="D73" s="19"/>
      <c r="E73" s="19"/>
      <c r="F73" s="22"/>
      <c r="G73" s="32"/>
    </row>
    <row r="74" spans="1:7" ht="15" customHeight="1">
      <c r="A74" s="5" t="s">
        <v>243</v>
      </c>
      <c r="B74" s="28" t="s">
        <v>213</v>
      </c>
      <c r="C74" s="19" t="s">
        <v>1</v>
      </c>
      <c r="D74" s="19" t="s">
        <v>1</v>
      </c>
      <c r="E74" s="19" t="s">
        <v>1</v>
      </c>
      <c r="F74" s="23" t="s">
        <v>1</v>
      </c>
      <c r="G74" s="33" t="s">
        <v>1</v>
      </c>
    </row>
    <row r="75" spans="1:7" ht="15" customHeight="1">
      <c r="A75" s="1"/>
      <c r="B75" s="28" t="s">
        <v>537</v>
      </c>
      <c r="C75" s="19" t="s">
        <v>1</v>
      </c>
      <c r="D75" s="19" t="s">
        <v>1</v>
      </c>
      <c r="E75" s="19" t="s">
        <v>1</v>
      </c>
      <c r="F75" s="23" t="s">
        <v>1</v>
      </c>
      <c r="G75" s="33" t="s">
        <v>1</v>
      </c>
    </row>
    <row r="76" spans="1:7" ht="15" customHeight="1">
      <c r="A76" s="1"/>
      <c r="B76" s="30" t="s">
        <v>539</v>
      </c>
      <c r="C76" s="19" t="s">
        <v>540</v>
      </c>
      <c r="D76" s="19" t="s">
        <v>1</v>
      </c>
      <c r="E76" s="20">
        <v>48.683</v>
      </c>
      <c r="F76" s="21">
        <v>1.0340174</v>
      </c>
      <c r="G76" s="138" t="s">
        <v>1156</v>
      </c>
    </row>
    <row r="77" spans="1:7" ht="15" customHeight="1">
      <c r="A77" s="1"/>
      <c r="B77" s="28" t="s">
        <v>135</v>
      </c>
      <c r="C77" s="19" t="s">
        <v>1</v>
      </c>
      <c r="D77" s="19" t="s">
        <v>1</v>
      </c>
      <c r="E77" s="19" t="s">
        <v>1</v>
      </c>
      <c r="F77" s="22">
        <v>1.0340174</v>
      </c>
      <c r="G77" s="32">
        <v>2.6803354142375372E-6</v>
      </c>
    </row>
    <row r="78" spans="1:7" ht="15" customHeight="1">
      <c r="A78" s="1"/>
      <c r="B78" s="28" t="s">
        <v>138</v>
      </c>
      <c r="C78" s="19" t="s">
        <v>1</v>
      </c>
      <c r="D78" s="19" t="s">
        <v>1</v>
      </c>
      <c r="E78" s="19" t="s">
        <v>1</v>
      </c>
      <c r="F78" s="22">
        <v>1.0340174</v>
      </c>
      <c r="G78" s="32">
        <v>2.6803354142375372E-6</v>
      </c>
    </row>
    <row r="79" spans="1:7" ht="15" customHeight="1">
      <c r="A79" s="1"/>
      <c r="B79" s="28"/>
      <c r="C79" s="19"/>
      <c r="D79" s="19"/>
      <c r="E79" s="19"/>
      <c r="F79" s="22"/>
      <c r="G79" s="32"/>
    </row>
    <row r="80" spans="1:7" ht="15" customHeight="1">
      <c r="A80" s="1"/>
      <c r="B80" s="28" t="s">
        <v>1133</v>
      </c>
      <c r="C80" s="19" t="s">
        <v>1</v>
      </c>
      <c r="D80" s="19" t="s">
        <v>1</v>
      </c>
      <c r="E80" s="19" t="s">
        <v>1</v>
      </c>
      <c r="F80" s="23" t="s">
        <v>1</v>
      </c>
      <c r="G80" s="33" t="s">
        <v>1</v>
      </c>
    </row>
    <row r="81" spans="1:7" ht="15" customHeight="1">
      <c r="A81" s="1"/>
      <c r="B81" s="30" t="s">
        <v>1134</v>
      </c>
      <c r="C81" s="19" t="s">
        <v>1</v>
      </c>
      <c r="D81" s="19" t="s">
        <v>245</v>
      </c>
      <c r="E81" s="20"/>
      <c r="F81" s="21">
        <v>846.88554599999998</v>
      </c>
      <c r="G81" s="31">
        <v>2.195260273908053E-3</v>
      </c>
    </row>
    <row r="82" spans="1:7" ht="15" customHeight="1">
      <c r="A82" s="1"/>
      <c r="B82" s="28" t="s">
        <v>135</v>
      </c>
      <c r="C82" s="19" t="s">
        <v>1</v>
      </c>
      <c r="D82" s="19" t="s">
        <v>1</v>
      </c>
      <c r="E82" s="19" t="s">
        <v>1</v>
      </c>
      <c r="F82" s="22">
        <v>846.88554599999998</v>
      </c>
      <c r="G82" s="32">
        <v>2.195260273908053E-3</v>
      </c>
    </row>
    <row r="83" spans="1:7" ht="15" customHeight="1">
      <c r="A83" s="1"/>
      <c r="B83" s="28" t="s">
        <v>138</v>
      </c>
      <c r="C83" s="19" t="s">
        <v>1</v>
      </c>
      <c r="D83" s="19" t="s">
        <v>1</v>
      </c>
      <c r="E83" s="19" t="s">
        <v>1</v>
      </c>
      <c r="F83" s="22">
        <v>846.88554599999998</v>
      </c>
      <c r="G83" s="32">
        <v>2.195260273908053E-3</v>
      </c>
    </row>
    <row r="84" spans="1:7" ht="15" customHeight="1">
      <c r="A84" s="1"/>
      <c r="B84" s="28"/>
      <c r="C84" s="19"/>
      <c r="D84" s="19"/>
      <c r="E84" s="19"/>
      <c r="F84" s="22"/>
      <c r="G84" s="32"/>
    </row>
    <row r="85" spans="1:7" ht="15" customHeight="1">
      <c r="A85" s="1"/>
      <c r="B85" s="28" t="s">
        <v>246</v>
      </c>
      <c r="C85" s="19" t="s">
        <v>1</v>
      </c>
      <c r="D85" s="19" t="s">
        <v>1</v>
      </c>
      <c r="E85" s="19" t="s">
        <v>1</v>
      </c>
      <c r="F85" s="22">
        <v>1146.9009306181999</v>
      </c>
      <c r="G85" s="32">
        <v>2.972947245334482E-3</v>
      </c>
    </row>
    <row r="86" spans="1:7" ht="15" customHeight="1">
      <c r="A86" s="1"/>
      <c r="B86" s="56" t="s">
        <v>135</v>
      </c>
      <c r="C86" s="57"/>
      <c r="D86" s="57"/>
      <c r="E86" s="57"/>
      <c r="F86" s="40">
        <f>F85</f>
        <v>1146.9009306181999</v>
      </c>
      <c r="G86" s="41">
        <f>G85</f>
        <v>2.972947245334482E-3</v>
      </c>
    </row>
    <row r="87" spans="1:7" ht="15" customHeight="1">
      <c r="A87" s="1"/>
      <c r="B87" s="56" t="s">
        <v>138</v>
      </c>
      <c r="C87" s="57"/>
      <c r="D87" s="57"/>
      <c r="E87" s="57"/>
      <c r="F87" s="40">
        <f>F86+F83+F78</f>
        <v>1994.8204940182</v>
      </c>
      <c r="G87" s="41">
        <f>G86+G83+G78</f>
        <v>5.1708878546567732E-3</v>
      </c>
    </row>
    <row r="88" spans="1:7" ht="15" customHeight="1">
      <c r="A88" s="1"/>
      <c r="B88" s="38"/>
      <c r="C88" s="39"/>
      <c r="D88" s="39"/>
      <c r="E88" s="39"/>
      <c r="F88" s="40"/>
      <c r="G88" s="41"/>
    </row>
    <row r="89" spans="1:7" ht="15" customHeight="1" thickBot="1">
      <c r="B89" s="34" t="s">
        <v>247</v>
      </c>
      <c r="C89" s="35" t="s">
        <v>1</v>
      </c>
      <c r="D89" s="35" t="s">
        <v>1</v>
      </c>
      <c r="E89" s="35" t="s">
        <v>1</v>
      </c>
      <c r="F89" s="36">
        <v>385779.10604301823</v>
      </c>
      <c r="G89" s="37">
        <v>1</v>
      </c>
    </row>
    <row r="90" spans="1:7">
      <c r="B90" s="4" t="s">
        <v>1</v>
      </c>
      <c r="C90" s="1"/>
      <c r="D90" s="1"/>
      <c r="E90" s="1"/>
      <c r="F90" s="6"/>
      <c r="G90" s="7"/>
    </row>
    <row r="91" spans="1:7">
      <c r="B91" s="2" t="s">
        <v>1170</v>
      </c>
      <c r="C91" s="1"/>
      <c r="D91" s="1"/>
      <c r="E91" s="1"/>
      <c r="F91" s="6"/>
      <c r="G91" s="7"/>
    </row>
    <row r="92" spans="1:7">
      <c r="B92" s="2" t="s">
        <v>542</v>
      </c>
      <c r="C92" s="1"/>
      <c r="D92" s="1"/>
      <c r="E92" s="1"/>
      <c r="F92" s="6"/>
      <c r="G92" s="7"/>
    </row>
    <row r="93" spans="1:7">
      <c r="B93" s="8" t="s">
        <v>1128</v>
      </c>
      <c r="C93" s="1"/>
      <c r="D93" s="1"/>
      <c r="E93" s="1"/>
      <c r="F93" s="6"/>
      <c r="G93" s="7"/>
    </row>
    <row r="94" spans="1:7">
      <c r="F94" s="9"/>
      <c r="G94" s="10"/>
    </row>
    <row r="95" spans="1:7" ht="13.5" thickBot="1">
      <c r="F95" s="9"/>
      <c r="G95" s="10"/>
    </row>
    <row r="96" spans="1:7" ht="13.5" thickBot="1">
      <c r="B96" s="73" t="s">
        <v>1137</v>
      </c>
      <c r="C96" s="74">
        <v>0.9335</v>
      </c>
      <c r="D96" s="63"/>
      <c r="E96" s="63"/>
      <c r="F96" s="9"/>
      <c r="G96" s="10"/>
    </row>
    <row r="97" spans="2:7">
      <c r="B97" s="75" t="s">
        <v>1138</v>
      </c>
      <c r="C97" s="75"/>
      <c r="D97" s="11"/>
      <c r="E97" s="11"/>
      <c r="F97" s="9"/>
      <c r="G97" s="10"/>
    </row>
    <row r="98" spans="2:7">
      <c r="F98" s="9"/>
      <c r="G98" s="10"/>
    </row>
    <row r="99" spans="2:7">
      <c r="B99" s="11"/>
      <c r="C99" s="11"/>
      <c r="D99" s="11"/>
      <c r="E99" s="11"/>
      <c r="F99" s="9"/>
      <c r="G99" s="10"/>
    </row>
    <row r="100" spans="2:7">
      <c r="B100" s="11"/>
      <c r="C100" s="11"/>
      <c r="D100" s="11"/>
      <c r="E100" s="11"/>
      <c r="F100" s="9"/>
      <c r="G100" s="10"/>
    </row>
    <row r="101" spans="2:7">
      <c r="B101" s="11"/>
      <c r="C101" s="11"/>
      <c r="D101" s="11"/>
      <c r="E101" s="11"/>
      <c r="F101" s="9"/>
      <c r="G101" s="10"/>
    </row>
    <row r="102" spans="2:7">
      <c r="B102" s="11"/>
      <c r="C102" s="11"/>
      <c r="D102" s="11"/>
      <c r="E102" s="11"/>
      <c r="F102" s="9"/>
      <c r="G102" s="10"/>
    </row>
    <row r="103" spans="2:7">
      <c r="B103" s="11"/>
      <c r="C103" s="11"/>
      <c r="D103" s="11"/>
      <c r="E103" s="11"/>
      <c r="F103" s="9"/>
      <c r="G103" s="10"/>
    </row>
    <row r="104" spans="2:7">
      <c r="B104" s="11"/>
      <c r="C104" s="11"/>
      <c r="D104" s="11"/>
      <c r="E104" s="11"/>
      <c r="F104" s="9"/>
      <c r="G104" s="10"/>
    </row>
    <row r="105" spans="2:7">
      <c r="B105" s="11"/>
      <c r="C105" s="11"/>
      <c r="D105" s="11"/>
      <c r="E105" s="11"/>
      <c r="F105" s="9"/>
      <c r="G105" s="10"/>
    </row>
    <row r="106" spans="2:7">
      <c r="B106" s="11"/>
      <c r="C106" s="11"/>
      <c r="D106" s="11"/>
      <c r="E106" s="11"/>
      <c r="F106" s="9"/>
      <c r="G106" s="10"/>
    </row>
    <row r="107" spans="2:7">
      <c r="F107" s="9"/>
      <c r="G107" s="10"/>
    </row>
    <row r="108" spans="2:7">
      <c r="F108" s="9"/>
      <c r="G108" s="10"/>
    </row>
    <row r="109" spans="2:7">
      <c r="F109" s="9"/>
      <c r="G109" s="10"/>
    </row>
    <row r="110" spans="2:7">
      <c r="F110" s="9"/>
      <c r="G110" s="10"/>
    </row>
    <row r="111" spans="2:7">
      <c r="F111" s="9"/>
      <c r="G111" s="10"/>
    </row>
    <row r="112" spans="2:7">
      <c r="F112" s="9"/>
      <c r="G112" s="10"/>
    </row>
    <row r="113" spans="6:7">
      <c r="F113" s="9"/>
      <c r="G113" s="10"/>
    </row>
    <row r="114" spans="6:7">
      <c r="F114" s="9"/>
      <c r="G114" s="10"/>
    </row>
    <row r="115" spans="6:7">
      <c r="F115" s="9"/>
      <c r="G115" s="10"/>
    </row>
    <row r="116" spans="6:7">
      <c r="F116" s="9"/>
      <c r="G116" s="10"/>
    </row>
    <row r="117" spans="6:7">
      <c r="F117" s="9"/>
      <c r="G117" s="10"/>
    </row>
    <row r="118" spans="6:7">
      <c r="F118" s="9"/>
      <c r="G118" s="10"/>
    </row>
    <row r="119" spans="6:7">
      <c r="F119" s="9"/>
      <c r="G119" s="10"/>
    </row>
    <row r="120" spans="6:7">
      <c r="F120" s="9"/>
      <c r="G120" s="10"/>
    </row>
    <row r="121" spans="6:7">
      <c r="F121" s="9"/>
      <c r="G121" s="10"/>
    </row>
    <row r="122" spans="6:7">
      <c r="F122" s="9"/>
      <c r="G122" s="10"/>
    </row>
    <row r="123" spans="6:7">
      <c r="F123" s="9"/>
      <c r="G123" s="10"/>
    </row>
    <row r="124" spans="6:7">
      <c r="F124" s="9"/>
      <c r="G124" s="10"/>
    </row>
    <row r="125" spans="6:7">
      <c r="F125" s="9"/>
      <c r="G125" s="10"/>
    </row>
    <row r="126" spans="6:7">
      <c r="F126" s="9"/>
      <c r="G126" s="10"/>
    </row>
    <row r="127" spans="6:7">
      <c r="F127" s="9"/>
      <c r="G127" s="10"/>
    </row>
    <row r="128" spans="6:7">
      <c r="F128" s="9"/>
      <c r="G128" s="10"/>
    </row>
    <row r="129" spans="6:7">
      <c r="F129" s="9"/>
      <c r="G129" s="10"/>
    </row>
    <row r="130" spans="6:7">
      <c r="F130" s="9"/>
      <c r="G130" s="10"/>
    </row>
    <row r="131" spans="6:7">
      <c r="F131" s="9"/>
      <c r="G131" s="10"/>
    </row>
    <row r="132" spans="6:7">
      <c r="F132" s="9"/>
      <c r="G132" s="10"/>
    </row>
    <row r="133" spans="6:7">
      <c r="F133" s="9"/>
      <c r="G133" s="10"/>
    </row>
    <row r="134" spans="6:7">
      <c r="F134" s="9"/>
      <c r="G134" s="10"/>
    </row>
    <row r="135" spans="6:7">
      <c r="F135" s="9"/>
      <c r="G135" s="10"/>
    </row>
    <row r="136" spans="6:7">
      <c r="F136" s="9"/>
      <c r="G136" s="10"/>
    </row>
    <row r="137" spans="6:7">
      <c r="F137" s="9"/>
      <c r="G137" s="10"/>
    </row>
    <row r="138" spans="6:7">
      <c r="F138" s="9"/>
      <c r="G138" s="10"/>
    </row>
    <row r="139" spans="6:7">
      <c r="F139" s="9"/>
      <c r="G139" s="10"/>
    </row>
    <row r="140" spans="6:7">
      <c r="F140" s="9"/>
      <c r="G140" s="10"/>
    </row>
    <row r="141" spans="6:7">
      <c r="F141" s="9"/>
      <c r="G141" s="10"/>
    </row>
    <row r="142" spans="6:7">
      <c r="F142" s="9"/>
      <c r="G142" s="10"/>
    </row>
    <row r="143" spans="6:7">
      <c r="F143" s="9"/>
      <c r="G143" s="10"/>
    </row>
    <row r="144" spans="6:7">
      <c r="F144" s="9"/>
      <c r="G144" s="10"/>
    </row>
    <row r="145" spans="6:7">
      <c r="F145" s="9"/>
      <c r="G145" s="10"/>
    </row>
    <row r="146" spans="6:7">
      <c r="F146" s="9"/>
      <c r="G146" s="10"/>
    </row>
    <row r="147" spans="6:7">
      <c r="F147" s="9"/>
      <c r="G147" s="10"/>
    </row>
    <row r="148" spans="6:7">
      <c r="F148" s="9"/>
      <c r="G148" s="10"/>
    </row>
    <row r="149" spans="6:7">
      <c r="F149" s="9"/>
      <c r="G149" s="10"/>
    </row>
    <row r="150" spans="6:7">
      <c r="F150" s="9"/>
      <c r="G150" s="10"/>
    </row>
    <row r="151" spans="6:7">
      <c r="F151" s="9"/>
      <c r="G151" s="10"/>
    </row>
    <row r="152" spans="6:7">
      <c r="F152" s="9"/>
      <c r="G152" s="10"/>
    </row>
    <row r="153" spans="6:7">
      <c r="F153" s="9"/>
      <c r="G153" s="10"/>
    </row>
    <row r="154" spans="6:7">
      <c r="F154" s="9"/>
      <c r="G154" s="10"/>
    </row>
    <row r="155" spans="6:7">
      <c r="F155" s="9"/>
      <c r="G155" s="10"/>
    </row>
    <row r="156" spans="6:7">
      <c r="F156" s="9"/>
      <c r="G156" s="10"/>
    </row>
    <row r="157" spans="6:7">
      <c r="F157" s="9"/>
      <c r="G157" s="10"/>
    </row>
    <row r="158" spans="6:7">
      <c r="F158" s="9"/>
    </row>
  </sheetData>
  <mergeCells count="4">
    <mergeCell ref="B1:G2"/>
    <mergeCell ref="B3:G3"/>
    <mergeCell ref="B5:G5"/>
    <mergeCell ref="B6:G6"/>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58"/>
  <sheetViews>
    <sheetView zoomScaleNormal="100" workbookViewId="0"/>
  </sheetViews>
  <sheetFormatPr defaultRowHeight="12.75"/>
  <cols>
    <col min="1" max="1" width="3.42578125" style="3" bestFit="1" customWidth="1"/>
    <col min="2" max="2" width="50.42578125" style="3" bestFit="1" customWidth="1"/>
    <col min="3" max="3" width="16.85546875" style="3" bestFit="1" customWidth="1"/>
    <col min="4" max="4" width="33.5703125" style="3" bestFit="1" customWidth="1"/>
    <col min="5" max="7" width="16.85546875" style="3" bestFit="1" customWidth="1"/>
    <col min="8" max="16384" width="9.140625" style="3"/>
  </cols>
  <sheetData>
    <row r="1" spans="1:7" ht="15.95" customHeight="1">
      <c r="A1" s="1"/>
      <c r="B1" s="140" t="s">
        <v>673</v>
      </c>
      <c r="C1" s="141"/>
      <c r="D1" s="141"/>
      <c r="E1" s="141"/>
      <c r="F1" s="141"/>
      <c r="G1" s="142"/>
    </row>
    <row r="2" spans="1:7" ht="12.95" customHeight="1">
      <c r="A2" s="1"/>
      <c r="B2" s="143" t="s">
        <v>1</v>
      </c>
      <c r="C2" s="144"/>
      <c r="D2" s="144"/>
      <c r="E2" s="144"/>
      <c r="F2" s="144"/>
      <c r="G2" s="145"/>
    </row>
    <row r="3" spans="1:7" ht="12.95" customHeight="1">
      <c r="A3" s="4" t="s">
        <v>1</v>
      </c>
      <c r="B3" s="158"/>
      <c r="C3" s="159"/>
      <c r="D3" s="159"/>
      <c r="E3" s="159"/>
      <c r="F3" s="159"/>
      <c r="G3" s="160"/>
    </row>
    <row r="4" spans="1:7" ht="27.95" customHeight="1">
      <c r="A4" s="1"/>
      <c r="B4" s="64"/>
      <c r="C4" s="65"/>
      <c r="D4" s="65"/>
      <c r="E4" s="65"/>
      <c r="F4" s="65"/>
      <c r="G4" s="66"/>
    </row>
    <row r="5" spans="1:7" ht="15" customHeight="1" thickBot="1">
      <c r="A5" s="1"/>
      <c r="B5" s="149" t="s">
        <v>1146</v>
      </c>
      <c r="C5" s="150"/>
      <c r="D5" s="150"/>
      <c r="E5" s="150"/>
      <c r="F5" s="150"/>
      <c r="G5" s="151"/>
    </row>
    <row r="6" spans="1:7" ht="15" customHeight="1" thickBot="1">
      <c r="A6" s="1"/>
      <c r="B6" s="155" t="s">
        <v>2</v>
      </c>
      <c r="C6" s="156"/>
      <c r="D6" s="156"/>
      <c r="E6" s="156"/>
      <c r="F6" s="156"/>
      <c r="G6" s="157"/>
    </row>
    <row r="7" spans="1:7" ht="38.25">
      <c r="A7" s="5" t="s">
        <v>677</v>
      </c>
      <c r="B7" s="24" t="s">
        <v>3</v>
      </c>
      <c r="C7" s="25" t="s">
        <v>4</v>
      </c>
      <c r="D7" s="26" t="s">
        <v>1126</v>
      </c>
      <c r="E7" s="26" t="s">
        <v>5</v>
      </c>
      <c r="F7" s="26" t="s">
        <v>6</v>
      </c>
      <c r="G7" s="27" t="s">
        <v>7</v>
      </c>
    </row>
    <row r="8" spans="1:7" ht="15" customHeight="1">
      <c r="A8" s="5" t="s">
        <v>61</v>
      </c>
      <c r="B8" s="28" t="s">
        <v>8</v>
      </c>
      <c r="C8" s="19" t="s">
        <v>1</v>
      </c>
      <c r="D8" s="19" t="s">
        <v>1</v>
      </c>
      <c r="E8" s="19" t="s">
        <v>1</v>
      </c>
      <c r="F8" s="19" t="s">
        <v>1</v>
      </c>
      <c r="G8" s="29" t="s">
        <v>1</v>
      </c>
    </row>
    <row r="9" spans="1:7" ht="15" customHeight="1">
      <c r="A9" s="5" t="s">
        <v>490</v>
      </c>
      <c r="B9" s="28" t="s">
        <v>9</v>
      </c>
      <c r="C9" s="19" t="s">
        <v>1</v>
      </c>
      <c r="D9" s="19" t="s">
        <v>1</v>
      </c>
      <c r="E9" s="19" t="s">
        <v>1</v>
      </c>
      <c r="F9" s="19" t="s">
        <v>1</v>
      </c>
      <c r="G9" s="29" t="s">
        <v>1</v>
      </c>
    </row>
    <row r="10" spans="1:7" ht="15" customHeight="1">
      <c r="A10" s="5" t="s">
        <v>529</v>
      </c>
      <c r="B10" s="30" t="s">
        <v>26</v>
      </c>
      <c r="C10" s="19" t="s">
        <v>27</v>
      </c>
      <c r="D10" s="19" t="s">
        <v>28</v>
      </c>
      <c r="E10" s="20">
        <v>1635387</v>
      </c>
      <c r="F10" s="21">
        <v>8695.3526789999996</v>
      </c>
      <c r="G10" s="31">
        <v>0.11252221780521632</v>
      </c>
    </row>
    <row r="11" spans="1:7" ht="15" customHeight="1">
      <c r="A11" s="5" t="s">
        <v>114</v>
      </c>
      <c r="B11" s="30" t="s">
        <v>675</v>
      </c>
      <c r="C11" s="19" t="s">
        <v>676</v>
      </c>
      <c r="D11" s="19" t="s">
        <v>28</v>
      </c>
      <c r="E11" s="20">
        <v>171185</v>
      </c>
      <c r="F11" s="21">
        <v>7739.3594425000001</v>
      </c>
      <c r="G11" s="31">
        <v>0.10015118661776853</v>
      </c>
    </row>
    <row r="12" spans="1:7" ht="15" customHeight="1">
      <c r="A12" s="5" t="s">
        <v>517</v>
      </c>
      <c r="B12" s="30" t="s">
        <v>98</v>
      </c>
      <c r="C12" s="19" t="s">
        <v>99</v>
      </c>
      <c r="D12" s="19" t="s">
        <v>28</v>
      </c>
      <c r="E12" s="20">
        <v>215482</v>
      </c>
      <c r="F12" s="21">
        <v>5638.1942710000003</v>
      </c>
      <c r="G12" s="31">
        <v>7.2961057154331072E-2</v>
      </c>
    </row>
    <row r="13" spans="1:7" ht="15" customHeight="1">
      <c r="A13" s="5" t="s">
        <v>680</v>
      </c>
      <c r="B13" s="30" t="s">
        <v>678</v>
      </c>
      <c r="C13" s="19" t="s">
        <v>679</v>
      </c>
      <c r="D13" s="19" t="s">
        <v>28</v>
      </c>
      <c r="E13" s="20">
        <v>651605</v>
      </c>
      <c r="F13" s="21">
        <v>4692.5334075000001</v>
      </c>
      <c r="G13" s="31">
        <v>6.0723732047369083E-2</v>
      </c>
    </row>
    <row r="14" spans="1:7" ht="15" customHeight="1">
      <c r="A14" s="5" t="s">
        <v>448</v>
      </c>
      <c r="B14" s="30" t="s">
        <v>62</v>
      </c>
      <c r="C14" s="19" t="s">
        <v>63</v>
      </c>
      <c r="D14" s="19" t="s">
        <v>28</v>
      </c>
      <c r="E14" s="20">
        <v>528911</v>
      </c>
      <c r="F14" s="21">
        <v>4625.8556060000001</v>
      </c>
      <c r="G14" s="31">
        <v>5.9860887907501617E-2</v>
      </c>
    </row>
    <row r="15" spans="1:7" ht="15" customHeight="1">
      <c r="A15" s="5" t="s">
        <v>551</v>
      </c>
      <c r="B15" s="30" t="s">
        <v>491</v>
      </c>
      <c r="C15" s="19" t="s">
        <v>492</v>
      </c>
      <c r="D15" s="19" t="s">
        <v>28</v>
      </c>
      <c r="E15" s="20">
        <v>243534</v>
      </c>
      <c r="F15" s="21">
        <v>4565.288364</v>
      </c>
      <c r="G15" s="31">
        <v>5.9077117467385441E-2</v>
      </c>
    </row>
    <row r="16" spans="1:7" ht="15" customHeight="1">
      <c r="A16" s="5" t="s">
        <v>485</v>
      </c>
      <c r="B16" s="30" t="s">
        <v>530</v>
      </c>
      <c r="C16" s="19" t="s">
        <v>531</v>
      </c>
      <c r="D16" s="19" t="s">
        <v>28</v>
      </c>
      <c r="E16" s="20">
        <v>163180</v>
      </c>
      <c r="F16" s="21">
        <v>4346.4624800000001</v>
      </c>
      <c r="G16" s="31">
        <v>5.6245400952846233E-2</v>
      </c>
    </row>
    <row r="17" spans="1:7" ht="15" customHeight="1">
      <c r="A17" s="5" t="s">
        <v>683</v>
      </c>
      <c r="B17" s="30" t="s">
        <v>115</v>
      </c>
      <c r="C17" s="19" t="s">
        <v>116</v>
      </c>
      <c r="D17" s="19" t="s">
        <v>28</v>
      </c>
      <c r="E17" s="20">
        <v>842450</v>
      </c>
      <c r="F17" s="21">
        <v>3450.6752000000001</v>
      </c>
      <c r="G17" s="31">
        <v>4.4653464990233364E-2</v>
      </c>
    </row>
    <row r="18" spans="1:7" ht="15" customHeight="1">
      <c r="A18" s="5" t="s">
        <v>493</v>
      </c>
      <c r="B18" s="30" t="s">
        <v>518</v>
      </c>
      <c r="C18" s="19" t="s">
        <v>519</v>
      </c>
      <c r="D18" s="19" t="s">
        <v>28</v>
      </c>
      <c r="E18" s="20">
        <v>330748</v>
      </c>
      <c r="F18" s="21">
        <v>3064.5455940000002</v>
      </c>
      <c r="G18" s="31">
        <v>3.9656754536808593E-2</v>
      </c>
    </row>
    <row r="19" spans="1:7" ht="15" customHeight="1">
      <c r="A19" s="5" t="s">
        <v>686</v>
      </c>
      <c r="B19" s="30" t="s">
        <v>681</v>
      </c>
      <c r="C19" s="19" t="s">
        <v>682</v>
      </c>
      <c r="D19" s="19" t="s">
        <v>496</v>
      </c>
      <c r="E19" s="20">
        <v>163423</v>
      </c>
      <c r="F19" s="21">
        <v>2736.6815580000002</v>
      </c>
      <c r="G19" s="31">
        <v>3.5414029735273342E-2</v>
      </c>
    </row>
    <row r="20" spans="1:7" ht="15" customHeight="1">
      <c r="A20" s="5" t="s">
        <v>689</v>
      </c>
      <c r="B20" s="30" t="s">
        <v>449</v>
      </c>
      <c r="C20" s="19" t="s">
        <v>450</v>
      </c>
      <c r="D20" s="19" t="s">
        <v>28</v>
      </c>
      <c r="E20" s="20">
        <v>163950</v>
      </c>
      <c r="F20" s="21">
        <v>2671.0734000000002</v>
      </c>
      <c r="G20" s="31">
        <v>3.4565027317912618E-2</v>
      </c>
    </row>
    <row r="21" spans="1:7" ht="15" customHeight="1">
      <c r="A21" s="5" t="s">
        <v>110</v>
      </c>
      <c r="B21" s="30" t="s">
        <v>552</v>
      </c>
      <c r="C21" s="19" t="s">
        <v>553</v>
      </c>
      <c r="D21" s="19" t="s">
        <v>28</v>
      </c>
      <c r="E21" s="20">
        <v>260589</v>
      </c>
      <c r="F21" s="21">
        <v>2431.9468425</v>
      </c>
      <c r="G21" s="31">
        <v>3.1470609922858668E-2</v>
      </c>
    </row>
    <row r="22" spans="1:7" ht="15" customHeight="1">
      <c r="A22" s="5" t="s">
        <v>415</v>
      </c>
      <c r="B22" s="30" t="s">
        <v>486</v>
      </c>
      <c r="C22" s="19" t="s">
        <v>487</v>
      </c>
      <c r="D22" s="19" t="s">
        <v>28</v>
      </c>
      <c r="E22" s="20">
        <v>467701</v>
      </c>
      <c r="F22" s="21">
        <v>2280.2762254999998</v>
      </c>
      <c r="G22" s="31">
        <v>2.950791619084454E-2</v>
      </c>
    </row>
    <row r="23" spans="1:7" ht="15" customHeight="1">
      <c r="A23" s="5" t="s">
        <v>545</v>
      </c>
      <c r="B23" s="30" t="s">
        <v>684</v>
      </c>
      <c r="C23" s="19" t="s">
        <v>685</v>
      </c>
      <c r="D23" s="19" t="s">
        <v>28</v>
      </c>
      <c r="E23" s="20">
        <v>13502</v>
      </c>
      <c r="F23" s="21">
        <v>2097.7179769999998</v>
      </c>
      <c r="G23" s="31">
        <v>2.7145521040448158E-2</v>
      </c>
    </row>
    <row r="24" spans="1:7" ht="15" customHeight="1">
      <c r="A24" s="5" t="s">
        <v>504</v>
      </c>
      <c r="B24" s="30" t="s">
        <v>494</v>
      </c>
      <c r="C24" s="19" t="s">
        <v>495</v>
      </c>
      <c r="D24" s="19" t="s">
        <v>496</v>
      </c>
      <c r="E24" s="20">
        <v>105738</v>
      </c>
      <c r="F24" s="21">
        <v>2000.2457460000001</v>
      </c>
      <c r="G24" s="31">
        <v>2.5884181562748708E-2</v>
      </c>
    </row>
    <row r="25" spans="1:7" ht="15" customHeight="1">
      <c r="A25" s="5" t="s">
        <v>74</v>
      </c>
      <c r="B25" s="30" t="s">
        <v>687</v>
      </c>
      <c r="C25" s="19" t="s">
        <v>688</v>
      </c>
      <c r="D25" s="19" t="s">
        <v>28</v>
      </c>
      <c r="E25" s="20">
        <v>242052</v>
      </c>
      <c r="F25" s="21">
        <v>1777.145784</v>
      </c>
      <c r="G25" s="31">
        <v>2.2997156338673899E-2</v>
      </c>
    </row>
    <row r="26" spans="1:7" ht="15" customHeight="1">
      <c r="A26" s="5" t="s">
        <v>692</v>
      </c>
      <c r="B26" s="30" t="s">
        <v>690</v>
      </c>
      <c r="C26" s="19" t="s">
        <v>691</v>
      </c>
      <c r="D26" s="19" t="s">
        <v>28</v>
      </c>
      <c r="E26" s="20">
        <v>56824</v>
      </c>
      <c r="F26" s="21">
        <v>1512.7117040000001</v>
      </c>
      <c r="G26" s="31">
        <v>1.9575246929899474E-2</v>
      </c>
    </row>
    <row r="27" spans="1:7" ht="15" customHeight="1">
      <c r="A27" s="5" t="s">
        <v>458</v>
      </c>
      <c r="B27" s="30" t="s">
        <v>111</v>
      </c>
      <c r="C27" s="19" t="s">
        <v>112</v>
      </c>
      <c r="D27" s="19" t="s">
        <v>113</v>
      </c>
      <c r="E27" s="20">
        <v>39440</v>
      </c>
      <c r="F27" s="21">
        <v>1496.01836</v>
      </c>
      <c r="G27" s="31">
        <v>1.9359226699460538E-2</v>
      </c>
    </row>
    <row r="28" spans="1:7" ht="15" customHeight="1">
      <c r="A28" s="5" t="s">
        <v>473</v>
      </c>
      <c r="B28" s="30" t="s">
        <v>416</v>
      </c>
      <c r="C28" s="19" t="s">
        <v>417</v>
      </c>
      <c r="D28" s="19" t="s">
        <v>77</v>
      </c>
      <c r="E28" s="20">
        <v>265670</v>
      </c>
      <c r="F28" s="21">
        <v>1483.50128</v>
      </c>
      <c r="G28" s="31">
        <v>1.9197249416417511E-2</v>
      </c>
    </row>
    <row r="29" spans="1:7" ht="15" customHeight="1">
      <c r="A29" s="5" t="s">
        <v>695</v>
      </c>
      <c r="B29" s="30" t="s">
        <v>546</v>
      </c>
      <c r="C29" s="19" t="s">
        <v>547</v>
      </c>
      <c r="D29" s="19" t="s">
        <v>54</v>
      </c>
      <c r="E29" s="20">
        <v>200006</v>
      </c>
      <c r="F29" s="21">
        <v>1430.1429029999999</v>
      </c>
      <c r="G29" s="31">
        <v>1.8506765299191649E-2</v>
      </c>
    </row>
    <row r="30" spans="1:7" ht="15" customHeight="1">
      <c r="A30" s="5" t="s">
        <v>464</v>
      </c>
      <c r="B30" s="30" t="s">
        <v>505</v>
      </c>
      <c r="C30" s="19" t="s">
        <v>506</v>
      </c>
      <c r="D30" s="19" t="s">
        <v>54</v>
      </c>
      <c r="E30" s="20">
        <v>413000</v>
      </c>
      <c r="F30" s="21">
        <v>1262.5409999999999</v>
      </c>
      <c r="G30" s="31">
        <v>1.6337912748853968E-2</v>
      </c>
    </row>
    <row r="31" spans="1:7" ht="15" customHeight="1">
      <c r="A31" s="5" t="s">
        <v>698</v>
      </c>
      <c r="B31" s="30" t="s">
        <v>75</v>
      </c>
      <c r="C31" s="19" t="s">
        <v>76</v>
      </c>
      <c r="D31" s="19" t="s">
        <v>77</v>
      </c>
      <c r="E31" s="20">
        <v>135500</v>
      </c>
      <c r="F31" s="21">
        <v>1236.91175</v>
      </c>
      <c r="G31" s="31">
        <v>1.6006257420180629E-2</v>
      </c>
    </row>
    <row r="32" spans="1:7" ht="15" customHeight="1">
      <c r="A32" s="1"/>
      <c r="B32" s="30" t="s">
        <v>693</v>
      </c>
      <c r="C32" s="19" t="s">
        <v>694</v>
      </c>
      <c r="D32" s="19" t="s">
        <v>28</v>
      </c>
      <c r="E32" s="20">
        <v>15417</v>
      </c>
      <c r="F32" s="21">
        <v>1197.5540175000001</v>
      </c>
      <c r="G32" s="31">
        <v>1.5496948653512669E-2</v>
      </c>
    </row>
    <row r="33" spans="1:7" ht="15" customHeight="1">
      <c r="A33" s="1"/>
      <c r="B33" s="30" t="s">
        <v>459</v>
      </c>
      <c r="C33" s="19" t="s">
        <v>460</v>
      </c>
      <c r="D33" s="19" t="s">
        <v>77</v>
      </c>
      <c r="E33" s="20">
        <v>180000</v>
      </c>
      <c r="F33" s="21">
        <v>1128.78</v>
      </c>
      <c r="G33" s="31">
        <v>1.4606978428939245E-2</v>
      </c>
    </row>
    <row r="34" spans="1:7" ht="15" customHeight="1">
      <c r="A34" s="1"/>
      <c r="B34" s="30" t="s">
        <v>474</v>
      </c>
      <c r="C34" s="19" t="s">
        <v>475</v>
      </c>
      <c r="D34" s="19" t="s">
        <v>54</v>
      </c>
      <c r="E34" s="20">
        <v>109985</v>
      </c>
      <c r="F34" s="21">
        <v>1075.5983074999999</v>
      </c>
      <c r="G34" s="31">
        <v>1.3918780697616951E-2</v>
      </c>
    </row>
    <row r="35" spans="1:7" ht="15" customHeight="1">
      <c r="A35" s="1"/>
      <c r="B35" s="30" t="s">
        <v>696</v>
      </c>
      <c r="C35" s="19" t="s">
        <v>697</v>
      </c>
      <c r="D35" s="19" t="s">
        <v>54</v>
      </c>
      <c r="E35" s="20">
        <v>117287</v>
      </c>
      <c r="F35" s="21">
        <v>632.76336500000002</v>
      </c>
      <c r="G35" s="31">
        <v>8.1882747950690216E-3</v>
      </c>
    </row>
    <row r="36" spans="1:7" ht="15" customHeight="1">
      <c r="A36" s="1"/>
      <c r="B36" s="30" t="s">
        <v>465</v>
      </c>
      <c r="C36" s="19" t="s">
        <v>466</v>
      </c>
      <c r="D36" s="19" t="s">
        <v>28</v>
      </c>
      <c r="E36" s="20">
        <v>74500</v>
      </c>
      <c r="F36" s="21">
        <v>583.07425000000001</v>
      </c>
      <c r="G36" s="31">
        <v>7.5452727654812526E-3</v>
      </c>
    </row>
    <row r="37" spans="1:7" ht="15" customHeight="1">
      <c r="A37" s="1"/>
      <c r="B37" s="30" t="s">
        <v>699</v>
      </c>
      <c r="C37" s="19" t="s">
        <v>700</v>
      </c>
      <c r="D37" s="19" t="s">
        <v>28</v>
      </c>
      <c r="E37" s="20">
        <v>33922</v>
      </c>
      <c r="F37" s="21">
        <v>131.75304800000001</v>
      </c>
      <c r="G37" s="31">
        <v>1.7049504155663611E-3</v>
      </c>
    </row>
    <row r="38" spans="1:7" ht="15" customHeight="1">
      <c r="A38" s="5" t="s">
        <v>538</v>
      </c>
      <c r="B38" s="28" t="s">
        <v>135</v>
      </c>
      <c r="C38" s="19" t="s">
        <v>1</v>
      </c>
      <c r="D38" s="19" t="s">
        <v>1</v>
      </c>
      <c r="E38" s="19" t="s">
        <v>1</v>
      </c>
      <c r="F38" s="22">
        <v>75984.704561999999</v>
      </c>
      <c r="G38" s="32">
        <v>0.98328012585840951</v>
      </c>
    </row>
    <row r="39" spans="1:7" ht="15" customHeight="1">
      <c r="A39" s="1"/>
      <c r="B39" s="28" t="s">
        <v>136</v>
      </c>
      <c r="C39" s="19" t="s">
        <v>1</v>
      </c>
      <c r="D39" s="19" t="s">
        <v>1</v>
      </c>
      <c r="E39" s="19" t="s">
        <v>1</v>
      </c>
      <c r="F39" s="22" t="s">
        <v>137</v>
      </c>
      <c r="G39" s="32" t="s">
        <v>137</v>
      </c>
    </row>
    <row r="40" spans="1:7" ht="15" customHeight="1">
      <c r="A40" s="1"/>
      <c r="B40" s="28" t="s">
        <v>135</v>
      </c>
      <c r="C40" s="19" t="s">
        <v>1</v>
      </c>
      <c r="D40" s="19" t="s">
        <v>1</v>
      </c>
      <c r="E40" s="19" t="s">
        <v>1</v>
      </c>
      <c r="F40" s="22" t="s">
        <v>137</v>
      </c>
      <c r="G40" s="32" t="s">
        <v>137</v>
      </c>
    </row>
    <row r="41" spans="1:7" ht="15" customHeight="1">
      <c r="A41" s="1"/>
      <c r="B41" s="28" t="s">
        <v>138</v>
      </c>
      <c r="C41" s="19" t="s">
        <v>1</v>
      </c>
      <c r="D41" s="19" t="s">
        <v>1</v>
      </c>
      <c r="E41" s="19" t="s">
        <v>1</v>
      </c>
      <c r="F41" s="22">
        <v>75984.704561999999</v>
      </c>
      <c r="G41" s="32">
        <v>0.98328012585840951</v>
      </c>
    </row>
    <row r="42" spans="1:7" ht="15" customHeight="1">
      <c r="A42" s="1"/>
      <c r="B42" s="28"/>
      <c r="C42" s="19"/>
      <c r="D42" s="19"/>
      <c r="E42" s="19"/>
      <c r="F42" s="22"/>
      <c r="G42" s="32"/>
    </row>
    <row r="43" spans="1:7" ht="15" customHeight="1">
      <c r="A43" s="5" t="s">
        <v>243</v>
      </c>
      <c r="B43" s="28" t="s">
        <v>213</v>
      </c>
      <c r="C43" s="19" t="s">
        <v>1</v>
      </c>
      <c r="D43" s="19" t="s">
        <v>1</v>
      </c>
      <c r="E43" s="19" t="s">
        <v>1</v>
      </c>
      <c r="F43" s="23" t="s">
        <v>1</v>
      </c>
      <c r="G43" s="33" t="s">
        <v>1</v>
      </c>
    </row>
    <row r="44" spans="1:7" ht="15" customHeight="1">
      <c r="A44" s="1"/>
      <c r="B44" s="28" t="s">
        <v>537</v>
      </c>
      <c r="C44" s="19" t="s">
        <v>1</v>
      </c>
      <c r="D44" s="19" t="s">
        <v>1</v>
      </c>
      <c r="E44" s="19" t="s">
        <v>1</v>
      </c>
      <c r="F44" s="23" t="s">
        <v>1</v>
      </c>
      <c r="G44" s="33" t="s">
        <v>1</v>
      </c>
    </row>
    <row r="45" spans="1:7" ht="15" customHeight="1">
      <c r="A45" s="1"/>
      <c r="B45" s="30" t="s">
        <v>539</v>
      </c>
      <c r="C45" s="19" t="s">
        <v>540</v>
      </c>
      <c r="D45" s="19" t="s">
        <v>1</v>
      </c>
      <c r="E45" s="20">
        <v>815.36300000000006</v>
      </c>
      <c r="F45" s="21">
        <v>17.318150299999999</v>
      </c>
      <c r="G45" s="31">
        <v>2.241055368284588E-4</v>
      </c>
    </row>
    <row r="46" spans="1:7" ht="15" customHeight="1">
      <c r="A46" s="1"/>
      <c r="B46" s="28" t="s">
        <v>135</v>
      </c>
      <c r="C46" s="19" t="s">
        <v>1</v>
      </c>
      <c r="D46" s="19" t="s">
        <v>1</v>
      </c>
      <c r="E46" s="19" t="s">
        <v>1</v>
      </c>
      <c r="F46" s="22">
        <v>17.318150299999999</v>
      </c>
      <c r="G46" s="32">
        <v>2.241055368284588E-4</v>
      </c>
    </row>
    <row r="47" spans="1:7" ht="15" customHeight="1">
      <c r="A47" s="1"/>
      <c r="B47" s="28" t="s">
        <v>138</v>
      </c>
      <c r="C47" s="19" t="s">
        <v>1</v>
      </c>
      <c r="D47" s="19" t="s">
        <v>1</v>
      </c>
      <c r="E47" s="19" t="s">
        <v>1</v>
      </c>
      <c r="F47" s="22">
        <v>17.318150299999999</v>
      </c>
      <c r="G47" s="32">
        <v>2.241055368284588E-4</v>
      </c>
    </row>
    <row r="48" spans="1:7" ht="15" customHeight="1">
      <c r="A48" s="1"/>
      <c r="B48" s="28"/>
      <c r="C48" s="19"/>
      <c r="D48" s="19"/>
      <c r="E48" s="19"/>
      <c r="F48" s="22"/>
      <c r="G48" s="32"/>
    </row>
    <row r="49" spans="1:7" ht="15" customHeight="1">
      <c r="A49" s="1"/>
      <c r="B49" s="28" t="s">
        <v>1133</v>
      </c>
      <c r="C49" s="19" t="s">
        <v>1</v>
      </c>
      <c r="D49" s="19" t="s">
        <v>1</v>
      </c>
      <c r="E49" s="19" t="s">
        <v>1</v>
      </c>
      <c r="F49" s="23" t="s">
        <v>1</v>
      </c>
      <c r="G49" s="33" t="s">
        <v>1</v>
      </c>
    </row>
    <row r="50" spans="1:7" ht="15" customHeight="1">
      <c r="A50" s="1"/>
      <c r="B50" s="30" t="s">
        <v>1134</v>
      </c>
      <c r="C50" s="19" t="s">
        <v>1</v>
      </c>
      <c r="D50" s="19" t="s">
        <v>245</v>
      </c>
      <c r="E50" s="20"/>
      <c r="F50" s="21">
        <v>1600.5147085000001</v>
      </c>
      <c r="G50" s="31">
        <v>2.0711461774889247E-2</v>
      </c>
    </row>
    <row r="51" spans="1:7" ht="15" customHeight="1">
      <c r="A51" s="1"/>
      <c r="B51" s="28" t="s">
        <v>135</v>
      </c>
      <c r="C51" s="19" t="s">
        <v>1</v>
      </c>
      <c r="D51" s="19" t="s">
        <v>1</v>
      </c>
      <c r="E51" s="19" t="s">
        <v>1</v>
      </c>
      <c r="F51" s="22">
        <v>1600.5147085000001</v>
      </c>
      <c r="G51" s="32">
        <v>2.0711461774889247E-2</v>
      </c>
    </row>
    <row r="52" spans="1:7" ht="15" customHeight="1">
      <c r="A52" s="1"/>
      <c r="B52" s="28" t="s">
        <v>138</v>
      </c>
      <c r="C52" s="19" t="s">
        <v>1</v>
      </c>
      <c r="D52" s="19" t="s">
        <v>1</v>
      </c>
      <c r="E52" s="19" t="s">
        <v>1</v>
      </c>
      <c r="F52" s="22">
        <v>1600.5147085000001</v>
      </c>
      <c r="G52" s="32">
        <v>2.0711461774889247E-2</v>
      </c>
    </row>
    <row r="53" spans="1:7" ht="15" customHeight="1">
      <c r="A53" s="1"/>
      <c r="B53" s="28"/>
      <c r="C53" s="19"/>
      <c r="D53" s="19"/>
      <c r="E53" s="19"/>
      <c r="F53" s="22"/>
      <c r="G53" s="32"/>
    </row>
    <row r="54" spans="1:7" ht="15" customHeight="1">
      <c r="B54" s="28" t="s">
        <v>246</v>
      </c>
      <c r="C54" s="19" t="s">
        <v>1</v>
      </c>
      <c r="D54" s="19" t="s">
        <v>1</v>
      </c>
      <c r="E54" s="19" t="s">
        <v>1</v>
      </c>
      <c r="F54" s="22">
        <v>-325.775119045</v>
      </c>
      <c r="G54" s="32">
        <v>-4.2156931701271688E-3</v>
      </c>
    </row>
    <row r="55" spans="1:7" ht="15" customHeight="1">
      <c r="B55" s="56" t="s">
        <v>135</v>
      </c>
      <c r="C55" s="57"/>
      <c r="D55" s="57"/>
      <c r="E55" s="57"/>
      <c r="F55" s="40">
        <f>F54</f>
        <v>-325.775119045</v>
      </c>
      <c r="G55" s="41">
        <f>G54</f>
        <v>-4.2156931701271688E-3</v>
      </c>
    </row>
    <row r="56" spans="1:7" ht="15" customHeight="1">
      <c r="B56" s="56" t="s">
        <v>138</v>
      </c>
      <c r="C56" s="57"/>
      <c r="D56" s="57"/>
      <c r="E56" s="57"/>
      <c r="F56" s="40">
        <f>F55+F52+F47</f>
        <v>1292.0577397550001</v>
      </c>
      <c r="G56" s="41">
        <f>G55+G52+G47</f>
        <v>1.6719874141590537E-2</v>
      </c>
    </row>
    <row r="57" spans="1:7" ht="15" customHeight="1">
      <c r="B57" s="38"/>
      <c r="C57" s="39"/>
      <c r="D57" s="39"/>
      <c r="E57" s="39"/>
      <c r="F57" s="40"/>
      <c r="G57" s="41"/>
    </row>
    <row r="58" spans="1:7" ht="15" customHeight="1" thickBot="1">
      <c r="B58" s="34" t="s">
        <v>247</v>
      </c>
      <c r="C58" s="35" t="s">
        <v>1</v>
      </c>
      <c r="D58" s="35" t="s">
        <v>1</v>
      </c>
      <c r="E58" s="35" t="s">
        <v>1</v>
      </c>
      <c r="F58" s="36">
        <v>77276.762301755007</v>
      </c>
      <c r="G58" s="37">
        <v>1</v>
      </c>
    </row>
    <row r="59" spans="1:7">
      <c r="B59" s="4" t="s">
        <v>1</v>
      </c>
      <c r="C59" s="1"/>
      <c r="D59" s="1"/>
      <c r="E59" s="1"/>
      <c r="F59" s="6"/>
      <c r="G59" s="7"/>
    </row>
    <row r="60" spans="1:7">
      <c r="B60" s="2" t="s">
        <v>245</v>
      </c>
      <c r="C60" s="1"/>
      <c r="D60" s="1"/>
      <c r="E60" s="1"/>
      <c r="F60" s="6"/>
      <c r="G60" s="7"/>
    </row>
    <row r="61" spans="1:7">
      <c r="B61" s="8" t="s">
        <v>1128</v>
      </c>
      <c r="C61" s="1"/>
      <c r="D61" s="1"/>
      <c r="E61" s="1"/>
      <c r="F61" s="6"/>
      <c r="G61" s="7"/>
    </row>
    <row r="62" spans="1:7" ht="13.5" thickBot="1">
      <c r="F62" s="9"/>
      <c r="G62" s="10"/>
    </row>
    <row r="63" spans="1:7" ht="15.75" thickBot="1">
      <c r="B63" s="77" t="s">
        <v>1137</v>
      </c>
      <c r="C63" s="78">
        <v>0.33389999999999997</v>
      </c>
      <c r="D63" s="63"/>
      <c r="F63" s="9"/>
      <c r="G63" s="10"/>
    </row>
    <row r="64" spans="1:7" ht="14.25">
      <c r="B64" s="79" t="s">
        <v>1138</v>
      </c>
      <c r="C64" s="79"/>
      <c r="D64" s="11"/>
      <c r="F64" s="9"/>
      <c r="G64" s="10"/>
    </row>
    <row r="65" spans="2:7">
      <c r="F65" s="9"/>
      <c r="G65" s="10"/>
    </row>
    <row r="66" spans="2:7">
      <c r="F66" s="9"/>
      <c r="G66" s="10"/>
    </row>
    <row r="67" spans="2:7">
      <c r="B67" s="11"/>
      <c r="C67" s="11"/>
      <c r="D67" s="11"/>
      <c r="F67" s="9"/>
      <c r="G67" s="10"/>
    </row>
    <row r="68" spans="2:7">
      <c r="B68" s="72"/>
      <c r="C68" s="11"/>
      <c r="D68" s="11"/>
      <c r="F68" s="9"/>
      <c r="G68" s="10"/>
    </row>
    <row r="69" spans="2:7">
      <c r="B69" s="11"/>
      <c r="C69" s="11"/>
      <c r="D69" s="11"/>
      <c r="F69" s="9"/>
      <c r="G69" s="10"/>
    </row>
    <row r="70" spans="2:7">
      <c r="B70" s="11"/>
      <c r="C70" s="11"/>
      <c r="D70" s="11"/>
      <c r="F70" s="9"/>
      <c r="G70" s="10"/>
    </row>
    <row r="71" spans="2:7">
      <c r="B71" s="11"/>
      <c r="C71" s="11"/>
      <c r="D71" s="11"/>
      <c r="F71" s="9"/>
      <c r="G71" s="10"/>
    </row>
    <row r="72" spans="2:7">
      <c r="B72" s="11"/>
      <c r="C72" s="11"/>
      <c r="D72" s="11"/>
      <c r="F72" s="9"/>
      <c r="G72" s="10"/>
    </row>
    <row r="73" spans="2:7">
      <c r="B73" s="11"/>
      <c r="C73" s="11"/>
      <c r="D73" s="11"/>
      <c r="F73" s="9"/>
      <c r="G73" s="10"/>
    </row>
    <row r="74" spans="2:7">
      <c r="B74" s="11"/>
      <c r="C74" s="11"/>
      <c r="D74" s="11"/>
      <c r="F74" s="9"/>
      <c r="G74" s="10"/>
    </row>
    <row r="75" spans="2:7">
      <c r="B75" s="11"/>
      <c r="C75" s="11"/>
      <c r="D75" s="11"/>
      <c r="F75" s="9"/>
      <c r="G75" s="10"/>
    </row>
    <row r="76" spans="2:7">
      <c r="B76" s="4" t="s">
        <v>1</v>
      </c>
      <c r="C76" s="63"/>
      <c r="D76" s="63"/>
      <c r="F76" s="9"/>
      <c r="G76" s="10"/>
    </row>
    <row r="77" spans="2:7">
      <c r="F77" s="9"/>
      <c r="G77" s="10"/>
    </row>
    <row r="78" spans="2:7">
      <c r="F78" s="9"/>
      <c r="G78" s="10"/>
    </row>
    <row r="79" spans="2:7">
      <c r="F79" s="9"/>
      <c r="G79" s="10"/>
    </row>
    <row r="80" spans="2:7">
      <c r="F80" s="9"/>
      <c r="G80" s="10"/>
    </row>
    <row r="81" spans="6:7">
      <c r="F81" s="9"/>
      <c r="G81" s="10"/>
    </row>
    <row r="82" spans="6:7">
      <c r="F82" s="9"/>
      <c r="G82" s="10"/>
    </row>
    <row r="83" spans="6:7">
      <c r="F83" s="9"/>
      <c r="G83" s="10"/>
    </row>
    <row r="84" spans="6:7">
      <c r="F84" s="9"/>
      <c r="G84" s="10"/>
    </row>
    <row r="85" spans="6:7">
      <c r="F85" s="9"/>
      <c r="G85" s="10"/>
    </row>
    <row r="86" spans="6:7">
      <c r="F86" s="9"/>
      <c r="G86" s="10"/>
    </row>
    <row r="87" spans="6:7">
      <c r="F87" s="9"/>
      <c r="G87" s="10"/>
    </row>
    <row r="88" spans="6:7">
      <c r="F88" s="9"/>
      <c r="G88" s="10"/>
    </row>
    <row r="89" spans="6:7">
      <c r="F89" s="9"/>
      <c r="G89" s="10"/>
    </row>
    <row r="90" spans="6:7">
      <c r="F90" s="9"/>
      <c r="G90" s="10"/>
    </row>
    <row r="91" spans="6:7">
      <c r="F91" s="9"/>
      <c r="G91" s="10"/>
    </row>
    <row r="92" spans="6:7">
      <c r="F92" s="9"/>
      <c r="G92" s="10"/>
    </row>
    <row r="93" spans="6:7">
      <c r="F93" s="9"/>
      <c r="G93" s="10"/>
    </row>
    <row r="94" spans="6:7">
      <c r="F94" s="9"/>
      <c r="G94" s="10"/>
    </row>
    <row r="95" spans="6:7">
      <c r="F95" s="9"/>
      <c r="G95" s="10"/>
    </row>
    <row r="96" spans="6:7">
      <c r="F96" s="9"/>
      <c r="G96" s="10"/>
    </row>
    <row r="97" spans="6:7">
      <c r="F97" s="9"/>
      <c r="G97" s="10"/>
    </row>
    <row r="98" spans="6:7">
      <c r="F98" s="9"/>
      <c r="G98" s="10"/>
    </row>
    <row r="99" spans="6:7">
      <c r="F99" s="9"/>
      <c r="G99" s="10"/>
    </row>
    <row r="100" spans="6:7">
      <c r="F100" s="9"/>
      <c r="G100" s="10"/>
    </row>
    <row r="101" spans="6:7">
      <c r="F101" s="9"/>
      <c r="G101" s="10"/>
    </row>
    <row r="102" spans="6:7">
      <c r="F102" s="9"/>
      <c r="G102" s="10"/>
    </row>
    <row r="103" spans="6:7">
      <c r="F103" s="9"/>
      <c r="G103" s="10"/>
    </row>
    <row r="104" spans="6:7">
      <c r="F104" s="9"/>
      <c r="G104" s="10"/>
    </row>
    <row r="105" spans="6:7">
      <c r="F105" s="9"/>
      <c r="G105" s="10"/>
    </row>
    <row r="106" spans="6:7">
      <c r="F106" s="9"/>
      <c r="G106" s="10"/>
    </row>
    <row r="107" spans="6:7">
      <c r="F107" s="9"/>
      <c r="G107" s="10"/>
    </row>
    <row r="108" spans="6:7">
      <c r="F108" s="9"/>
      <c r="G108" s="10"/>
    </row>
    <row r="109" spans="6:7">
      <c r="F109" s="9"/>
      <c r="G109" s="10"/>
    </row>
    <row r="110" spans="6:7">
      <c r="F110" s="9"/>
      <c r="G110" s="10"/>
    </row>
    <row r="111" spans="6:7">
      <c r="F111" s="9"/>
      <c r="G111" s="10"/>
    </row>
    <row r="112" spans="6:7">
      <c r="F112" s="9"/>
      <c r="G112" s="10"/>
    </row>
    <row r="113" spans="6:7">
      <c r="F113" s="9"/>
      <c r="G113" s="10"/>
    </row>
    <row r="114" spans="6:7">
      <c r="F114" s="9"/>
      <c r="G114" s="10"/>
    </row>
    <row r="115" spans="6:7">
      <c r="F115" s="9"/>
      <c r="G115" s="10"/>
    </row>
    <row r="116" spans="6:7">
      <c r="F116" s="9"/>
      <c r="G116" s="10"/>
    </row>
    <row r="117" spans="6:7">
      <c r="F117" s="9"/>
      <c r="G117" s="10"/>
    </row>
    <row r="118" spans="6:7">
      <c r="F118" s="9"/>
      <c r="G118" s="10"/>
    </row>
    <row r="119" spans="6:7">
      <c r="F119" s="9"/>
      <c r="G119" s="10"/>
    </row>
    <row r="120" spans="6:7">
      <c r="F120" s="9"/>
      <c r="G120" s="10"/>
    </row>
    <row r="121" spans="6:7">
      <c r="F121" s="9"/>
      <c r="G121" s="10"/>
    </row>
    <row r="122" spans="6:7">
      <c r="F122" s="9"/>
      <c r="G122" s="10"/>
    </row>
    <row r="123" spans="6:7">
      <c r="F123" s="9"/>
      <c r="G123" s="10"/>
    </row>
    <row r="124" spans="6:7">
      <c r="F124" s="9"/>
      <c r="G124" s="10"/>
    </row>
    <row r="125" spans="6:7">
      <c r="F125" s="9"/>
      <c r="G125" s="10"/>
    </row>
    <row r="126" spans="6:7">
      <c r="F126" s="9"/>
      <c r="G126" s="10"/>
    </row>
    <row r="127" spans="6:7">
      <c r="F127" s="9"/>
      <c r="G127" s="10"/>
    </row>
    <row r="128" spans="6:7">
      <c r="F128" s="9"/>
      <c r="G128" s="10"/>
    </row>
    <row r="129" spans="6:7">
      <c r="F129" s="9"/>
      <c r="G129" s="10"/>
    </row>
    <row r="130" spans="6:7">
      <c r="F130" s="9"/>
      <c r="G130" s="10"/>
    </row>
    <row r="131" spans="6:7">
      <c r="F131" s="9"/>
      <c r="G131" s="10"/>
    </row>
    <row r="132" spans="6:7">
      <c r="F132" s="9"/>
      <c r="G132" s="10"/>
    </row>
    <row r="133" spans="6:7">
      <c r="F133" s="9"/>
      <c r="G133" s="10"/>
    </row>
    <row r="134" spans="6:7">
      <c r="F134" s="9"/>
      <c r="G134" s="10"/>
    </row>
    <row r="135" spans="6:7">
      <c r="F135" s="9"/>
      <c r="G135" s="10"/>
    </row>
    <row r="136" spans="6:7">
      <c r="F136" s="9"/>
      <c r="G136" s="10"/>
    </row>
    <row r="137" spans="6:7">
      <c r="F137" s="9"/>
      <c r="G137" s="10"/>
    </row>
    <row r="138" spans="6:7">
      <c r="F138" s="9"/>
      <c r="G138" s="10"/>
    </row>
    <row r="139" spans="6:7">
      <c r="F139" s="9"/>
      <c r="G139" s="10"/>
    </row>
    <row r="140" spans="6:7">
      <c r="F140" s="9"/>
      <c r="G140" s="10"/>
    </row>
    <row r="141" spans="6:7">
      <c r="F141" s="9"/>
      <c r="G141" s="10"/>
    </row>
    <row r="142" spans="6:7">
      <c r="F142" s="9"/>
      <c r="G142" s="10"/>
    </row>
    <row r="143" spans="6:7">
      <c r="F143" s="9"/>
      <c r="G143" s="10"/>
    </row>
    <row r="144" spans="6:7">
      <c r="F144" s="9"/>
      <c r="G144" s="10"/>
    </row>
    <row r="145" spans="6:7">
      <c r="F145" s="9"/>
      <c r="G145" s="10"/>
    </row>
    <row r="146" spans="6:7">
      <c r="F146" s="9"/>
      <c r="G146" s="10"/>
    </row>
    <row r="147" spans="6:7">
      <c r="F147" s="9"/>
      <c r="G147" s="10"/>
    </row>
    <row r="148" spans="6:7">
      <c r="F148" s="9"/>
      <c r="G148" s="10"/>
    </row>
    <row r="149" spans="6:7">
      <c r="F149" s="9"/>
      <c r="G149" s="10"/>
    </row>
    <row r="150" spans="6:7">
      <c r="F150" s="9"/>
      <c r="G150" s="10"/>
    </row>
    <row r="151" spans="6:7">
      <c r="F151" s="9"/>
      <c r="G151" s="10"/>
    </row>
    <row r="152" spans="6:7">
      <c r="F152" s="9"/>
      <c r="G152" s="10"/>
    </row>
    <row r="153" spans="6:7">
      <c r="F153" s="9"/>
      <c r="G153" s="10"/>
    </row>
    <row r="154" spans="6:7">
      <c r="F154" s="9"/>
      <c r="G154" s="10"/>
    </row>
    <row r="155" spans="6:7">
      <c r="F155" s="9"/>
      <c r="G155" s="10"/>
    </row>
    <row r="156" spans="6:7">
      <c r="F156" s="9"/>
      <c r="G156" s="10"/>
    </row>
    <row r="157" spans="6:7">
      <c r="F157" s="9"/>
      <c r="G157" s="10"/>
    </row>
    <row r="158" spans="6:7">
      <c r="F158" s="9"/>
    </row>
  </sheetData>
  <mergeCells count="4">
    <mergeCell ref="B1:G2"/>
    <mergeCell ref="B3:G3"/>
    <mergeCell ref="B5:G5"/>
    <mergeCell ref="B6:G6"/>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59"/>
  <sheetViews>
    <sheetView zoomScaleNormal="100" workbookViewId="0"/>
  </sheetViews>
  <sheetFormatPr defaultRowHeight="12.75"/>
  <cols>
    <col min="1" max="1" width="3.42578125" style="3" bestFit="1" customWidth="1"/>
    <col min="2" max="2" width="50.42578125" style="3" bestFit="1" customWidth="1"/>
    <col min="3" max="3" width="16.85546875" style="3" bestFit="1" customWidth="1"/>
    <col min="4" max="4" width="33.5703125" style="3" bestFit="1" customWidth="1"/>
    <col min="5" max="7" width="16.85546875" style="3" bestFit="1" customWidth="1"/>
    <col min="8" max="16384" width="9.140625" style="3"/>
  </cols>
  <sheetData>
    <row r="1" spans="1:7" ht="15.95" customHeight="1">
      <c r="A1" s="1"/>
      <c r="B1" s="140" t="s">
        <v>543</v>
      </c>
      <c r="C1" s="141"/>
      <c r="D1" s="141"/>
      <c r="E1" s="141"/>
      <c r="F1" s="141"/>
      <c r="G1" s="142"/>
    </row>
    <row r="2" spans="1:7" ht="12.95" customHeight="1">
      <c r="A2" s="1"/>
      <c r="B2" s="143" t="s">
        <v>1</v>
      </c>
      <c r="C2" s="144"/>
      <c r="D2" s="144"/>
      <c r="E2" s="144"/>
      <c r="F2" s="144"/>
      <c r="G2" s="145"/>
    </row>
    <row r="3" spans="1:7" ht="12.95" customHeight="1">
      <c r="A3" s="4" t="s">
        <v>1</v>
      </c>
      <c r="B3" s="158"/>
      <c r="C3" s="159"/>
      <c r="D3" s="159"/>
      <c r="E3" s="159"/>
      <c r="F3" s="159"/>
      <c r="G3" s="160"/>
    </row>
    <row r="4" spans="1:7" ht="27.95" customHeight="1">
      <c r="A4" s="1"/>
      <c r="B4" s="64"/>
      <c r="C4" s="65"/>
      <c r="D4" s="65"/>
      <c r="E4" s="65"/>
      <c r="F4" s="65"/>
      <c r="G4" s="66"/>
    </row>
    <row r="5" spans="1:7" ht="15" customHeight="1" thickBot="1">
      <c r="A5" s="1"/>
      <c r="B5" s="149" t="s">
        <v>1147</v>
      </c>
      <c r="C5" s="150"/>
      <c r="D5" s="150"/>
      <c r="E5" s="150"/>
      <c r="F5" s="150"/>
      <c r="G5" s="151"/>
    </row>
    <row r="6" spans="1:7" ht="15" customHeight="1" thickBot="1">
      <c r="A6" s="1"/>
      <c r="B6" s="155" t="s">
        <v>2</v>
      </c>
      <c r="C6" s="156"/>
      <c r="D6" s="156"/>
      <c r="E6" s="156"/>
      <c r="F6" s="156"/>
      <c r="G6" s="157"/>
    </row>
    <row r="7" spans="1:7" ht="48">
      <c r="A7" s="5" t="s">
        <v>44</v>
      </c>
      <c r="B7" s="24" t="s">
        <v>3</v>
      </c>
      <c r="C7" s="25" t="s">
        <v>4</v>
      </c>
      <c r="D7" s="26" t="s">
        <v>1126</v>
      </c>
      <c r="E7" s="26" t="s">
        <v>5</v>
      </c>
      <c r="F7" s="26" t="s">
        <v>6</v>
      </c>
      <c r="G7" s="27" t="s">
        <v>7</v>
      </c>
    </row>
    <row r="8" spans="1:7" ht="15" customHeight="1">
      <c r="A8" s="5" t="s">
        <v>409</v>
      </c>
      <c r="B8" s="28" t="s">
        <v>8</v>
      </c>
      <c r="C8" s="19" t="s">
        <v>1</v>
      </c>
      <c r="D8" s="19" t="s">
        <v>1</v>
      </c>
      <c r="E8" s="19" t="s">
        <v>1</v>
      </c>
      <c r="F8" s="19" t="s">
        <v>1</v>
      </c>
      <c r="G8" s="29" t="s">
        <v>1</v>
      </c>
    </row>
    <row r="9" spans="1:7" ht="15" customHeight="1">
      <c r="A9" s="5" t="s">
        <v>18</v>
      </c>
      <c r="B9" s="28" t="s">
        <v>9</v>
      </c>
      <c r="C9" s="19" t="s">
        <v>1</v>
      </c>
      <c r="D9" s="19" t="s">
        <v>1</v>
      </c>
      <c r="E9" s="19" t="s">
        <v>1</v>
      </c>
      <c r="F9" s="19" t="s">
        <v>1</v>
      </c>
      <c r="G9" s="29" t="s">
        <v>1</v>
      </c>
    </row>
    <row r="10" spans="1:7" ht="15" customHeight="1">
      <c r="A10" s="5" t="s">
        <v>100</v>
      </c>
      <c r="B10" s="30" t="s">
        <v>30</v>
      </c>
      <c r="C10" s="19" t="s">
        <v>31</v>
      </c>
      <c r="D10" s="19" t="s">
        <v>21</v>
      </c>
      <c r="E10" s="20">
        <v>176975</v>
      </c>
      <c r="F10" s="21">
        <v>613.74929999999995</v>
      </c>
      <c r="G10" s="31">
        <v>6.3212275002364038E-2</v>
      </c>
    </row>
    <row r="11" spans="1:7" ht="15" customHeight="1">
      <c r="A11" s="5" t="s">
        <v>25</v>
      </c>
      <c r="B11" s="30" t="s">
        <v>11</v>
      </c>
      <c r="C11" s="19" t="s">
        <v>12</v>
      </c>
      <c r="D11" s="19" t="s">
        <v>13</v>
      </c>
      <c r="E11" s="20">
        <v>110517</v>
      </c>
      <c r="F11" s="21">
        <v>613.20357449999995</v>
      </c>
      <c r="G11" s="31">
        <v>6.3156068746191035E-2</v>
      </c>
    </row>
    <row r="12" spans="1:7" ht="15" customHeight="1">
      <c r="A12" s="5" t="s">
        <v>78</v>
      </c>
      <c r="B12" s="30" t="s">
        <v>75</v>
      </c>
      <c r="C12" s="19" t="s">
        <v>76</v>
      </c>
      <c r="D12" s="19" t="s">
        <v>77</v>
      </c>
      <c r="E12" s="20">
        <v>58100</v>
      </c>
      <c r="F12" s="21">
        <v>530.36585000000002</v>
      </c>
      <c r="G12" s="31">
        <v>5.4624309896667181E-2</v>
      </c>
    </row>
    <row r="13" spans="1:7" ht="15" customHeight="1">
      <c r="A13" s="5" t="s">
        <v>114</v>
      </c>
      <c r="B13" s="30" t="s">
        <v>45</v>
      </c>
      <c r="C13" s="19" t="s">
        <v>46</v>
      </c>
      <c r="D13" s="19" t="s">
        <v>47</v>
      </c>
      <c r="E13" s="20">
        <v>20600</v>
      </c>
      <c r="F13" s="21">
        <v>425.82260000000002</v>
      </c>
      <c r="G13" s="31">
        <v>4.3857019948408349E-2</v>
      </c>
    </row>
    <row r="14" spans="1:7" ht="15" customHeight="1">
      <c r="A14" s="5" t="s">
        <v>85</v>
      </c>
      <c r="B14" s="30" t="s">
        <v>410</v>
      </c>
      <c r="C14" s="19" t="s">
        <v>411</v>
      </c>
      <c r="D14" s="19" t="s">
        <v>21</v>
      </c>
      <c r="E14" s="20">
        <v>35500</v>
      </c>
      <c r="F14" s="21">
        <v>366.64400000000001</v>
      </c>
      <c r="G14" s="31">
        <v>3.7762000471473871E-2</v>
      </c>
    </row>
    <row r="15" spans="1:7" ht="15" customHeight="1">
      <c r="A15" s="5" t="s">
        <v>412</v>
      </c>
      <c r="B15" s="30" t="s">
        <v>19</v>
      </c>
      <c r="C15" s="19" t="s">
        <v>20</v>
      </c>
      <c r="D15" s="19" t="s">
        <v>21</v>
      </c>
      <c r="E15" s="20">
        <v>191475</v>
      </c>
      <c r="F15" s="21">
        <v>366.57888750000001</v>
      </c>
      <c r="G15" s="31">
        <v>3.7755294298031247E-2</v>
      </c>
    </row>
    <row r="16" spans="1:7" ht="15" customHeight="1">
      <c r="A16" s="5" t="s">
        <v>415</v>
      </c>
      <c r="B16" s="30" t="s">
        <v>101</v>
      </c>
      <c r="C16" s="19" t="s">
        <v>102</v>
      </c>
      <c r="D16" s="19" t="s">
        <v>21</v>
      </c>
      <c r="E16" s="20">
        <v>78080</v>
      </c>
      <c r="F16" s="21">
        <v>337.03232000000003</v>
      </c>
      <c r="G16" s="31">
        <v>3.4712185735323454E-2</v>
      </c>
    </row>
    <row r="17" spans="1:7" ht="15" customHeight="1">
      <c r="A17" s="5" t="s">
        <v>36</v>
      </c>
      <c r="B17" s="30" t="s">
        <v>26</v>
      </c>
      <c r="C17" s="19" t="s">
        <v>27</v>
      </c>
      <c r="D17" s="19" t="s">
        <v>28</v>
      </c>
      <c r="E17" s="20">
        <v>53076</v>
      </c>
      <c r="F17" s="21">
        <v>282.20509199999998</v>
      </c>
      <c r="G17" s="31">
        <v>2.9065329903547658E-2</v>
      </c>
    </row>
    <row r="18" spans="1:7" ht="15" customHeight="1">
      <c r="A18" s="5" t="s">
        <v>432</v>
      </c>
      <c r="B18" s="30" t="s">
        <v>79</v>
      </c>
      <c r="C18" s="19" t="s">
        <v>80</v>
      </c>
      <c r="D18" s="19" t="s">
        <v>81</v>
      </c>
      <c r="E18" s="20">
        <v>29150</v>
      </c>
      <c r="F18" s="21">
        <v>281.589</v>
      </c>
      <c r="G18" s="31">
        <v>2.9001876345342775E-2</v>
      </c>
    </row>
    <row r="19" spans="1:7" ht="15" customHeight="1">
      <c r="A19" s="5" t="s">
        <v>110</v>
      </c>
      <c r="B19" s="30" t="s">
        <v>115</v>
      </c>
      <c r="C19" s="19" t="s">
        <v>116</v>
      </c>
      <c r="D19" s="19" t="s">
        <v>28</v>
      </c>
      <c r="E19" s="20">
        <v>59900</v>
      </c>
      <c r="F19" s="21">
        <v>245.35040000000001</v>
      </c>
      <c r="G19" s="31">
        <v>2.526953099048751E-2</v>
      </c>
    </row>
    <row r="20" spans="1:7" ht="15" customHeight="1">
      <c r="A20" s="5" t="s">
        <v>421</v>
      </c>
      <c r="B20" s="30" t="s">
        <v>86</v>
      </c>
      <c r="C20" s="19" t="s">
        <v>87</v>
      </c>
      <c r="D20" s="19" t="s">
        <v>77</v>
      </c>
      <c r="E20" s="20">
        <v>252300</v>
      </c>
      <c r="F20" s="21">
        <v>203.98455000000001</v>
      </c>
      <c r="G20" s="31">
        <v>2.1009111490365003E-2</v>
      </c>
    </row>
    <row r="21" spans="1:7" ht="15" customHeight="1">
      <c r="A21" s="5" t="s">
        <v>40</v>
      </c>
      <c r="B21" s="30" t="s">
        <v>413</v>
      </c>
      <c r="C21" s="19" t="s">
        <v>414</v>
      </c>
      <c r="D21" s="19" t="s">
        <v>81</v>
      </c>
      <c r="E21" s="20">
        <v>8720</v>
      </c>
      <c r="F21" s="21">
        <v>198.93808000000001</v>
      </c>
      <c r="G21" s="31">
        <v>2.0489357171409071E-2</v>
      </c>
    </row>
    <row r="22" spans="1:7" ht="15" customHeight="1">
      <c r="A22" s="5" t="s">
        <v>48</v>
      </c>
      <c r="B22" s="30" t="s">
        <v>416</v>
      </c>
      <c r="C22" s="19" t="s">
        <v>417</v>
      </c>
      <c r="D22" s="19" t="s">
        <v>77</v>
      </c>
      <c r="E22" s="20">
        <v>31200</v>
      </c>
      <c r="F22" s="21">
        <v>174.2208</v>
      </c>
      <c r="G22" s="31">
        <v>1.7943634511244026E-2</v>
      </c>
    </row>
    <row r="23" spans="1:7" ht="15" customHeight="1">
      <c r="A23" s="5" t="s">
        <v>442</v>
      </c>
      <c r="B23" s="30" t="s">
        <v>37</v>
      </c>
      <c r="C23" s="19" t="s">
        <v>38</v>
      </c>
      <c r="D23" s="19" t="s">
        <v>39</v>
      </c>
      <c r="E23" s="20">
        <v>50000</v>
      </c>
      <c r="F23" s="21">
        <v>157.6</v>
      </c>
      <c r="G23" s="31">
        <v>1.6231797804694151E-2</v>
      </c>
    </row>
    <row r="24" spans="1:7" ht="15" customHeight="1">
      <c r="A24" s="5" t="s">
        <v>97</v>
      </c>
      <c r="B24" s="30" t="s">
        <v>433</v>
      </c>
      <c r="C24" s="19" t="s">
        <v>434</v>
      </c>
      <c r="D24" s="19" t="s">
        <v>17</v>
      </c>
      <c r="E24" s="20">
        <v>74800</v>
      </c>
      <c r="F24" s="21">
        <v>145.2242</v>
      </c>
      <c r="G24" s="31">
        <v>1.4957169103733911E-2</v>
      </c>
    </row>
    <row r="25" spans="1:7" ht="15" customHeight="1">
      <c r="A25" s="5" t="s">
        <v>91</v>
      </c>
      <c r="B25" s="30" t="s">
        <v>111</v>
      </c>
      <c r="C25" s="19" t="s">
        <v>112</v>
      </c>
      <c r="D25" s="19" t="s">
        <v>113</v>
      </c>
      <c r="E25" s="20">
        <v>3777</v>
      </c>
      <c r="F25" s="21">
        <v>143.26727550000001</v>
      </c>
      <c r="G25" s="31">
        <v>1.4755618324526727E-2</v>
      </c>
    </row>
    <row r="26" spans="1:7" ht="15" customHeight="1">
      <c r="A26" s="5" t="s">
        <v>425</v>
      </c>
      <c r="B26" s="30" t="s">
        <v>422</v>
      </c>
      <c r="C26" s="19" t="s">
        <v>423</v>
      </c>
      <c r="D26" s="19" t="s">
        <v>424</v>
      </c>
      <c r="E26" s="20">
        <v>13905</v>
      </c>
      <c r="F26" s="21">
        <v>127.01522249999999</v>
      </c>
      <c r="G26" s="31">
        <v>1.3081760214075122E-2</v>
      </c>
    </row>
    <row r="27" spans="1:7" ht="15" customHeight="1">
      <c r="A27" s="5" t="s">
        <v>132</v>
      </c>
      <c r="B27" s="30" t="s">
        <v>41</v>
      </c>
      <c r="C27" s="19" t="s">
        <v>42</v>
      </c>
      <c r="D27" s="19" t="s">
        <v>43</v>
      </c>
      <c r="E27" s="20">
        <v>1990</v>
      </c>
      <c r="F27" s="21">
        <v>124.628725</v>
      </c>
      <c r="G27" s="31">
        <v>1.2835966147568725E-2</v>
      </c>
    </row>
    <row r="28" spans="1:7" ht="15" customHeight="1">
      <c r="A28" s="5" t="s">
        <v>545</v>
      </c>
      <c r="B28" s="30" t="s">
        <v>49</v>
      </c>
      <c r="C28" s="19" t="s">
        <v>50</v>
      </c>
      <c r="D28" s="19" t="s">
        <v>17</v>
      </c>
      <c r="E28" s="20">
        <v>21050</v>
      </c>
      <c r="F28" s="21">
        <v>108.10227500000001</v>
      </c>
      <c r="G28" s="31">
        <v>1.1133846891037077E-2</v>
      </c>
    </row>
    <row r="29" spans="1:7" ht="15" customHeight="1">
      <c r="A29" s="5" t="s">
        <v>32</v>
      </c>
      <c r="B29" s="30" t="s">
        <v>443</v>
      </c>
      <c r="C29" s="19" t="s">
        <v>444</v>
      </c>
      <c r="D29" s="19" t="s">
        <v>17</v>
      </c>
      <c r="E29" s="20">
        <v>4600</v>
      </c>
      <c r="F29" s="21">
        <v>101.6554</v>
      </c>
      <c r="G29" s="31">
        <v>1.0469859762406762E-2</v>
      </c>
    </row>
    <row r="30" spans="1:7" ht="15" customHeight="1">
      <c r="A30" s="5" t="s">
        <v>14</v>
      </c>
      <c r="B30" s="30" t="s">
        <v>98</v>
      </c>
      <c r="C30" s="19" t="s">
        <v>99</v>
      </c>
      <c r="D30" s="19" t="s">
        <v>28</v>
      </c>
      <c r="E30" s="20">
        <v>3800</v>
      </c>
      <c r="F30" s="21">
        <v>99.428899999999999</v>
      </c>
      <c r="G30" s="31">
        <v>1.02405444209591E-2</v>
      </c>
    </row>
    <row r="31" spans="1:7" ht="15" customHeight="1">
      <c r="A31" s="5" t="s">
        <v>55</v>
      </c>
      <c r="B31" s="30" t="s">
        <v>92</v>
      </c>
      <c r="C31" s="19" t="s">
        <v>93</v>
      </c>
      <c r="D31" s="19" t="s">
        <v>77</v>
      </c>
      <c r="E31" s="20">
        <v>5250</v>
      </c>
      <c r="F31" s="21">
        <v>93.552374999999998</v>
      </c>
      <c r="G31" s="31">
        <v>9.6352997154119536E-3</v>
      </c>
    </row>
    <row r="32" spans="1:7" ht="15" customHeight="1">
      <c r="A32" s="5" t="s">
        <v>438</v>
      </c>
      <c r="B32" s="30" t="s">
        <v>426</v>
      </c>
      <c r="C32" s="19" t="s">
        <v>427</v>
      </c>
      <c r="D32" s="19" t="s">
        <v>81</v>
      </c>
      <c r="E32" s="20">
        <v>8000</v>
      </c>
      <c r="F32" s="21">
        <v>86.671999999999997</v>
      </c>
      <c r="G32" s="31">
        <v>8.926664843454642E-3</v>
      </c>
    </row>
    <row r="33" spans="1:7" ht="15" customHeight="1">
      <c r="A33" s="5" t="s">
        <v>548</v>
      </c>
      <c r="B33" s="30" t="s">
        <v>133</v>
      </c>
      <c r="C33" s="19" t="s">
        <v>134</v>
      </c>
      <c r="D33" s="19" t="s">
        <v>77</v>
      </c>
      <c r="E33" s="20">
        <v>6800</v>
      </c>
      <c r="F33" s="21">
        <v>86.618399999999994</v>
      </c>
      <c r="G33" s="31">
        <v>8.9211443843027916E-3</v>
      </c>
    </row>
    <row r="34" spans="1:7" ht="15" customHeight="1">
      <c r="A34" s="5" t="s">
        <v>125</v>
      </c>
      <c r="B34" s="30" t="s">
        <v>546</v>
      </c>
      <c r="C34" s="19" t="s">
        <v>547</v>
      </c>
      <c r="D34" s="19" t="s">
        <v>54</v>
      </c>
      <c r="E34" s="20">
        <v>12018</v>
      </c>
      <c r="F34" s="21">
        <v>85.934708999999998</v>
      </c>
      <c r="G34" s="31">
        <v>8.8507285589671993E-3</v>
      </c>
    </row>
    <row r="35" spans="1:7" ht="15" customHeight="1">
      <c r="A35" s="5" t="s">
        <v>58</v>
      </c>
      <c r="B35" s="30" t="s">
        <v>33</v>
      </c>
      <c r="C35" s="19" t="s">
        <v>34</v>
      </c>
      <c r="D35" s="19" t="s">
        <v>35</v>
      </c>
      <c r="E35" s="20">
        <v>74400</v>
      </c>
      <c r="F35" s="21">
        <v>84.667199999999994</v>
      </c>
      <c r="G35" s="31">
        <v>8.7201831921928982E-3</v>
      </c>
    </row>
    <row r="36" spans="1:7" ht="15" customHeight="1">
      <c r="A36" s="5" t="s">
        <v>458</v>
      </c>
      <c r="B36" s="30" t="s">
        <v>15</v>
      </c>
      <c r="C36" s="19" t="s">
        <v>16</v>
      </c>
      <c r="D36" s="19" t="s">
        <v>17</v>
      </c>
      <c r="E36" s="20">
        <v>16322</v>
      </c>
      <c r="F36" s="21">
        <v>69.866320999999999</v>
      </c>
      <c r="G36" s="31">
        <v>7.1957867755701576E-3</v>
      </c>
    </row>
    <row r="37" spans="1:7" ht="15" customHeight="1">
      <c r="A37" s="5" t="s">
        <v>418</v>
      </c>
      <c r="B37" s="30" t="s">
        <v>56</v>
      </c>
      <c r="C37" s="19" t="s">
        <v>57</v>
      </c>
      <c r="D37" s="19" t="s">
        <v>47</v>
      </c>
      <c r="E37" s="20">
        <v>28100</v>
      </c>
      <c r="F37" s="21">
        <v>60.414999999999999</v>
      </c>
      <c r="G37" s="31">
        <v>6.2223608145342462E-3</v>
      </c>
    </row>
    <row r="38" spans="1:7" ht="15" customHeight="1">
      <c r="A38" s="5" t="s">
        <v>551</v>
      </c>
      <c r="B38" s="30" t="s">
        <v>439</v>
      </c>
      <c r="C38" s="19" t="s">
        <v>440</v>
      </c>
      <c r="D38" s="19" t="s">
        <v>441</v>
      </c>
      <c r="E38" s="20">
        <v>29300</v>
      </c>
      <c r="F38" s="21">
        <v>59.991750000000003</v>
      </c>
      <c r="G38" s="31">
        <v>6.178768756026398E-3</v>
      </c>
    </row>
    <row r="39" spans="1:7" ht="15" customHeight="1">
      <c r="A39" s="5" t="s">
        <v>103</v>
      </c>
      <c r="B39" s="30" t="s">
        <v>549</v>
      </c>
      <c r="C39" s="19" t="s">
        <v>550</v>
      </c>
      <c r="D39" s="19" t="s">
        <v>81</v>
      </c>
      <c r="E39" s="20">
        <v>8400</v>
      </c>
      <c r="F39" s="21">
        <v>59.236800000000002</v>
      </c>
      <c r="G39" s="31">
        <v>6.1010137068344319E-3</v>
      </c>
    </row>
    <row r="40" spans="1:7" ht="15" customHeight="1">
      <c r="A40" s="5" t="s">
        <v>121</v>
      </c>
      <c r="B40" s="30" t="s">
        <v>126</v>
      </c>
      <c r="C40" s="19" t="s">
        <v>127</v>
      </c>
      <c r="D40" s="19" t="s">
        <v>128</v>
      </c>
      <c r="E40" s="20">
        <v>66280</v>
      </c>
      <c r="F40" s="21">
        <v>57.663600000000002</v>
      </c>
      <c r="G40" s="31">
        <v>5.9389841109819905E-3</v>
      </c>
    </row>
    <row r="41" spans="1:7" ht="15" customHeight="1">
      <c r="A41" s="5" t="s">
        <v>61</v>
      </c>
      <c r="B41" s="30" t="s">
        <v>59</v>
      </c>
      <c r="C41" s="19" t="s">
        <v>60</v>
      </c>
      <c r="D41" s="19" t="s">
        <v>47</v>
      </c>
      <c r="E41" s="20">
        <v>13400</v>
      </c>
      <c r="F41" s="21">
        <v>55.449199999999998</v>
      </c>
      <c r="G41" s="31">
        <v>5.7109149925891299E-3</v>
      </c>
    </row>
    <row r="42" spans="1:7" ht="15" customHeight="1">
      <c r="A42" s="5" t="s">
        <v>67</v>
      </c>
      <c r="B42" s="30" t="s">
        <v>459</v>
      </c>
      <c r="C42" s="19" t="s">
        <v>460</v>
      </c>
      <c r="D42" s="19" t="s">
        <v>77</v>
      </c>
      <c r="E42" s="20">
        <v>8500</v>
      </c>
      <c r="F42" s="21">
        <v>53.3035</v>
      </c>
      <c r="G42" s="31">
        <v>5.4899215373256007E-3</v>
      </c>
    </row>
    <row r="43" spans="1:7" ht="15" customHeight="1">
      <c r="A43" s="5" t="s">
        <v>470</v>
      </c>
      <c r="B43" s="30" t="s">
        <v>419</v>
      </c>
      <c r="C43" s="19" t="s">
        <v>420</v>
      </c>
      <c r="D43" s="19" t="s">
        <v>124</v>
      </c>
      <c r="E43" s="20">
        <v>8600</v>
      </c>
      <c r="F43" s="21">
        <v>51.462400000000002</v>
      </c>
      <c r="G43" s="31">
        <v>5.3002999450779964E-3</v>
      </c>
    </row>
    <row r="44" spans="1:7" ht="15" customHeight="1">
      <c r="A44" s="5" t="s">
        <v>554</v>
      </c>
      <c r="B44" s="30" t="s">
        <v>552</v>
      </c>
      <c r="C44" s="19" t="s">
        <v>553</v>
      </c>
      <c r="D44" s="19" t="s">
        <v>28</v>
      </c>
      <c r="E44" s="20">
        <v>5500</v>
      </c>
      <c r="F44" s="21">
        <v>51.328749999999999</v>
      </c>
      <c r="G44" s="31">
        <v>5.2865348449726837E-3</v>
      </c>
    </row>
    <row r="45" spans="1:7" ht="15" customHeight="1">
      <c r="A45" s="5" t="s">
        <v>510</v>
      </c>
      <c r="B45" s="30" t="s">
        <v>104</v>
      </c>
      <c r="C45" s="19" t="s">
        <v>105</v>
      </c>
      <c r="D45" s="19" t="s">
        <v>21</v>
      </c>
      <c r="E45" s="20">
        <v>9800</v>
      </c>
      <c r="F45" s="21">
        <v>51.327500000000001</v>
      </c>
      <c r="G45" s="31">
        <v>5.2864061029215675E-3</v>
      </c>
    </row>
    <row r="46" spans="1:7" ht="15" customHeight="1">
      <c r="A46" s="5" t="s">
        <v>558</v>
      </c>
      <c r="B46" s="30" t="s">
        <v>122</v>
      </c>
      <c r="C46" s="19" t="s">
        <v>123</v>
      </c>
      <c r="D46" s="19" t="s">
        <v>124</v>
      </c>
      <c r="E46" s="20">
        <v>4400</v>
      </c>
      <c r="F46" s="21">
        <v>45.902999999999999</v>
      </c>
      <c r="G46" s="31">
        <v>4.7277170978989565E-3</v>
      </c>
    </row>
    <row r="47" spans="1:7" ht="15" customHeight="1">
      <c r="A47" s="5" t="s">
        <v>561</v>
      </c>
      <c r="B47" s="30" t="s">
        <v>62</v>
      </c>
      <c r="C47" s="19" t="s">
        <v>63</v>
      </c>
      <c r="D47" s="19" t="s">
        <v>28</v>
      </c>
      <c r="E47" s="20">
        <v>5000</v>
      </c>
      <c r="F47" s="21">
        <v>43.73</v>
      </c>
      <c r="G47" s="31">
        <v>4.5039119162390562E-3</v>
      </c>
    </row>
    <row r="48" spans="1:7" ht="15" customHeight="1">
      <c r="A48" s="5" t="s">
        <v>513</v>
      </c>
      <c r="B48" s="30" t="s">
        <v>68</v>
      </c>
      <c r="C48" s="19" t="s">
        <v>69</v>
      </c>
      <c r="D48" s="19" t="s">
        <v>35</v>
      </c>
      <c r="E48" s="20">
        <v>119000</v>
      </c>
      <c r="F48" s="21">
        <v>38.972499999999997</v>
      </c>
      <c r="G48" s="31">
        <v>4.013919669691896E-3</v>
      </c>
    </row>
    <row r="49" spans="1:7" ht="15" customHeight="1">
      <c r="A49" s="5" t="s">
        <v>564</v>
      </c>
      <c r="B49" s="30" t="s">
        <v>471</v>
      </c>
      <c r="C49" s="19" t="s">
        <v>472</v>
      </c>
      <c r="D49" s="19" t="s">
        <v>17</v>
      </c>
      <c r="E49" s="20">
        <v>16009</v>
      </c>
      <c r="F49" s="21">
        <v>38.397586500000003</v>
      </c>
      <c r="G49" s="31">
        <v>3.9547072351285139E-3</v>
      </c>
    </row>
    <row r="50" spans="1:7" ht="15" customHeight="1">
      <c r="A50" s="5" t="s">
        <v>488</v>
      </c>
      <c r="B50" s="30" t="s">
        <v>555</v>
      </c>
      <c r="C50" s="19" t="s">
        <v>556</v>
      </c>
      <c r="D50" s="19" t="s">
        <v>557</v>
      </c>
      <c r="E50" s="20">
        <v>29600</v>
      </c>
      <c r="F50" s="21">
        <v>38.258000000000003</v>
      </c>
      <c r="G50" s="31">
        <v>3.9403307132740411E-3</v>
      </c>
    </row>
    <row r="51" spans="1:7" ht="15" customHeight="1">
      <c r="A51" s="5" t="s">
        <v>529</v>
      </c>
      <c r="B51" s="30" t="s">
        <v>511</v>
      </c>
      <c r="C51" s="19" t="s">
        <v>512</v>
      </c>
      <c r="D51" s="19" t="s">
        <v>120</v>
      </c>
      <c r="E51" s="20">
        <v>10200</v>
      </c>
      <c r="F51" s="21">
        <v>37.3626</v>
      </c>
      <c r="G51" s="31">
        <v>3.8481102072186911E-3</v>
      </c>
    </row>
    <row r="52" spans="1:7" ht="15" customHeight="1">
      <c r="A52" s="5" t="s">
        <v>497</v>
      </c>
      <c r="B52" s="30" t="s">
        <v>559</v>
      </c>
      <c r="C52" s="19" t="s">
        <v>560</v>
      </c>
      <c r="D52" s="19" t="s">
        <v>77</v>
      </c>
      <c r="E52" s="20">
        <v>1000</v>
      </c>
      <c r="F52" s="21">
        <v>32.512999999999998</v>
      </c>
      <c r="G52" s="31">
        <v>3.3486322463453103E-3</v>
      </c>
    </row>
    <row r="53" spans="1:7" ht="15" customHeight="1">
      <c r="A53" s="5" t="s">
        <v>94</v>
      </c>
      <c r="B53" s="30" t="s">
        <v>562</v>
      </c>
      <c r="C53" s="19" t="s">
        <v>563</v>
      </c>
      <c r="D53" s="19" t="s">
        <v>441</v>
      </c>
      <c r="E53" s="20">
        <v>12600</v>
      </c>
      <c r="F53" s="21">
        <v>31.229099999999999</v>
      </c>
      <c r="G53" s="31">
        <v>3.2163987108031352E-3</v>
      </c>
    </row>
    <row r="54" spans="1:7" ht="15" customHeight="1">
      <c r="A54" s="5" t="s">
        <v>504</v>
      </c>
      <c r="B54" s="30" t="s">
        <v>514</v>
      </c>
      <c r="C54" s="19" t="s">
        <v>515</v>
      </c>
      <c r="D54" s="19" t="s">
        <v>516</v>
      </c>
      <c r="E54" s="20">
        <v>1500</v>
      </c>
      <c r="F54" s="21">
        <v>30.951750000000001</v>
      </c>
      <c r="G54" s="31">
        <v>3.1878334245015365E-3</v>
      </c>
    </row>
    <row r="55" spans="1:7" ht="15" customHeight="1">
      <c r="A55" s="5" t="s">
        <v>428</v>
      </c>
      <c r="B55" s="30" t="s">
        <v>565</v>
      </c>
      <c r="C55" s="19" t="s">
        <v>566</v>
      </c>
      <c r="D55" s="19" t="s">
        <v>17</v>
      </c>
      <c r="E55" s="20">
        <v>3200</v>
      </c>
      <c r="F55" s="21">
        <v>30.4528</v>
      </c>
      <c r="G55" s="31">
        <v>3.1364447473781094E-3</v>
      </c>
    </row>
    <row r="56" spans="1:7" ht="15" customHeight="1">
      <c r="A56" s="5" t="s">
        <v>64</v>
      </c>
      <c r="B56" s="30" t="s">
        <v>1169</v>
      </c>
      <c r="C56" s="19" t="s">
        <v>489</v>
      </c>
      <c r="D56" s="19" t="s">
        <v>47</v>
      </c>
      <c r="E56" s="20">
        <v>2530</v>
      </c>
      <c r="F56" s="21">
        <v>29.785689999999999</v>
      </c>
      <c r="G56" s="31">
        <v>3.0677366596021608E-3</v>
      </c>
    </row>
    <row r="57" spans="1:7" ht="15" customHeight="1">
      <c r="A57" s="5" t="s">
        <v>454</v>
      </c>
      <c r="B57" s="30" t="s">
        <v>530</v>
      </c>
      <c r="C57" s="19" t="s">
        <v>531</v>
      </c>
      <c r="D57" s="19" t="s">
        <v>28</v>
      </c>
      <c r="E57" s="20">
        <v>1100</v>
      </c>
      <c r="F57" s="21">
        <v>29.299600000000002</v>
      </c>
      <c r="G57" s="31">
        <v>3.0176724807006138E-3</v>
      </c>
    </row>
    <row r="58" spans="1:7" ht="15" customHeight="1">
      <c r="A58" s="5" t="s">
        <v>473</v>
      </c>
      <c r="B58" s="30" t="s">
        <v>498</v>
      </c>
      <c r="C58" s="19" t="s">
        <v>499</v>
      </c>
      <c r="D58" s="19" t="s">
        <v>431</v>
      </c>
      <c r="E58" s="20">
        <v>3300</v>
      </c>
      <c r="F58" s="21">
        <v>28.675350000000002</v>
      </c>
      <c r="G58" s="31">
        <v>2.9533787003733275E-3</v>
      </c>
    </row>
    <row r="59" spans="1:7" ht="15" customHeight="1">
      <c r="A59" s="5" t="s">
        <v>567</v>
      </c>
      <c r="B59" s="30" t="s">
        <v>95</v>
      </c>
      <c r="C59" s="19" t="s">
        <v>96</v>
      </c>
      <c r="D59" s="19" t="s">
        <v>21</v>
      </c>
      <c r="E59" s="20">
        <v>49800</v>
      </c>
      <c r="F59" s="21">
        <v>26.842199999999998</v>
      </c>
      <c r="G59" s="31">
        <v>2.7645759075708206E-3</v>
      </c>
    </row>
    <row r="60" spans="1:7" ht="15" customHeight="1">
      <c r="A60" s="5" t="s">
        <v>526</v>
      </c>
      <c r="B60" s="30" t="s">
        <v>505</v>
      </c>
      <c r="C60" s="19" t="s">
        <v>506</v>
      </c>
      <c r="D60" s="19" t="s">
        <v>54</v>
      </c>
      <c r="E60" s="20">
        <v>7800</v>
      </c>
      <c r="F60" s="21">
        <v>23.8446</v>
      </c>
      <c r="G60" s="31">
        <v>2.4558421696307749E-3</v>
      </c>
    </row>
    <row r="61" spans="1:7" ht="15" customHeight="1">
      <c r="A61" s="5" t="s">
        <v>482</v>
      </c>
      <c r="B61" s="30" t="s">
        <v>429</v>
      </c>
      <c r="C61" s="19" t="s">
        <v>430</v>
      </c>
      <c r="D61" s="19" t="s">
        <v>431</v>
      </c>
      <c r="E61" s="20">
        <v>1800</v>
      </c>
      <c r="F61" s="21">
        <v>23.796900000000001</v>
      </c>
      <c r="G61" s="31">
        <v>2.4509293729601919E-3</v>
      </c>
    </row>
    <row r="62" spans="1:7" ht="15" customHeight="1">
      <c r="A62" s="5" t="s">
        <v>500</v>
      </c>
      <c r="B62" s="30" t="s">
        <v>65</v>
      </c>
      <c r="C62" s="19" t="s">
        <v>66</v>
      </c>
      <c r="D62" s="19" t="s">
        <v>47</v>
      </c>
      <c r="E62" s="20">
        <v>26300</v>
      </c>
      <c r="F62" s="21">
        <v>23.262350000000001</v>
      </c>
      <c r="G62" s="31">
        <v>2.3958741222209834E-3</v>
      </c>
    </row>
    <row r="63" spans="1:7" ht="15" customHeight="1">
      <c r="A63" s="5" t="s">
        <v>451</v>
      </c>
      <c r="B63" s="30" t="s">
        <v>455</v>
      </c>
      <c r="C63" s="19" t="s">
        <v>456</v>
      </c>
      <c r="D63" s="19" t="s">
        <v>457</v>
      </c>
      <c r="E63" s="20">
        <v>23900</v>
      </c>
      <c r="F63" s="21">
        <v>22.908149999999999</v>
      </c>
      <c r="G63" s="31">
        <v>2.3593937746167787E-3</v>
      </c>
    </row>
    <row r="64" spans="1:7" ht="15" customHeight="1">
      <c r="A64" s="5" t="s">
        <v>445</v>
      </c>
      <c r="B64" s="30" t="s">
        <v>474</v>
      </c>
      <c r="C64" s="19" t="s">
        <v>475</v>
      </c>
      <c r="D64" s="19" t="s">
        <v>54</v>
      </c>
      <c r="E64" s="20">
        <v>2256</v>
      </c>
      <c r="F64" s="21">
        <v>22.062552</v>
      </c>
      <c r="G64" s="31">
        <v>2.2723025578651685E-3</v>
      </c>
    </row>
    <row r="65" spans="1:7" ht="15" customHeight="1">
      <c r="A65" s="5" t="s">
        <v>571</v>
      </c>
      <c r="B65" s="30" t="s">
        <v>568</v>
      </c>
      <c r="C65" s="19" t="s">
        <v>569</v>
      </c>
      <c r="D65" s="19" t="s">
        <v>570</v>
      </c>
      <c r="E65" s="20">
        <v>5250</v>
      </c>
      <c r="F65" s="21">
        <v>21.2835</v>
      </c>
      <c r="G65" s="31">
        <v>2.192065155940406E-3</v>
      </c>
    </row>
    <row r="66" spans="1:7" ht="15" customHeight="1">
      <c r="A66" s="1"/>
      <c r="B66" s="30" t="s">
        <v>527</v>
      </c>
      <c r="C66" s="19" t="s">
        <v>528</v>
      </c>
      <c r="D66" s="19" t="s">
        <v>516</v>
      </c>
      <c r="E66" s="20">
        <v>15100</v>
      </c>
      <c r="F66" s="21">
        <v>18.829699999999999</v>
      </c>
      <c r="G66" s="31">
        <v>1.9393393599178264E-3</v>
      </c>
    </row>
    <row r="67" spans="1:7" ht="15" customHeight="1">
      <c r="A67" s="1"/>
      <c r="B67" s="30" t="s">
        <v>483</v>
      </c>
      <c r="C67" s="19" t="s">
        <v>484</v>
      </c>
      <c r="D67" s="19" t="s">
        <v>21</v>
      </c>
      <c r="E67" s="20">
        <v>1350</v>
      </c>
      <c r="F67" s="21">
        <v>18.437625000000001</v>
      </c>
      <c r="G67" s="31">
        <v>1.8989581281648096E-3</v>
      </c>
    </row>
    <row r="68" spans="1:7" ht="15" customHeight="1">
      <c r="A68" s="1"/>
      <c r="B68" s="30" t="s">
        <v>501</v>
      </c>
      <c r="C68" s="19" t="s">
        <v>502</v>
      </c>
      <c r="D68" s="19" t="s">
        <v>503</v>
      </c>
      <c r="E68" s="20">
        <v>93</v>
      </c>
      <c r="F68" s="21">
        <v>18.430972499999999</v>
      </c>
      <c r="G68" s="31">
        <v>1.8982729629687708E-3</v>
      </c>
    </row>
    <row r="69" spans="1:7" ht="15" customHeight="1">
      <c r="A69" s="1"/>
      <c r="B69" s="30" t="s">
        <v>452</v>
      </c>
      <c r="C69" s="19" t="s">
        <v>453</v>
      </c>
      <c r="D69" s="19" t="s">
        <v>124</v>
      </c>
      <c r="E69" s="20">
        <v>3150</v>
      </c>
      <c r="F69" s="21">
        <v>18.369225</v>
      </c>
      <c r="G69" s="31">
        <v>1.8919133631277469E-3</v>
      </c>
    </row>
    <row r="70" spans="1:7" ht="15" customHeight="1">
      <c r="A70" s="1"/>
      <c r="B70" s="30" t="s">
        <v>446</v>
      </c>
      <c r="C70" s="19" t="s">
        <v>447</v>
      </c>
      <c r="D70" s="19" t="s">
        <v>77</v>
      </c>
      <c r="E70" s="20">
        <v>7500</v>
      </c>
      <c r="F70" s="21">
        <v>15.1875</v>
      </c>
      <c r="G70" s="31">
        <v>1.5642159210583276E-3</v>
      </c>
    </row>
    <row r="71" spans="1:7" ht="15" customHeight="1">
      <c r="A71" s="1"/>
      <c r="B71" s="30" t="s">
        <v>572</v>
      </c>
      <c r="C71" s="19" t="s">
        <v>573</v>
      </c>
      <c r="D71" s="19" t="s">
        <v>113</v>
      </c>
      <c r="E71" s="20">
        <v>11000</v>
      </c>
      <c r="F71" s="21">
        <v>12.4025</v>
      </c>
      <c r="G71" s="31">
        <v>1.2773786311720762E-3</v>
      </c>
    </row>
    <row r="72" spans="1:7" ht="15" customHeight="1">
      <c r="A72" s="5" t="s">
        <v>574</v>
      </c>
      <c r="B72" s="28" t="s">
        <v>135</v>
      </c>
      <c r="C72" s="19" t="s">
        <v>1</v>
      </c>
      <c r="D72" s="19" t="s">
        <v>1</v>
      </c>
      <c r="E72" s="19" t="s">
        <v>1</v>
      </c>
      <c r="F72" s="22">
        <v>7375.2847080000001</v>
      </c>
      <c r="G72" s="32">
        <v>0.75960742469739051</v>
      </c>
    </row>
    <row r="73" spans="1:7" ht="15" customHeight="1">
      <c r="A73" s="5" t="s">
        <v>179</v>
      </c>
      <c r="B73" s="28" t="s">
        <v>136</v>
      </c>
      <c r="C73" s="19" t="s">
        <v>1</v>
      </c>
      <c r="D73" s="19" t="s">
        <v>1</v>
      </c>
      <c r="E73" s="19" t="s">
        <v>1</v>
      </c>
      <c r="F73" s="22" t="s">
        <v>137</v>
      </c>
      <c r="G73" s="32" t="s">
        <v>137</v>
      </c>
    </row>
    <row r="74" spans="1:7" ht="15" customHeight="1">
      <c r="A74" s="5" t="s">
        <v>191</v>
      </c>
      <c r="B74" s="28" t="s">
        <v>135</v>
      </c>
      <c r="C74" s="19" t="s">
        <v>1</v>
      </c>
      <c r="D74" s="19" t="s">
        <v>1</v>
      </c>
      <c r="E74" s="19" t="s">
        <v>1</v>
      </c>
      <c r="F74" s="22" t="s">
        <v>137</v>
      </c>
      <c r="G74" s="32" t="s">
        <v>137</v>
      </c>
    </row>
    <row r="75" spans="1:7" ht="15" customHeight="1">
      <c r="A75" s="5" t="s">
        <v>576</v>
      </c>
      <c r="B75" s="28" t="s">
        <v>138</v>
      </c>
      <c r="C75" s="19" t="s">
        <v>1</v>
      </c>
      <c r="D75" s="19" t="s">
        <v>1</v>
      </c>
      <c r="E75" s="19" t="s">
        <v>1</v>
      </c>
      <c r="F75" s="22">
        <v>7375.2847080000001</v>
      </c>
      <c r="G75" s="32">
        <v>0.75960742469739051</v>
      </c>
    </row>
    <row r="76" spans="1:7" ht="15" customHeight="1">
      <c r="A76" s="5"/>
      <c r="B76" s="28"/>
      <c r="C76" s="19"/>
      <c r="D76" s="19"/>
      <c r="E76" s="19"/>
      <c r="F76" s="22"/>
      <c r="G76" s="32"/>
    </row>
    <row r="77" spans="1:7" ht="15" customHeight="1">
      <c r="A77" s="5" t="s">
        <v>161</v>
      </c>
      <c r="B77" s="28" t="s">
        <v>139</v>
      </c>
      <c r="C77" s="19" t="s">
        <v>1</v>
      </c>
      <c r="D77" s="19" t="s">
        <v>1</v>
      </c>
      <c r="E77" s="19" t="s">
        <v>1</v>
      </c>
      <c r="F77" s="23" t="s">
        <v>1</v>
      </c>
      <c r="G77" s="33" t="s">
        <v>1</v>
      </c>
    </row>
    <row r="78" spans="1:7" ht="15" customHeight="1">
      <c r="A78" s="5" t="s">
        <v>199</v>
      </c>
      <c r="B78" s="28" t="s">
        <v>140</v>
      </c>
      <c r="C78" s="19" t="s">
        <v>1</v>
      </c>
      <c r="D78" s="19" t="s">
        <v>1</v>
      </c>
      <c r="E78" s="19" t="s">
        <v>1</v>
      </c>
      <c r="F78" s="23" t="s">
        <v>1</v>
      </c>
      <c r="G78" s="33" t="s">
        <v>1</v>
      </c>
    </row>
    <row r="79" spans="1:7" ht="15" customHeight="1">
      <c r="A79" s="5" t="s">
        <v>153</v>
      </c>
      <c r="B79" s="30" t="s">
        <v>575</v>
      </c>
      <c r="C79" s="19" t="s">
        <v>1</v>
      </c>
      <c r="D79" s="19" t="s">
        <v>1</v>
      </c>
      <c r="E79" s="20">
        <v>-29600</v>
      </c>
      <c r="F79" s="21">
        <v>-38.361600000000003</v>
      </c>
      <c r="G79" s="31">
        <v>-3.9510008544705278E-3</v>
      </c>
    </row>
    <row r="80" spans="1:7" ht="15" customHeight="1">
      <c r="A80" s="5" t="s">
        <v>169</v>
      </c>
      <c r="B80" s="30" t="s">
        <v>180</v>
      </c>
      <c r="C80" s="19" t="s">
        <v>1</v>
      </c>
      <c r="D80" s="19" t="s">
        <v>1</v>
      </c>
      <c r="E80" s="20">
        <v>-119000</v>
      </c>
      <c r="F80" s="21">
        <v>-39.270000000000003</v>
      </c>
      <c r="G80" s="31">
        <v>-4.0445602778574827E-3</v>
      </c>
    </row>
    <row r="81" spans="1:7" ht="15" customHeight="1">
      <c r="A81" s="5" t="s">
        <v>197</v>
      </c>
      <c r="B81" s="30" t="s">
        <v>192</v>
      </c>
      <c r="C81" s="19" t="s">
        <v>1</v>
      </c>
      <c r="D81" s="19" t="s">
        <v>1</v>
      </c>
      <c r="E81" s="20">
        <v>-11250</v>
      </c>
      <c r="F81" s="21">
        <v>-57.718125000000001</v>
      </c>
      <c r="G81" s="31">
        <v>-5.9445998392516665E-3</v>
      </c>
    </row>
    <row r="82" spans="1:7" ht="15" customHeight="1">
      <c r="A82" s="5" t="s">
        <v>159</v>
      </c>
      <c r="B82" s="30" t="s">
        <v>577</v>
      </c>
      <c r="C82" s="19" t="s">
        <v>1</v>
      </c>
      <c r="D82" s="19" t="s">
        <v>1</v>
      </c>
      <c r="E82" s="20">
        <v>-8400</v>
      </c>
      <c r="F82" s="21">
        <v>-59.480400000000003</v>
      </c>
      <c r="G82" s="31">
        <v>-6.1261029577559011E-3</v>
      </c>
    </row>
    <row r="83" spans="1:7" ht="15" customHeight="1">
      <c r="A83" s="5" t="s">
        <v>207</v>
      </c>
      <c r="B83" s="30" t="s">
        <v>162</v>
      </c>
      <c r="C83" s="19" t="s">
        <v>1</v>
      </c>
      <c r="D83" s="19" t="s">
        <v>1</v>
      </c>
      <c r="E83" s="20">
        <v>-2400</v>
      </c>
      <c r="F83" s="21">
        <v>-63.050400000000003</v>
      </c>
      <c r="G83" s="31">
        <v>-6.4937902557429443E-3</v>
      </c>
    </row>
    <row r="84" spans="1:7" ht="15" customHeight="1">
      <c r="A84" s="5" t="s">
        <v>203</v>
      </c>
      <c r="B84" s="30" t="s">
        <v>200</v>
      </c>
      <c r="C84" s="19" t="s">
        <v>1</v>
      </c>
      <c r="D84" s="19" t="s">
        <v>1</v>
      </c>
      <c r="E84" s="20">
        <v>-74400</v>
      </c>
      <c r="F84" s="21">
        <v>-85.001999999999995</v>
      </c>
      <c r="G84" s="31">
        <v>-8.7546654631637834E-3</v>
      </c>
    </row>
    <row r="85" spans="1:7" ht="15" customHeight="1">
      <c r="A85" s="5" t="s">
        <v>151</v>
      </c>
      <c r="B85" s="30" t="s">
        <v>154</v>
      </c>
      <c r="C85" s="19" t="s">
        <v>1</v>
      </c>
      <c r="D85" s="19" t="s">
        <v>1</v>
      </c>
      <c r="E85" s="20">
        <v>-3000</v>
      </c>
      <c r="F85" s="21">
        <v>-113.97</v>
      </c>
      <c r="G85" s="31">
        <v>-1.1738185252544367E-2</v>
      </c>
    </row>
    <row r="86" spans="1:7" ht="15" customHeight="1">
      <c r="A86" s="5" t="s">
        <v>201</v>
      </c>
      <c r="B86" s="30" t="s">
        <v>170</v>
      </c>
      <c r="C86" s="19" t="s">
        <v>1</v>
      </c>
      <c r="D86" s="19" t="s">
        <v>1</v>
      </c>
      <c r="E86" s="20">
        <v>-148800</v>
      </c>
      <c r="F86" s="21">
        <v>-120.9744</v>
      </c>
      <c r="G86" s="31">
        <v>-1.2459593910813402E-2</v>
      </c>
    </row>
    <row r="87" spans="1:7" ht="15" customHeight="1">
      <c r="A87" s="5" t="s">
        <v>175</v>
      </c>
      <c r="B87" s="30" t="s">
        <v>198</v>
      </c>
      <c r="C87" s="19" t="s">
        <v>1</v>
      </c>
      <c r="D87" s="19" t="s">
        <v>1</v>
      </c>
      <c r="E87" s="20">
        <v>-50000</v>
      </c>
      <c r="F87" s="21">
        <v>-158.42500000000001</v>
      </c>
      <c r="G87" s="31">
        <v>-1.6316767558430652E-2</v>
      </c>
    </row>
    <row r="88" spans="1:7" ht="15" customHeight="1">
      <c r="A88" s="5" t="s">
        <v>211</v>
      </c>
      <c r="B88" s="30" t="s">
        <v>160</v>
      </c>
      <c r="C88" s="19" t="s">
        <v>1</v>
      </c>
      <c r="D88" s="19" t="s">
        <v>1</v>
      </c>
      <c r="E88" s="20">
        <v>-38400</v>
      </c>
      <c r="F88" s="21">
        <v>-166.56</v>
      </c>
      <c r="G88" s="31">
        <v>-1.7154620827093008E-2</v>
      </c>
    </row>
    <row r="89" spans="1:7" ht="15" customHeight="1">
      <c r="A89" s="1"/>
      <c r="B89" s="30" t="s">
        <v>208</v>
      </c>
      <c r="C89" s="19" t="s">
        <v>1</v>
      </c>
      <c r="D89" s="19" t="s">
        <v>1</v>
      </c>
      <c r="E89" s="20">
        <v>-105000</v>
      </c>
      <c r="F89" s="21">
        <v>-202.02</v>
      </c>
      <c r="G89" s="31">
        <v>-2.0806775333149192E-2</v>
      </c>
    </row>
    <row r="90" spans="1:7" ht="15" customHeight="1">
      <c r="A90" s="1"/>
      <c r="B90" s="30" t="s">
        <v>204</v>
      </c>
      <c r="C90" s="19" t="s">
        <v>1</v>
      </c>
      <c r="D90" s="19" t="s">
        <v>1</v>
      </c>
      <c r="E90" s="20">
        <v>-42000</v>
      </c>
      <c r="F90" s="21">
        <v>-223.50299999999999</v>
      </c>
      <c r="G90" s="31">
        <v>-2.3019387720447697E-2</v>
      </c>
    </row>
    <row r="91" spans="1:7" ht="15" customHeight="1">
      <c r="A91" s="1"/>
      <c r="B91" s="30" t="s">
        <v>152</v>
      </c>
      <c r="C91" s="19" t="s">
        <v>1</v>
      </c>
      <c r="D91" s="19" t="s">
        <v>1</v>
      </c>
      <c r="E91" s="20">
        <v>-55200</v>
      </c>
      <c r="F91" s="21">
        <v>-227.20320000000001</v>
      </c>
      <c r="G91" s="31">
        <v>-2.3400484790478973E-2</v>
      </c>
    </row>
    <row r="92" spans="1:7" ht="15" customHeight="1">
      <c r="A92" s="1"/>
      <c r="B92" s="30" t="s">
        <v>202</v>
      </c>
      <c r="C92" s="19" t="s">
        <v>1</v>
      </c>
      <c r="D92" s="19" t="s">
        <v>1</v>
      </c>
      <c r="E92" s="20">
        <v>-103125</v>
      </c>
      <c r="F92" s="21">
        <v>-359.6484375</v>
      </c>
      <c r="G92" s="31">
        <v>-3.7041502019506227E-2</v>
      </c>
    </row>
    <row r="93" spans="1:7" ht="15" customHeight="1">
      <c r="A93" s="5" t="s">
        <v>578</v>
      </c>
      <c r="B93" s="30" t="s">
        <v>176</v>
      </c>
      <c r="C93" s="19" t="s">
        <v>1</v>
      </c>
      <c r="D93" s="19" t="s">
        <v>1</v>
      </c>
      <c r="E93" s="20">
        <v>-53250</v>
      </c>
      <c r="F93" s="21">
        <v>-488.46224999999998</v>
      </c>
      <c r="G93" s="31">
        <v>-5.0308505566154606E-2</v>
      </c>
    </row>
    <row r="94" spans="1:7" ht="15" customHeight="1">
      <c r="A94" s="1"/>
      <c r="B94" s="30" t="s">
        <v>212</v>
      </c>
      <c r="C94" s="19" t="s">
        <v>1</v>
      </c>
      <c r="D94" s="19" t="s">
        <v>1</v>
      </c>
      <c r="E94" s="20">
        <v>-92550</v>
      </c>
      <c r="F94" s="21">
        <v>-512.31052499999998</v>
      </c>
      <c r="G94" s="31">
        <v>-5.2764726237415661E-2</v>
      </c>
    </row>
    <row r="95" spans="1:7" ht="15" customHeight="1">
      <c r="A95" s="1"/>
      <c r="B95" s="28" t="s">
        <v>135</v>
      </c>
      <c r="C95" s="19" t="s">
        <v>1</v>
      </c>
      <c r="D95" s="19" t="s">
        <v>1</v>
      </c>
      <c r="E95" s="19" t="s">
        <v>1</v>
      </c>
      <c r="F95" s="22">
        <v>-2915.9593374999999</v>
      </c>
      <c r="G95" s="32">
        <v>-0.30032526886427607</v>
      </c>
    </row>
    <row r="96" spans="1:7" ht="15" customHeight="1">
      <c r="A96" s="1"/>
      <c r="B96" s="28" t="s">
        <v>138</v>
      </c>
      <c r="C96" s="19" t="s">
        <v>1</v>
      </c>
      <c r="D96" s="19" t="s">
        <v>1</v>
      </c>
      <c r="E96" s="19" t="s">
        <v>1</v>
      </c>
      <c r="F96" s="22">
        <v>-2915.9593374999999</v>
      </c>
      <c r="G96" s="32">
        <v>-0.30032526886427607</v>
      </c>
    </row>
    <row r="97" spans="1:7" ht="15" customHeight="1">
      <c r="A97" s="1"/>
      <c r="B97" s="28"/>
      <c r="C97" s="19"/>
      <c r="D97" s="19"/>
      <c r="E97" s="19"/>
      <c r="F97" s="22"/>
      <c r="G97" s="32"/>
    </row>
    <row r="98" spans="1:7" ht="15" customHeight="1">
      <c r="A98" s="1"/>
      <c r="B98" s="28" t="s">
        <v>250</v>
      </c>
      <c r="C98" s="19" t="s">
        <v>1</v>
      </c>
      <c r="D98" s="19" t="s">
        <v>1</v>
      </c>
      <c r="E98" s="19" t="s">
        <v>1</v>
      </c>
      <c r="F98" s="23" t="s">
        <v>1</v>
      </c>
      <c r="G98" s="33" t="s">
        <v>1</v>
      </c>
    </row>
    <row r="99" spans="1:7" ht="15" customHeight="1">
      <c r="A99" s="1"/>
      <c r="B99" s="28" t="s">
        <v>251</v>
      </c>
      <c r="C99" s="19" t="s">
        <v>1</v>
      </c>
      <c r="D99" s="19" t="s">
        <v>1</v>
      </c>
      <c r="E99" s="19" t="s">
        <v>1</v>
      </c>
      <c r="F99" s="23" t="s">
        <v>1</v>
      </c>
      <c r="G99" s="33" t="s">
        <v>1</v>
      </c>
    </row>
    <row r="100" spans="1:7" ht="15" customHeight="1">
      <c r="A100" s="1"/>
      <c r="B100" s="30" t="s">
        <v>579</v>
      </c>
      <c r="C100" s="19" t="s">
        <v>580</v>
      </c>
      <c r="D100" s="19" t="s">
        <v>581</v>
      </c>
      <c r="E100" s="20">
        <v>500000</v>
      </c>
      <c r="F100" s="21">
        <v>512.82349999999997</v>
      </c>
      <c r="G100" s="31">
        <v>5.2817559400352605E-2</v>
      </c>
    </row>
    <row r="101" spans="1:7" ht="15" customHeight="1">
      <c r="A101" s="5" t="s">
        <v>582</v>
      </c>
      <c r="B101" s="28" t="s">
        <v>135</v>
      </c>
      <c r="C101" s="19" t="s">
        <v>1</v>
      </c>
      <c r="D101" s="19" t="s">
        <v>1</v>
      </c>
      <c r="E101" s="19" t="s">
        <v>1</v>
      </c>
      <c r="F101" s="22">
        <v>512.82349999999997</v>
      </c>
      <c r="G101" s="32">
        <v>5.2817559400352605E-2</v>
      </c>
    </row>
    <row r="102" spans="1:7" ht="15" customHeight="1">
      <c r="A102" s="5" t="s">
        <v>584</v>
      </c>
      <c r="B102" s="28" t="s">
        <v>292</v>
      </c>
      <c r="C102" s="19" t="s">
        <v>1</v>
      </c>
      <c r="D102" s="19" t="s">
        <v>1</v>
      </c>
      <c r="E102" s="19" t="s">
        <v>1</v>
      </c>
      <c r="F102" s="22" t="s">
        <v>137</v>
      </c>
      <c r="G102" s="32" t="s">
        <v>137</v>
      </c>
    </row>
    <row r="103" spans="1:7" ht="15" customHeight="1">
      <c r="A103" s="5" t="s">
        <v>587</v>
      </c>
      <c r="B103" s="28" t="s">
        <v>135</v>
      </c>
      <c r="C103" s="19" t="s">
        <v>1</v>
      </c>
      <c r="D103" s="19" t="s">
        <v>1</v>
      </c>
      <c r="E103" s="19" t="s">
        <v>1</v>
      </c>
      <c r="F103" s="22" t="s">
        <v>137</v>
      </c>
      <c r="G103" s="32" t="s">
        <v>137</v>
      </c>
    </row>
    <row r="104" spans="1:7" ht="15" customHeight="1">
      <c r="A104" s="5" t="s">
        <v>589</v>
      </c>
      <c r="B104" s="28" t="s">
        <v>138</v>
      </c>
      <c r="C104" s="19" t="s">
        <v>1</v>
      </c>
      <c r="D104" s="19" t="s">
        <v>1</v>
      </c>
      <c r="E104" s="19" t="s">
        <v>1</v>
      </c>
      <c r="F104" s="22">
        <v>512.82349999999997</v>
      </c>
      <c r="G104" s="32">
        <v>5.2817559400352605E-2</v>
      </c>
    </row>
    <row r="105" spans="1:7" ht="15" customHeight="1">
      <c r="A105" s="5"/>
      <c r="B105" s="28"/>
      <c r="C105" s="19"/>
      <c r="D105" s="19"/>
      <c r="E105" s="19"/>
      <c r="F105" s="22"/>
      <c r="G105" s="32"/>
    </row>
    <row r="106" spans="1:7" ht="15" customHeight="1">
      <c r="A106" s="5" t="s">
        <v>591</v>
      </c>
      <c r="B106" s="28" t="s">
        <v>213</v>
      </c>
      <c r="C106" s="19" t="s">
        <v>1</v>
      </c>
      <c r="D106" s="19" t="s">
        <v>1</v>
      </c>
      <c r="E106" s="19" t="s">
        <v>1</v>
      </c>
      <c r="F106" s="23" t="s">
        <v>1</v>
      </c>
      <c r="G106" s="33" t="s">
        <v>1</v>
      </c>
    </row>
    <row r="107" spans="1:7" ht="15" customHeight="1">
      <c r="A107" s="5" t="s">
        <v>593</v>
      </c>
      <c r="B107" s="28" t="s">
        <v>214</v>
      </c>
      <c r="C107" s="19" t="s">
        <v>1</v>
      </c>
      <c r="D107" s="18" t="s">
        <v>215</v>
      </c>
      <c r="E107" s="19" t="s">
        <v>1</v>
      </c>
      <c r="F107" s="23" t="s">
        <v>1</v>
      </c>
      <c r="G107" s="33" t="s">
        <v>1</v>
      </c>
    </row>
    <row r="108" spans="1:7" ht="15" customHeight="1">
      <c r="A108" s="5" t="s">
        <v>595</v>
      </c>
      <c r="B108" s="30" t="s">
        <v>583</v>
      </c>
      <c r="C108" s="19" t="s">
        <v>1</v>
      </c>
      <c r="D108" s="19" t="s">
        <v>218</v>
      </c>
      <c r="E108" s="67" t="s">
        <v>1</v>
      </c>
      <c r="F108" s="21">
        <v>200</v>
      </c>
      <c r="G108" s="31">
        <v>2.0598728178545876E-2</v>
      </c>
    </row>
    <row r="109" spans="1:7" ht="15" customHeight="1">
      <c r="A109" s="5" t="s">
        <v>597</v>
      </c>
      <c r="B109" s="30" t="s">
        <v>585</v>
      </c>
      <c r="C109" s="19" t="s">
        <v>1</v>
      </c>
      <c r="D109" s="19" t="s">
        <v>586</v>
      </c>
      <c r="E109" s="67" t="s">
        <v>1</v>
      </c>
      <c r="F109" s="21">
        <v>140</v>
      </c>
      <c r="G109" s="31">
        <v>1.4419109724982114E-2</v>
      </c>
    </row>
    <row r="110" spans="1:7" ht="15" customHeight="1">
      <c r="A110" s="5" t="s">
        <v>599</v>
      </c>
      <c r="B110" s="30" t="s">
        <v>588</v>
      </c>
      <c r="C110" s="19" t="s">
        <v>1</v>
      </c>
      <c r="D110" s="19" t="s">
        <v>586</v>
      </c>
      <c r="E110" s="67" t="s">
        <v>1</v>
      </c>
      <c r="F110" s="21">
        <v>100</v>
      </c>
      <c r="G110" s="31">
        <v>1.0299364089272938E-2</v>
      </c>
    </row>
    <row r="111" spans="1:7" ht="15" customHeight="1">
      <c r="A111" s="5" t="s">
        <v>601</v>
      </c>
      <c r="B111" s="30" t="s">
        <v>590</v>
      </c>
      <c r="C111" s="19" t="s">
        <v>1</v>
      </c>
      <c r="D111" s="19" t="s">
        <v>586</v>
      </c>
      <c r="E111" s="67" t="s">
        <v>1</v>
      </c>
      <c r="F111" s="21">
        <v>80</v>
      </c>
      <c r="G111" s="31">
        <v>8.2394912714183512E-3</v>
      </c>
    </row>
    <row r="112" spans="1:7" ht="15" customHeight="1">
      <c r="A112" s="5" t="s">
        <v>603</v>
      </c>
      <c r="B112" s="30" t="s">
        <v>592</v>
      </c>
      <c r="C112" s="19" t="s">
        <v>1</v>
      </c>
      <c r="D112" s="19" t="s">
        <v>586</v>
      </c>
      <c r="E112" s="67" t="s">
        <v>1</v>
      </c>
      <c r="F112" s="21">
        <v>70</v>
      </c>
      <c r="G112" s="31">
        <v>7.2095548624910568E-3</v>
      </c>
    </row>
    <row r="113" spans="1:7" ht="15" customHeight="1">
      <c r="A113" s="5" t="s">
        <v>605</v>
      </c>
      <c r="B113" s="30" t="s">
        <v>594</v>
      </c>
      <c r="C113" s="19" t="s">
        <v>1</v>
      </c>
      <c r="D113" s="19" t="s">
        <v>586</v>
      </c>
      <c r="E113" s="67" t="s">
        <v>1</v>
      </c>
      <c r="F113" s="21">
        <v>60</v>
      </c>
      <c r="G113" s="31">
        <v>6.1796184535637634E-3</v>
      </c>
    </row>
    <row r="114" spans="1:7" ht="15" customHeight="1">
      <c r="A114" s="5" t="s">
        <v>607</v>
      </c>
      <c r="B114" s="30" t="s">
        <v>596</v>
      </c>
      <c r="C114" s="19" t="s">
        <v>1</v>
      </c>
      <c r="D114" s="19" t="s">
        <v>586</v>
      </c>
      <c r="E114" s="67" t="s">
        <v>1</v>
      </c>
      <c r="F114" s="21">
        <v>50</v>
      </c>
      <c r="G114" s="31">
        <v>5.149682044636469E-3</v>
      </c>
    </row>
    <row r="115" spans="1:7" ht="15" customHeight="1">
      <c r="A115" s="5" t="s">
        <v>609</v>
      </c>
      <c r="B115" s="30" t="s">
        <v>598</v>
      </c>
      <c r="C115" s="19" t="s">
        <v>1</v>
      </c>
      <c r="D115" s="19" t="s">
        <v>586</v>
      </c>
      <c r="E115" s="67" t="s">
        <v>1</v>
      </c>
      <c r="F115" s="21">
        <v>50</v>
      </c>
      <c r="G115" s="31">
        <v>5.149682044636469E-3</v>
      </c>
    </row>
    <row r="116" spans="1:7" ht="15" customHeight="1">
      <c r="A116" s="5" t="s">
        <v>611</v>
      </c>
      <c r="B116" s="30" t="s">
        <v>600</v>
      </c>
      <c r="C116" s="19" t="s">
        <v>1</v>
      </c>
      <c r="D116" s="19" t="s">
        <v>218</v>
      </c>
      <c r="E116" s="67" t="s">
        <v>1</v>
      </c>
      <c r="F116" s="21">
        <v>50</v>
      </c>
      <c r="G116" s="31">
        <v>5.149682044636469E-3</v>
      </c>
    </row>
    <row r="117" spans="1:7" ht="15" customHeight="1">
      <c r="A117" s="5" t="s">
        <v>613</v>
      </c>
      <c r="B117" s="30" t="s">
        <v>602</v>
      </c>
      <c r="C117" s="19" t="s">
        <v>1</v>
      </c>
      <c r="D117" s="19" t="s">
        <v>218</v>
      </c>
      <c r="E117" s="67" t="s">
        <v>1</v>
      </c>
      <c r="F117" s="21">
        <v>45</v>
      </c>
      <c r="G117" s="31">
        <v>4.6347138401728223E-3</v>
      </c>
    </row>
    <row r="118" spans="1:7" ht="15" customHeight="1">
      <c r="A118" s="5" t="s">
        <v>615</v>
      </c>
      <c r="B118" s="30" t="s">
        <v>604</v>
      </c>
      <c r="C118" s="19" t="s">
        <v>1</v>
      </c>
      <c r="D118" s="19" t="s">
        <v>218</v>
      </c>
      <c r="E118" s="67" t="s">
        <v>1</v>
      </c>
      <c r="F118" s="21">
        <v>40</v>
      </c>
      <c r="G118" s="31">
        <v>4.1197456357091756E-3</v>
      </c>
    </row>
    <row r="119" spans="1:7" ht="15" customHeight="1">
      <c r="A119" s="5" t="s">
        <v>617</v>
      </c>
      <c r="B119" s="30" t="s">
        <v>606</v>
      </c>
      <c r="C119" s="19" t="s">
        <v>1</v>
      </c>
      <c r="D119" s="19" t="s">
        <v>586</v>
      </c>
      <c r="E119" s="67" t="s">
        <v>1</v>
      </c>
      <c r="F119" s="21">
        <v>40</v>
      </c>
      <c r="G119" s="31">
        <v>4.1197456357091756E-3</v>
      </c>
    </row>
    <row r="120" spans="1:7" ht="15" customHeight="1">
      <c r="A120" s="1"/>
      <c r="B120" s="30" t="s">
        <v>608</v>
      </c>
      <c r="C120" s="19" t="s">
        <v>1</v>
      </c>
      <c r="D120" s="19" t="s">
        <v>218</v>
      </c>
      <c r="E120" s="67" t="s">
        <v>1</v>
      </c>
      <c r="F120" s="21">
        <v>31</v>
      </c>
      <c r="G120" s="31">
        <v>3.1928028676746108E-3</v>
      </c>
    </row>
    <row r="121" spans="1:7" ht="15" customHeight="1">
      <c r="A121" s="1"/>
      <c r="B121" s="30" t="s">
        <v>610</v>
      </c>
      <c r="C121" s="19" t="s">
        <v>1</v>
      </c>
      <c r="D121" s="19" t="s">
        <v>586</v>
      </c>
      <c r="E121" s="67" t="s">
        <v>1</v>
      </c>
      <c r="F121" s="21">
        <v>30</v>
      </c>
      <c r="G121" s="31">
        <v>3.0898092267818817E-3</v>
      </c>
    </row>
    <row r="122" spans="1:7" ht="15" customHeight="1">
      <c r="A122" s="1"/>
      <c r="B122" s="30" t="s">
        <v>612</v>
      </c>
      <c r="C122" s="19" t="s">
        <v>1</v>
      </c>
      <c r="D122" s="19" t="s">
        <v>218</v>
      </c>
      <c r="E122" s="67" t="s">
        <v>1</v>
      </c>
      <c r="F122" s="21">
        <v>25</v>
      </c>
      <c r="G122" s="31">
        <v>2.5748410223182345E-3</v>
      </c>
    </row>
    <row r="123" spans="1:7" ht="15" customHeight="1">
      <c r="A123" s="5" t="s">
        <v>243</v>
      </c>
      <c r="B123" s="30" t="s">
        <v>614</v>
      </c>
      <c r="C123" s="19" t="s">
        <v>1</v>
      </c>
      <c r="D123" s="19" t="s">
        <v>586</v>
      </c>
      <c r="E123" s="67" t="s">
        <v>1</v>
      </c>
      <c r="F123" s="21">
        <v>20</v>
      </c>
      <c r="G123" s="31">
        <v>2.0598728178545878E-3</v>
      </c>
    </row>
    <row r="124" spans="1:7" ht="15" customHeight="1">
      <c r="A124" s="1"/>
      <c r="B124" s="30" t="s">
        <v>616</v>
      </c>
      <c r="C124" s="19" t="s">
        <v>1</v>
      </c>
      <c r="D124" s="19" t="s">
        <v>586</v>
      </c>
      <c r="E124" s="67" t="s">
        <v>1</v>
      </c>
      <c r="F124" s="21">
        <v>19</v>
      </c>
      <c r="G124" s="31">
        <v>1.9568791769618583E-3</v>
      </c>
    </row>
    <row r="125" spans="1:7" ht="15" customHeight="1">
      <c r="A125" s="1"/>
      <c r="B125" s="30" t="s">
        <v>618</v>
      </c>
      <c r="C125" s="19" t="s">
        <v>1</v>
      </c>
      <c r="D125" s="19" t="s">
        <v>218</v>
      </c>
      <c r="E125" s="67" t="s">
        <v>1</v>
      </c>
      <c r="F125" s="21">
        <v>10</v>
      </c>
      <c r="G125" s="31">
        <v>1.0299364089272939E-3</v>
      </c>
    </row>
    <row r="126" spans="1:7" ht="15" customHeight="1">
      <c r="A126" s="1"/>
      <c r="B126" s="28" t="s">
        <v>135</v>
      </c>
      <c r="C126" s="19" t="s">
        <v>1</v>
      </c>
      <c r="D126" s="19" t="s">
        <v>1</v>
      </c>
      <c r="E126" s="19" t="s">
        <v>1</v>
      </c>
      <c r="F126" s="22">
        <v>1060</v>
      </c>
      <c r="G126" s="32">
        <v>0.10917325934629314</v>
      </c>
    </row>
    <row r="127" spans="1:7" ht="15" customHeight="1">
      <c r="A127" s="1"/>
      <c r="B127" s="28" t="s">
        <v>138</v>
      </c>
      <c r="C127" s="19" t="s">
        <v>1</v>
      </c>
      <c r="D127" s="19" t="s">
        <v>1</v>
      </c>
      <c r="E127" s="19" t="s">
        <v>1</v>
      </c>
      <c r="F127" s="22">
        <v>1060</v>
      </c>
      <c r="G127" s="32">
        <v>0.10917325934629314</v>
      </c>
    </row>
    <row r="128" spans="1:7" ht="15" customHeight="1">
      <c r="A128" s="1"/>
      <c r="B128" s="28"/>
      <c r="C128" s="19"/>
      <c r="D128" s="19"/>
      <c r="E128" s="19"/>
      <c r="F128" s="22"/>
      <c r="G128" s="32"/>
    </row>
    <row r="129" spans="1:7" ht="15" customHeight="1">
      <c r="A129" s="1"/>
      <c r="B129" s="28" t="s">
        <v>1133</v>
      </c>
      <c r="C129" s="19" t="s">
        <v>1</v>
      </c>
      <c r="D129" s="19" t="s">
        <v>1</v>
      </c>
      <c r="E129" s="19" t="s">
        <v>1</v>
      </c>
      <c r="F129" s="23" t="s">
        <v>1</v>
      </c>
      <c r="G129" s="33" t="s">
        <v>1</v>
      </c>
    </row>
    <row r="130" spans="1:7" ht="15" customHeight="1">
      <c r="A130" s="1"/>
      <c r="B130" s="30" t="s">
        <v>1134</v>
      </c>
      <c r="C130" s="19" t="s">
        <v>1</v>
      </c>
      <c r="D130" s="19" t="s">
        <v>245</v>
      </c>
      <c r="E130" s="20"/>
      <c r="F130" s="21">
        <v>1138.2192540999999</v>
      </c>
      <c r="G130" s="31">
        <v>0.1172293451139657</v>
      </c>
    </row>
    <row r="131" spans="1:7" ht="15" customHeight="1">
      <c r="A131" s="1"/>
      <c r="B131" s="28" t="s">
        <v>135</v>
      </c>
      <c r="C131" s="19" t="s">
        <v>1</v>
      </c>
      <c r="D131" s="19" t="s">
        <v>1</v>
      </c>
      <c r="E131" s="19" t="s">
        <v>1</v>
      </c>
      <c r="F131" s="22">
        <v>1138.2192540999999</v>
      </c>
      <c r="G131" s="32">
        <v>0.1172293451139657</v>
      </c>
    </row>
    <row r="132" spans="1:7" ht="15" customHeight="1">
      <c r="A132" s="1"/>
      <c r="B132" s="28" t="s">
        <v>138</v>
      </c>
      <c r="C132" s="19" t="s">
        <v>1</v>
      </c>
      <c r="D132" s="19" t="s">
        <v>1</v>
      </c>
      <c r="E132" s="19" t="s">
        <v>1</v>
      </c>
      <c r="F132" s="22">
        <v>1138.2192540999999</v>
      </c>
      <c r="G132" s="32">
        <v>0.1172293451139657</v>
      </c>
    </row>
    <row r="133" spans="1:7" ht="15" customHeight="1">
      <c r="A133" s="1"/>
      <c r="B133" s="28"/>
      <c r="C133" s="19"/>
      <c r="D133" s="19"/>
      <c r="E133" s="19"/>
      <c r="F133" s="22"/>
      <c r="G133" s="32"/>
    </row>
    <row r="134" spans="1:7" ht="15" customHeight="1">
      <c r="A134" s="1"/>
      <c r="B134" s="28" t="s">
        <v>246</v>
      </c>
      <c r="C134" s="19" t="s">
        <v>1</v>
      </c>
      <c r="D134" s="19" t="s">
        <v>1</v>
      </c>
      <c r="E134" s="19" t="s">
        <v>1</v>
      </c>
      <c r="F134" s="22">
        <v>2538.9691833366001</v>
      </c>
      <c r="G134" s="32">
        <v>0.26149768030627413</v>
      </c>
    </row>
    <row r="135" spans="1:7" ht="15" customHeight="1">
      <c r="A135" s="1"/>
      <c r="B135" s="56" t="s">
        <v>135</v>
      </c>
      <c r="C135" s="57"/>
      <c r="D135" s="57"/>
      <c r="E135" s="57"/>
      <c r="F135" s="40">
        <f>F134</f>
        <v>2538.9691833366001</v>
      </c>
      <c r="G135" s="41">
        <f>G134</f>
        <v>0.26149768030627413</v>
      </c>
    </row>
    <row r="136" spans="1:7" ht="15" customHeight="1">
      <c r="A136" s="1"/>
      <c r="B136" s="56" t="s">
        <v>138</v>
      </c>
      <c r="C136" s="57"/>
      <c r="D136" s="57"/>
      <c r="E136" s="57"/>
      <c r="F136" s="40">
        <f>SUM(F135,F132)</f>
        <v>3677.1884374366</v>
      </c>
      <c r="G136" s="41">
        <f>SUM(G135,G132)</f>
        <v>0.37872702542023984</v>
      </c>
    </row>
    <row r="137" spans="1:7" ht="15" customHeight="1">
      <c r="A137" s="1"/>
      <c r="B137" s="38"/>
      <c r="C137" s="39"/>
      <c r="D137" s="39"/>
      <c r="E137" s="39"/>
      <c r="F137" s="40"/>
      <c r="G137" s="41"/>
    </row>
    <row r="138" spans="1:7" ht="15" customHeight="1" thickBot="1">
      <c r="B138" s="34" t="s">
        <v>247</v>
      </c>
      <c r="C138" s="35" t="s">
        <v>1</v>
      </c>
      <c r="D138" s="35" t="s">
        <v>1</v>
      </c>
      <c r="E138" s="35" t="s">
        <v>1</v>
      </c>
      <c r="F138" s="36">
        <v>9709.3373079365992</v>
      </c>
      <c r="G138" s="37">
        <v>1</v>
      </c>
    </row>
    <row r="139" spans="1:7">
      <c r="B139" s="4" t="s">
        <v>1</v>
      </c>
      <c r="C139" s="1"/>
      <c r="D139" s="1"/>
      <c r="E139" s="1"/>
      <c r="F139" s="6"/>
      <c r="G139" s="7"/>
    </row>
    <row r="140" spans="1:7">
      <c r="B140" s="2" t="s">
        <v>1170</v>
      </c>
      <c r="C140" s="1"/>
      <c r="D140" s="1"/>
      <c r="E140" s="1"/>
      <c r="F140" s="6"/>
      <c r="G140" s="7"/>
    </row>
    <row r="141" spans="1:7">
      <c r="B141" s="2" t="s">
        <v>1127</v>
      </c>
      <c r="C141" s="1"/>
      <c r="D141" s="1"/>
      <c r="E141" s="1"/>
      <c r="F141" s="6"/>
      <c r="G141" s="7"/>
    </row>
    <row r="142" spans="1:7">
      <c r="B142" s="8" t="s">
        <v>1128</v>
      </c>
      <c r="F142" s="9"/>
      <c r="G142" s="10"/>
    </row>
    <row r="143" spans="1:7" ht="13.5" thickBot="1">
      <c r="F143" s="9"/>
      <c r="G143" s="10"/>
    </row>
    <row r="144" spans="1:7" ht="13.5" thickBot="1">
      <c r="B144" s="73" t="s">
        <v>1137</v>
      </c>
      <c r="C144" s="74">
        <v>10.4253</v>
      </c>
      <c r="D144" s="63"/>
      <c r="E144" s="63"/>
      <c r="F144" s="9"/>
      <c r="G144" s="10"/>
    </row>
    <row r="145" spans="2:7">
      <c r="B145" s="75" t="s">
        <v>1138</v>
      </c>
      <c r="C145" s="75"/>
      <c r="D145" s="11"/>
      <c r="E145" s="11"/>
      <c r="F145" s="9"/>
      <c r="G145" s="10"/>
    </row>
    <row r="146" spans="2:7">
      <c r="F146" s="9"/>
      <c r="G146" s="10"/>
    </row>
    <row r="147" spans="2:7" ht="15">
      <c r="B147" s="76" t="s">
        <v>1</v>
      </c>
      <c r="C147" s="49"/>
      <c r="D147" s="49"/>
      <c r="E147" s="49"/>
      <c r="F147" s="9"/>
      <c r="G147" s="10"/>
    </row>
    <row r="148" spans="2:7" ht="14.25">
      <c r="B148" s="72"/>
      <c r="C148" s="49"/>
      <c r="D148" s="49"/>
      <c r="E148" s="49"/>
      <c r="F148" s="9"/>
      <c r="G148" s="10"/>
    </row>
    <row r="149" spans="2:7" ht="14.25">
      <c r="B149" s="48"/>
      <c r="C149" s="48"/>
      <c r="D149" s="48"/>
      <c r="E149" s="48"/>
      <c r="F149" s="9"/>
      <c r="G149" s="10"/>
    </row>
    <row r="150" spans="2:7" ht="14.25">
      <c r="B150" s="48"/>
      <c r="C150" s="48"/>
      <c r="D150" s="48"/>
      <c r="E150" s="48"/>
      <c r="F150" s="9"/>
      <c r="G150" s="10"/>
    </row>
    <row r="151" spans="2:7" ht="14.25">
      <c r="B151" s="48"/>
      <c r="C151" s="48"/>
      <c r="D151" s="48"/>
      <c r="E151" s="48"/>
      <c r="F151" s="9"/>
      <c r="G151" s="10"/>
    </row>
    <row r="152" spans="2:7" ht="14.25">
      <c r="B152" s="48"/>
      <c r="C152" s="48"/>
      <c r="D152" s="48"/>
      <c r="E152" s="48"/>
      <c r="F152" s="9"/>
      <c r="G152" s="10"/>
    </row>
    <row r="153" spans="2:7" ht="14.25">
      <c r="B153" s="48"/>
      <c r="C153" s="48"/>
      <c r="D153" s="48"/>
      <c r="E153" s="48"/>
      <c r="F153" s="9"/>
      <c r="G153" s="10"/>
    </row>
    <row r="154" spans="2:7" ht="14.25">
      <c r="B154" s="48"/>
      <c r="C154" s="48"/>
      <c r="D154" s="48"/>
      <c r="E154" s="48"/>
      <c r="F154" s="9"/>
      <c r="G154" s="10"/>
    </row>
    <row r="155" spans="2:7" ht="14.25">
      <c r="B155" s="48"/>
      <c r="C155" s="48"/>
      <c r="D155" s="48"/>
      <c r="E155" s="48"/>
      <c r="F155" s="9"/>
      <c r="G155" s="10"/>
    </row>
    <row r="156" spans="2:7" ht="14.25">
      <c r="B156" s="48"/>
      <c r="C156" s="48"/>
      <c r="D156" s="48"/>
      <c r="E156" s="48"/>
      <c r="F156" s="9"/>
      <c r="G156" s="10"/>
    </row>
    <row r="157" spans="2:7">
      <c r="F157" s="9"/>
      <c r="G157" s="10"/>
    </row>
    <row r="158" spans="2:7">
      <c r="F158" s="9"/>
      <c r="G158" s="10"/>
    </row>
    <row r="159" spans="2:7">
      <c r="F159" s="9"/>
    </row>
  </sheetData>
  <mergeCells count="4">
    <mergeCell ref="B1:G2"/>
    <mergeCell ref="B3:G3"/>
    <mergeCell ref="B5:G5"/>
    <mergeCell ref="B6:G6"/>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57"/>
  <sheetViews>
    <sheetView zoomScaleNormal="100" workbookViewId="0"/>
  </sheetViews>
  <sheetFormatPr defaultRowHeight="12.75"/>
  <cols>
    <col min="1" max="1" width="3.42578125" style="3" bestFit="1" customWidth="1"/>
    <col min="2" max="2" width="50.42578125" style="3" bestFit="1" customWidth="1"/>
    <col min="3" max="3" width="16.85546875" style="3" bestFit="1" customWidth="1"/>
    <col min="4" max="4" width="33.5703125" style="3" bestFit="1" customWidth="1"/>
    <col min="5" max="7" width="16.85546875" style="3" bestFit="1" customWidth="1"/>
    <col min="8" max="16384" width="9.140625" style="3"/>
  </cols>
  <sheetData>
    <row r="1" spans="1:7" ht="15.95" customHeight="1">
      <c r="A1" s="1"/>
      <c r="B1" s="140" t="s">
        <v>619</v>
      </c>
      <c r="C1" s="141"/>
      <c r="D1" s="141"/>
      <c r="E1" s="141"/>
      <c r="F1" s="141"/>
      <c r="G1" s="142"/>
    </row>
    <row r="2" spans="1:7" ht="12.95" customHeight="1">
      <c r="A2" s="1"/>
      <c r="B2" s="143" t="s">
        <v>1</v>
      </c>
      <c r="C2" s="144"/>
      <c r="D2" s="144"/>
      <c r="E2" s="144"/>
      <c r="F2" s="144"/>
      <c r="G2" s="145"/>
    </row>
    <row r="3" spans="1:7" ht="12.95" customHeight="1">
      <c r="A3" s="4" t="s">
        <v>1</v>
      </c>
      <c r="B3" s="158"/>
      <c r="C3" s="159"/>
      <c r="D3" s="159"/>
      <c r="E3" s="159"/>
      <c r="F3" s="159"/>
      <c r="G3" s="160"/>
    </row>
    <row r="4" spans="1:7" ht="27.95" customHeight="1">
      <c r="A4" s="1"/>
      <c r="B4" s="64"/>
      <c r="C4" s="65"/>
      <c r="D4" s="65"/>
      <c r="E4" s="65"/>
      <c r="F4" s="65"/>
      <c r="G4" s="66"/>
    </row>
    <row r="5" spans="1:7" ht="15" customHeight="1" thickBot="1">
      <c r="A5" s="1"/>
      <c r="B5" s="149" t="s">
        <v>1148</v>
      </c>
      <c r="C5" s="150"/>
      <c r="D5" s="150"/>
      <c r="E5" s="150"/>
      <c r="F5" s="150"/>
      <c r="G5" s="151"/>
    </row>
    <row r="6" spans="1:7" ht="15" customHeight="1" thickBot="1">
      <c r="A6" s="1"/>
      <c r="B6" s="155" t="s">
        <v>2</v>
      </c>
      <c r="C6" s="156"/>
      <c r="D6" s="156"/>
      <c r="E6" s="156"/>
      <c r="F6" s="156"/>
      <c r="G6" s="157"/>
    </row>
    <row r="7" spans="1:7" ht="38.25">
      <c r="A7" s="5" t="s">
        <v>29</v>
      </c>
      <c r="B7" s="24" t="s">
        <v>3</v>
      </c>
      <c r="C7" s="25" t="s">
        <v>4</v>
      </c>
      <c r="D7" s="26" t="s">
        <v>1131</v>
      </c>
      <c r="E7" s="26" t="s">
        <v>5</v>
      </c>
      <c r="F7" s="26" t="s">
        <v>6</v>
      </c>
      <c r="G7" s="27" t="s">
        <v>7</v>
      </c>
    </row>
    <row r="8" spans="1:7" ht="15" customHeight="1">
      <c r="A8" s="5" t="s">
        <v>40</v>
      </c>
      <c r="B8" s="28" t="s">
        <v>8</v>
      </c>
      <c r="C8" s="19" t="s">
        <v>1</v>
      </c>
      <c r="D8" s="19" t="s">
        <v>1</v>
      </c>
      <c r="E8" s="19" t="s">
        <v>1</v>
      </c>
      <c r="F8" s="19" t="s">
        <v>1</v>
      </c>
      <c r="G8" s="29" t="s">
        <v>1</v>
      </c>
    </row>
    <row r="9" spans="1:7" ht="15" customHeight="1">
      <c r="A9" s="5" t="s">
        <v>620</v>
      </c>
      <c r="B9" s="28" t="s">
        <v>9</v>
      </c>
      <c r="C9" s="19" t="s">
        <v>1</v>
      </c>
      <c r="D9" s="19" t="s">
        <v>1</v>
      </c>
      <c r="E9" s="19" t="s">
        <v>1</v>
      </c>
      <c r="F9" s="19" t="s">
        <v>1</v>
      </c>
      <c r="G9" s="29" t="s">
        <v>1</v>
      </c>
    </row>
    <row r="10" spans="1:7" ht="15" customHeight="1">
      <c r="A10" s="5" t="s">
        <v>623</v>
      </c>
      <c r="B10" s="30" t="s">
        <v>45</v>
      </c>
      <c r="C10" s="19" t="s">
        <v>46</v>
      </c>
      <c r="D10" s="19" t="s">
        <v>47</v>
      </c>
      <c r="E10" s="20">
        <v>1569865</v>
      </c>
      <c r="F10" s="21">
        <v>32450.679414999999</v>
      </c>
      <c r="G10" s="31">
        <v>0.10132269781931971</v>
      </c>
    </row>
    <row r="11" spans="1:7" ht="15" customHeight="1">
      <c r="A11" s="5" t="s">
        <v>485</v>
      </c>
      <c r="B11" s="30" t="s">
        <v>410</v>
      </c>
      <c r="C11" s="19" t="s">
        <v>411</v>
      </c>
      <c r="D11" s="19" t="s">
        <v>21</v>
      </c>
      <c r="E11" s="20">
        <v>2741245</v>
      </c>
      <c r="F11" s="21">
        <v>28311.57836</v>
      </c>
      <c r="G11" s="31">
        <v>8.8398934958270461E-2</v>
      </c>
    </row>
    <row r="12" spans="1:7" ht="15" customHeight="1">
      <c r="A12" s="5" t="s">
        <v>458</v>
      </c>
      <c r="B12" s="30" t="s">
        <v>79</v>
      </c>
      <c r="C12" s="19" t="s">
        <v>80</v>
      </c>
      <c r="D12" s="19" t="s">
        <v>81</v>
      </c>
      <c r="E12" s="20">
        <v>2583205</v>
      </c>
      <c r="F12" s="21">
        <v>24953.760300000002</v>
      </c>
      <c r="G12" s="31">
        <v>7.7914618735653265E-2</v>
      </c>
    </row>
    <row r="13" spans="1:7" ht="15" customHeight="1">
      <c r="A13" s="5" t="s">
        <v>476</v>
      </c>
      <c r="B13" s="30" t="s">
        <v>30</v>
      </c>
      <c r="C13" s="19" t="s">
        <v>31</v>
      </c>
      <c r="D13" s="19" t="s">
        <v>21</v>
      </c>
      <c r="E13" s="20">
        <v>6245014</v>
      </c>
      <c r="F13" s="21">
        <v>21657.708552</v>
      </c>
      <c r="G13" s="31">
        <v>6.7623159164391641E-2</v>
      </c>
    </row>
    <row r="14" spans="1:7" ht="15" customHeight="1">
      <c r="A14" s="5" t="s">
        <v>418</v>
      </c>
      <c r="B14" s="30" t="s">
        <v>41</v>
      </c>
      <c r="C14" s="19" t="s">
        <v>42</v>
      </c>
      <c r="D14" s="19" t="s">
        <v>43</v>
      </c>
      <c r="E14" s="20">
        <v>190410</v>
      </c>
      <c r="F14" s="21">
        <v>11924.902275</v>
      </c>
      <c r="G14" s="31">
        <v>3.7233835824597113E-2</v>
      </c>
    </row>
    <row r="15" spans="1:7" ht="15" customHeight="1">
      <c r="A15" s="5" t="s">
        <v>421</v>
      </c>
      <c r="B15" s="30" t="s">
        <v>621</v>
      </c>
      <c r="C15" s="19" t="s">
        <v>622</v>
      </c>
      <c r="D15" s="19" t="s">
        <v>81</v>
      </c>
      <c r="E15" s="20">
        <v>442671</v>
      </c>
      <c r="F15" s="21">
        <v>10698.472728000001</v>
      </c>
      <c r="G15" s="31">
        <v>3.3404481474317294E-2</v>
      </c>
    </row>
    <row r="16" spans="1:7" ht="15" customHeight="1">
      <c r="A16" s="5" t="s">
        <v>415</v>
      </c>
      <c r="B16" s="30" t="s">
        <v>624</v>
      </c>
      <c r="C16" s="19" t="s">
        <v>625</v>
      </c>
      <c r="D16" s="19" t="s">
        <v>17</v>
      </c>
      <c r="E16" s="20">
        <v>269098</v>
      </c>
      <c r="F16" s="21">
        <v>10289.231127999999</v>
      </c>
      <c r="G16" s="31">
        <v>3.2126681942245619E-2</v>
      </c>
    </row>
    <row r="17" spans="1:7" ht="15" customHeight="1">
      <c r="A17" s="5" t="s">
        <v>454</v>
      </c>
      <c r="B17" s="30" t="s">
        <v>486</v>
      </c>
      <c r="C17" s="19" t="s">
        <v>487</v>
      </c>
      <c r="D17" s="19" t="s">
        <v>28</v>
      </c>
      <c r="E17" s="20">
        <v>2038269</v>
      </c>
      <c r="F17" s="21">
        <v>9937.5805094999996</v>
      </c>
      <c r="G17" s="31">
        <v>3.1028702177304773E-2</v>
      </c>
    </row>
    <row r="18" spans="1:7" ht="15" customHeight="1">
      <c r="A18" s="5" t="s">
        <v>558</v>
      </c>
      <c r="B18" s="30" t="s">
        <v>459</v>
      </c>
      <c r="C18" s="19" t="s">
        <v>460</v>
      </c>
      <c r="D18" s="19" t="s">
        <v>77</v>
      </c>
      <c r="E18" s="20">
        <v>1523920</v>
      </c>
      <c r="F18" s="21">
        <v>9556.5023199999996</v>
      </c>
      <c r="G18" s="31">
        <v>2.9838838946817402E-2</v>
      </c>
    </row>
    <row r="19" spans="1:7" ht="15" customHeight="1">
      <c r="A19" s="5" t="s">
        <v>435</v>
      </c>
      <c r="B19" s="30" t="s">
        <v>477</v>
      </c>
      <c r="C19" s="19" t="s">
        <v>478</v>
      </c>
      <c r="D19" s="19" t="s">
        <v>109</v>
      </c>
      <c r="E19" s="20">
        <v>612836</v>
      </c>
      <c r="F19" s="21">
        <v>9192.8464179999992</v>
      </c>
      <c r="G19" s="31">
        <v>2.8703374366944041E-2</v>
      </c>
    </row>
    <row r="20" spans="1:7" ht="15" customHeight="1">
      <c r="A20" s="5" t="s">
        <v>48</v>
      </c>
      <c r="B20" s="30" t="s">
        <v>419</v>
      </c>
      <c r="C20" s="19" t="s">
        <v>420</v>
      </c>
      <c r="D20" s="19" t="s">
        <v>124</v>
      </c>
      <c r="E20" s="20">
        <v>1507848</v>
      </c>
      <c r="F20" s="21">
        <v>9022.9624320000003</v>
      </c>
      <c r="G20" s="31">
        <v>2.8172935433518721E-2</v>
      </c>
    </row>
    <row r="21" spans="1:7" ht="15" customHeight="1">
      <c r="A21" s="5" t="s">
        <v>626</v>
      </c>
      <c r="B21" s="30" t="s">
        <v>422</v>
      </c>
      <c r="C21" s="19" t="s">
        <v>423</v>
      </c>
      <c r="D21" s="19" t="s">
        <v>424</v>
      </c>
      <c r="E21" s="20">
        <v>985746</v>
      </c>
      <c r="F21" s="21">
        <v>9004.2968369999999</v>
      </c>
      <c r="G21" s="31">
        <v>2.8114654729511995E-2</v>
      </c>
    </row>
    <row r="22" spans="1:7" ht="15" customHeight="1">
      <c r="A22" s="5" t="s">
        <v>55</v>
      </c>
      <c r="B22" s="30" t="s">
        <v>416</v>
      </c>
      <c r="C22" s="19" t="s">
        <v>417</v>
      </c>
      <c r="D22" s="19" t="s">
        <v>77</v>
      </c>
      <c r="E22" s="20">
        <v>1587125</v>
      </c>
      <c r="F22" s="21">
        <v>8862.5059999999994</v>
      </c>
      <c r="G22" s="31">
        <v>2.7671932715985875E-2</v>
      </c>
    </row>
    <row r="23" spans="1:7" ht="15" customHeight="1">
      <c r="A23" s="5" t="s">
        <v>438</v>
      </c>
      <c r="B23" s="30" t="s">
        <v>455</v>
      </c>
      <c r="C23" s="19" t="s">
        <v>456</v>
      </c>
      <c r="D23" s="19" t="s">
        <v>457</v>
      </c>
      <c r="E23" s="20">
        <v>8974639</v>
      </c>
      <c r="F23" s="21">
        <v>8602.1914815</v>
      </c>
      <c r="G23" s="31">
        <v>2.685913712059488E-2</v>
      </c>
    </row>
    <row r="24" spans="1:7" ht="15" customHeight="1">
      <c r="A24" s="5" t="s">
        <v>529</v>
      </c>
      <c r="B24" s="30" t="s">
        <v>559</v>
      </c>
      <c r="C24" s="19" t="s">
        <v>560</v>
      </c>
      <c r="D24" s="19" t="s">
        <v>77</v>
      </c>
      <c r="E24" s="20">
        <v>264496</v>
      </c>
      <c r="F24" s="21">
        <v>8599.5584479999998</v>
      </c>
      <c r="G24" s="31">
        <v>2.6850915842566866E-2</v>
      </c>
    </row>
    <row r="25" spans="1:7" ht="15" customHeight="1">
      <c r="A25" s="5" t="s">
        <v>18</v>
      </c>
      <c r="B25" s="30" t="s">
        <v>436</v>
      </c>
      <c r="C25" s="19" t="s">
        <v>437</v>
      </c>
      <c r="D25" s="19" t="s">
        <v>17</v>
      </c>
      <c r="E25" s="20">
        <v>1973814</v>
      </c>
      <c r="F25" s="21">
        <v>8557.4705969999995</v>
      </c>
      <c r="G25" s="31">
        <v>2.6719502427328283E-2</v>
      </c>
    </row>
    <row r="26" spans="1:7" ht="15" customHeight="1">
      <c r="A26" s="5" t="s">
        <v>479</v>
      </c>
      <c r="B26" s="30" t="s">
        <v>49</v>
      </c>
      <c r="C26" s="19" t="s">
        <v>50</v>
      </c>
      <c r="D26" s="19" t="s">
        <v>17</v>
      </c>
      <c r="E26" s="20">
        <v>1650351</v>
      </c>
      <c r="F26" s="21">
        <v>8475.3775604999992</v>
      </c>
      <c r="G26" s="31">
        <v>2.646317842794493E-2</v>
      </c>
    </row>
    <row r="27" spans="1:7" ht="15" customHeight="1">
      <c r="A27" s="5" t="s">
        <v>445</v>
      </c>
      <c r="B27" s="30" t="s">
        <v>627</v>
      </c>
      <c r="C27" s="19" t="s">
        <v>628</v>
      </c>
      <c r="D27" s="19" t="s">
        <v>43</v>
      </c>
      <c r="E27" s="20">
        <v>40026</v>
      </c>
      <c r="F27" s="21">
        <v>8260.8460620000005</v>
      </c>
      <c r="G27" s="31">
        <v>2.5793333895038364E-2</v>
      </c>
    </row>
    <row r="28" spans="1:7" ht="15" customHeight="1">
      <c r="A28" s="5" t="s">
        <v>461</v>
      </c>
      <c r="B28" s="30" t="s">
        <v>56</v>
      </c>
      <c r="C28" s="19" t="s">
        <v>57</v>
      </c>
      <c r="D28" s="19" t="s">
        <v>47</v>
      </c>
      <c r="E28" s="20">
        <v>3420056</v>
      </c>
      <c r="F28" s="21">
        <v>7353.1203999999998</v>
      </c>
      <c r="G28" s="31">
        <v>2.2959087752532199E-2</v>
      </c>
    </row>
    <row r="29" spans="1:7" ht="15" customHeight="1">
      <c r="A29" s="5" t="s">
        <v>470</v>
      </c>
      <c r="B29" s="30" t="s">
        <v>439</v>
      </c>
      <c r="C29" s="19" t="s">
        <v>440</v>
      </c>
      <c r="D29" s="19" t="s">
        <v>441</v>
      </c>
      <c r="E29" s="20">
        <v>3525171</v>
      </c>
      <c r="F29" s="21">
        <v>7217.7876225</v>
      </c>
      <c r="G29" s="31">
        <v>2.2536530124560215E-2</v>
      </c>
    </row>
    <row r="30" spans="1:7" ht="15" customHeight="1">
      <c r="A30" s="5" t="s">
        <v>493</v>
      </c>
      <c r="B30" s="30" t="s">
        <v>530</v>
      </c>
      <c r="C30" s="19" t="s">
        <v>531</v>
      </c>
      <c r="D30" s="19" t="s">
        <v>28</v>
      </c>
      <c r="E30" s="20">
        <v>261326</v>
      </c>
      <c r="F30" s="21">
        <v>6960.6793360000001</v>
      </c>
      <c r="G30" s="31">
        <v>2.1733745539167505E-2</v>
      </c>
    </row>
    <row r="31" spans="1:7" ht="15" customHeight="1">
      <c r="A31" s="5" t="s">
        <v>629</v>
      </c>
      <c r="B31" s="30" t="s">
        <v>19</v>
      </c>
      <c r="C31" s="19" t="s">
        <v>20</v>
      </c>
      <c r="D31" s="19" t="s">
        <v>21</v>
      </c>
      <c r="E31" s="20">
        <v>3589758</v>
      </c>
      <c r="F31" s="21">
        <v>6872.5916909999996</v>
      </c>
      <c r="G31" s="31">
        <v>2.1458704215014984E-2</v>
      </c>
    </row>
    <row r="32" spans="1:7" ht="15" customHeight="1">
      <c r="A32" s="5" t="s">
        <v>632</v>
      </c>
      <c r="B32" s="30" t="s">
        <v>480</v>
      </c>
      <c r="C32" s="19" t="s">
        <v>481</v>
      </c>
      <c r="D32" s="19" t="s">
        <v>113</v>
      </c>
      <c r="E32" s="20">
        <v>396937</v>
      </c>
      <c r="F32" s="21">
        <v>5834.9739</v>
      </c>
      <c r="G32" s="31">
        <v>1.8218888106855295E-2</v>
      </c>
    </row>
    <row r="33" spans="1:7" ht="15" customHeight="1">
      <c r="A33" s="5" t="s">
        <v>488</v>
      </c>
      <c r="B33" s="30" t="s">
        <v>446</v>
      </c>
      <c r="C33" s="19" t="s">
        <v>447</v>
      </c>
      <c r="D33" s="19" t="s">
        <v>77</v>
      </c>
      <c r="E33" s="20">
        <v>2818786</v>
      </c>
      <c r="F33" s="21">
        <v>5708.0416500000001</v>
      </c>
      <c r="G33" s="31">
        <v>1.7822559948489174E-2</v>
      </c>
    </row>
    <row r="34" spans="1:7" ht="15" customHeight="1">
      <c r="A34" s="1"/>
      <c r="B34" s="30" t="s">
        <v>462</v>
      </c>
      <c r="C34" s="19" t="s">
        <v>463</v>
      </c>
      <c r="D34" s="19" t="s">
        <v>77</v>
      </c>
      <c r="E34" s="20">
        <v>3057802</v>
      </c>
      <c r="F34" s="21">
        <v>5479.5811839999997</v>
      </c>
      <c r="G34" s="31">
        <v>1.7109224167005384E-2</v>
      </c>
    </row>
    <row r="35" spans="1:7" ht="15" customHeight="1">
      <c r="A35" s="1"/>
      <c r="B35" s="30" t="s">
        <v>471</v>
      </c>
      <c r="C35" s="19" t="s">
        <v>472</v>
      </c>
      <c r="D35" s="19" t="s">
        <v>17</v>
      </c>
      <c r="E35" s="20">
        <v>2086067</v>
      </c>
      <c r="F35" s="21">
        <v>5003.4316994999999</v>
      </c>
      <c r="G35" s="31">
        <v>1.5622514144147812E-2</v>
      </c>
    </row>
    <row r="36" spans="1:7" ht="15" customHeight="1">
      <c r="A36" s="1"/>
      <c r="B36" s="30" t="s">
        <v>494</v>
      </c>
      <c r="C36" s="19" t="s">
        <v>495</v>
      </c>
      <c r="D36" s="19" t="s">
        <v>496</v>
      </c>
      <c r="E36" s="20">
        <v>248108</v>
      </c>
      <c r="F36" s="21">
        <v>4693.4590360000002</v>
      </c>
      <c r="G36" s="31">
        <v>1.4654667951641208E-2</v>
      </c>
    </row>
    <row r="37" spans="1:7" ht="15" customHeight="1">
      <c r="A37" s="1"/>
      <c r="B37" s="30" t="s">
        <v>630</v>
      </c>
      <c r="C37" s="19" t="s">
        <v>631</v>
      </c>
      <c r="D37" s="19" t="s">
        <v>124</v>
      </c>
      <c r="E37" s="20">
        <v>2566109</v>
      </c>
      <c r="F37" s="21">
        <v>4607.4487095000004</v>
      </c>
      <c r="G37" s="31">
        <v>1.4386112763324499E-2</v>
      </c>
    </row>
    <row r="38" spans="1:7" ht="15" customHeight="1">
      <c r="A38" s="1"/>
      <c r="B38" s="30" t="s">
        <v>633</v>
      </c>
      <c r="C38" s="19" t="s">
        <v>634</v>
      </c>
      <c r="D38" s="19" t="s">
        <v>124</v>
      </c>
      <c r="E38" s="20">
        <v>150656</v>
      </c>
      <c r="F38" s="21">
        <v>3123.09888</v>
      </c>
      <c r="G38" s="31">
        <v>9.7514384839605013E-3</v>
      </c>
    </row>
    <row r="39" spans="1:7" ht="15" customHeight="1">
      <c r="A39" s="5" t="s">
        <v>243</v>
      </c>
      <c r="B39" s="30" t="s">
        <v>1169</v>
      </c>
      <c r="C39" s="19" t="s">
        <v>489</v>
      </c>
      <c r="D39" s="19" t="s">
        <v>47</v>
      </c>
      <c r="E39" s="20">
        <v>104657</v>
      </c>
      <c r="F39" s="21">
        <v>1232.126861</v>
      </c>
      <c r="G39" s="31">
        <v>3.847143414644896E-3</v>
      </c>
    </row>
    <row r="40" spans="1:7" ht="15" customHeight="1">
      <c r="A40" s="1"/>
      <c r="B40" s="28" t="s">
        <v>135</v>
      </c>
      <c r="C40" s="19" t="s">
        <v>1</v>
      </c>
      <c r="D40" s="19" t="s">
        <v>1</v>
      </c>
      <c r="E40" s="19" t="s">
        <v>1</v>
      </c>
      <c r="F40" s="22">
        <v>302444.812393</v>
      </c>
      <c r="G40" s="32">
        <v>0.94434153261369491</v>
      </c>
    </row>
    <row r="41" spans="1:7" ht="15" customHeight="1">
      <c r="A41" s="1"/>
      <c r="B41" s="28" t="s">
        <v>136</v>
      </c>
      <c r="C41" s="19" t="s">
        <v>1</v>
      </c>
      <c r="D41" s="19" t="s">
        <v>1</v>
      </c>
      <c r="E41" s="19" t="s">
        <v>1</v>
      </c>
      <c r="F41" s="22" t="s">
        <v>137</v>
      </c>
      <c r="G41" s="32" t="s">
        <v>137</v>
      </c>
    </row>
    <row r="42" spans="1:7" ht="15" customHeight="1">
      <c r="A42" s="1"/>
      <c r="B42" s="28" t="s">
        <v>135</v>
      </c>
      <c r="C42" s="19" t="s">
        <v>1</v>
      </c>
      <c r="D42" s="19" t="s">
        <v>1</v>
      </c>
      <c r="E42" s="19" t="s">
        <v>1</v>
      </c>
      <c r="F42" s="22" t="s">
        <v>137</v>
      </c>
      <c r="G42" s="32" t="s">
        <v>137</v>
      </c>
    </row>
    <row r="43" spans="1:7" ht="15" customHeight="1">
      <c r="A43" s="1"/>
      <c r="B43" s="28" t="s">
        <v>138</v>
      </c>
      <c r="C43" s="19" t="s">
        <v>1</v>
      </c>
      <c r="D43" s="19" t="s">
        <v>1</v>
      </c>
      <c r="E43" s="19" t="s">
        <v>1</v>
      </c>
      <c r="F43" s="22">
        <v>302444.812393</v>
      </c>
      <c r="G43" s="32">
        <v>0.94434153261369491</v>
      </c>
    </row>
    <row r="44" spans="1:7" ht="15" customHeight="1">
      <c r="A44" s="1"/>
      <c r="B44" s="28"/>
      <c r="C44" s="19"/>
      <c r="D44" s="19"/>
      <c r="E44" s="19"/>
      <c r="F44" s="22"/>
      <c r="G44" s="32"/>
    </row>
    <row r="45" spans="1:7" ht="15" customHeight="1">
      <c r="A45" s="1"/>
      <c r="B45" s="28" t="s">
        <v>1133</v>
      </c>
      <c r="C45" s="19" t="s">
        <v>1</v>
      </c>
      <c r="D45" s="19" t="s">
        <v>1</v>
      </c>
      <c r="E45" s="19" t="s">
        <v>1</v>
      </c>
      <c r="F45" s="23" t="s">
        <v>1</v>
      </c>
      <c r="G45" s="33" t="s">
        <v>1</v>
      </c>
    </row>
    <row r="46" spans="1:7" ht="15" customHeight="1">
      <c r="A46" s="1"/>
      <c r="B46" s="30" t="s">
        <v>1134</v>
      </c>
      <c r="C46" s="19" t="s">
        <v>1</v>
      </c>
      <c r="D46" s="19" t="s">
        <v>245</v>
      </c>
      <c r="E46" s="20"/>
      <c r="F46" s="21">
        <v>18166.458878099998</v>
      </c>
      <c r="G46" s="31">
        <v>5.6722221430654876E-2</v>
      </c>
    </row>
    <row r="47" spans="1:7" ht="15" customHeight="1">
      <c r="A47" s="1"/>
      <c r="B47" s="28" t="s">
        <v>135</v>
      </c>
      <c r="C47" s="19" t="s">
        <v>1</v>
      </c>
      <c r="D47" s="19" t="s">
        <v>1</v>
      </c>
      <c r="E47" s="19" t="s">
        <v>1</v>
      </c>
      <c r="F47" s="22">
        <v>18166.458878099998</v>
      </c>
      <c r="G47" s="32">
        <v>5.6722221430654876E-2</v>
      </c>
    </row>
    <row r="48" spans="1:7" ht="15" customHeight="1">
      <c r="A48" s="1"/>
      <c r="B48" s="28" t="s">
        <v>138</v>
      </c>
      <c r="C48" s="19" t="s">
        <v>1</v>
      </c>
      <c r="D48" s="19" t="s">
        <v>1</v>
      </c>
      <c r="E48" s="19" t="s">
        <v>1</v>
      </c>
      <c r="F48" s="22">
        <v>18166.458878099998</v>
      </c>
      <c r="G48" s="32">
        <v>5.6722221430654876E-2</v>
      </c>
    </row>
    <row r="49" spans="1:7" ht="15" customHeight="1">
      <c r="A49" s="1"/>
      <c r="B49" s="28"/>
      <c r="C49" s="19"/>
      <c r="D49" s="19"/>
      <c r="E49" s="19"/>
      <c r="F49" s="22"/>
      <c r="G49" s="32"/>
    </row>
    <row r="50" spans="1:7" ht="15" customHeight="1">
      <c r="B50" s="28" t="s">
        <v>246</v>
      </c>
      <c r="C50" s="19" t="s">
        <v>1</v>
      </c>
      <c r="D50" s="19" t="s">
        <v>1</v>
      </c>
      <c r="E50" s="19" t="s">
        <v>1</v>
      </c>
      <c r="F50" s="22">
        <v>-340.689127042</v>
      </c>
      <c r="G50" s="32">
        <v>-1.0637540443497796E-3</v>
      </c>
    </row>
    <row r="51" spans="1:7" ht="15" customHeight="1">
      <c r="B51" s="56" t="s">
        <v>135</v>
      </c>
      <c r="C51" s="57"/>
      <c r="D51" s="57"/>
      <c r="E51" s="57"/>
      <c r="F51" s="40">
        <f>F50</f>
        <v>-340.689127042</v>
      </c>
      <c r="G51" s="41">
        <f>G50</f>
        <v>-1.0637540443497796E-3</v>
      </c>
    </row>
    <row r="52" spans="1:7" ht="15" customHeight="1">
      <c r="B52" s="56" t="s">
        <v>138</v>
      </c>
      <c r="C52" s="57"/>
      <c r="D52" s="57"/>
      <c r="E52" s="57"/>
      <c r="F52" s="40">
        <f>SUM(F51,F48)</f>
        <v>17825.769751058</v>
      </c>
      <c r="G52" s="41">
        <f>SUM(G51,G48)</f>
        <v>5.5658467386305095E-2</v>
      </c>
    </row>
    <row r="53" spans="1:7" ht="15" customHeight="1">
      <c r="B53" s="38"/>
      <c r="C53" s="39"/>
      <c r="D53" s="39"/>
      <c r="E53" s="39"/>
      <c r="F53" s="40"/>
      <c r="G53" s="41"/>
    </row>
    <row r="54" spans="1:7" ht="15" customHeight="1" thickBot="1">
      <c r="B54" s="34" t="s">
        <v>247</v>
      </c>
      <c r="C54" s="35" t="s">
        <v>1</v>
      </c>
      <c r="D54" s="35" t="s">
        <v>1</v>
      </c>
      <c r="E54" s="35" t="s">
        <v>1</v>
      </c>
      <c r="F54" s="36">
        <v>320270.58214405802</v>
      </c>
      <c r="G54" s="37">
        <v>1</v>
      </c>
    </row>
    <row r="55" spans="1:7">
      <c r="B55" s="4" t="s">
        <v>1</v>
      </c>
      <c r="C55" s="1"/>
      <c r="D55" s="1"/>
      <c r="E55" s="1"/>
      <c r="F55" s="6"/>
      <c r="G55" s="7"/>
    </row>
    <row r="56" spans="1:7">
      <c r="B56" s="2" t="s">
        <v>1170</v>
      </c>
      <c r="C56" s="1"/>
      <c r="D56" s="1"/>
      <c r="E56" s="1"/>
      <c r="F56" s="6"/>
      <c r="G56" s="7"/>
    </row>
    <row r="57" spans="1:7">
      <c r="B57" s="8" t="s">
        <v>1128</v>
      </c>
      <c r="C57" s="1"/>
      <c r="D57" s="1"/>
      <c r="E57" s="1"/>
      <c r="F57" s="6"/>
      <c r="G57" s="7"/>
    </row>
    <row r="58" spans="1:7" ht="13.5" thickBot="1">
      <c r="F58" s="9"/>
      <c r="G58" s="10"/>
    </row>
    <row r="59" spans="1:7" ht="15.75" thickBot="1">
      <c r="B59" s="77" t="s">
        <v>1137</v>
      </c>
      <c r="C59" s="78">
        <v>0.33460000000000001</v>
      </c>
      <c r="D59" s="1"/>
      <c r="E59" s="1"/>
      <c r="F59" s="1"/>
      <c r="G59" s="1"/>
    </row>
    <row r="60" spans="1:7" ht="14.25">
      <c r="B60" s="79" t="s">
        <v>1138</v>
      </c>
      <c r="C60" s="79"/>
    </row>
    <row r="61" spans="1:7">
      <c r="B61" s="2"/>
      <c r="C61" s="1"/>
    </row>
    <row r="62" spans="1:7" ht="15">
      <c r="B62" s="58"/>
      <c r="C62" s="1"/>
    </row>
    <row r="63" spans="1:7">
      <c r="B63" s="2" t="s">
        <v>1</v>
      </c>
      <c r="C63" s="1"/>
    </row>
    <row r="64" spans="1:7">
      <c r="B64" s="2"/>
    </row>
    <row r="71" spans="6:7">
      <c r="F71" s="9"/>
      <c r="G71" s="10"/>
    </row>
    <row r="72" spans="6:7">
      <c r="F72" s="9"/>
      <c r="G72" s="10"/>
    </row>
    <row r="73" spans="6:7">
      <c r="F73" s="9"/>
      <c r="G73" s="10"/>
    </row>
    <row r="74" spans="6:7">
      <c r="F74" s="9"/>
      <c r="G74" s="10"/>
    </row>
    <row r="75" spans="6:7">
      <c r="F75" s="9"/>
      <c r="G75" s="10"/>
    </row>
    <row r="76" spans="6:7">
      <c r="F76" s="9"/>
      <c r="G76" s="10"/>
    </row>
    <row r="77" spans="6:7">
      <c r="F77" s="9"/>
      <c r="G77" s="10"/>
    </row>
    <row r="78" spans="6:7">
      <c r="F78" s="9"/>
      <c r="G78" s="10"/>
    </row>
    <row r="79" spans="6:7">
      <c r="F79" s="9"/>
      <c r="G79" s="10"/>
    </row>
    <row r="80" spans="6:7">
      <c r="F80" s="9"/>
      <c r="G80" s="10"/>
    </row>
    <row r="81" spans="6:7">
      <c r="F81" s="9"/>
      <c r="G81" s="10"/>
    </row>
    <row r="82" spans="6:7">
      <c r="F82" s="9"/>
      <c r="G82" s="10"/>
    </row>
    <row r="83" spans="6:7">
      <c r="F83" s="9"/>
      <c r="G83" s="10"/>
    </row>
    <row r="84" spans="6:7">
      <c r="F84" s="9"/>
      <c r="G84" s="10"/>
    </row>
    <row r="85" spans="6:7">
      <c r="F85" s="9"/>
      <c r="G85" s="10"/>
    </row>
    <row r="86" spans="6:7">
      <c r="F86" s="9"/>
      <c r="G86" s="10"/>
    </row>
    <row r="87" spans="6:7">
      <c r="F87" s="9"/>
      <c r="G87" s="10"/>
    </row>
    <row r="88" spans="6:7">
      <c r="F88" s="9"/>
      <c r="G88" s="10"/>
    </row>
    <row r="89" spans="6:7">
      <c r="F89" s="9"/>
      <c r="G89" s="10"/>
    </row>
    <row r="90" spans="6:7">
      <c r="F90" s="9"/>
      <c r="G90" s="10"/>
    </row>
    <row r="91" spans="6:7">
      <c r="F91" s="9"/>
      <c r="G91" s="10"/>
    </row>
    <row r="92" spans="6:7">
      <c r="F92" s="9"/>
      <c r="G92" s="10"/>
    </row>
    <row r="93" spans="6:7">
      <c r="F93" s="9"/>
      <c r="G93" s="10"/>
    </row>
    <row r="94" spans="6:7">
      <c r="F94" s="9"/>
      <c r="G94" s="10"/>
    </row>
    <row r="95" spans="6:7">
      <c r="F95" s="9"/>
      <c r="G95" s="10"/>
    </row>
    <row r="96" spans="6:7">
      <c r="F96" s="9"/>
      <c r="G96" s="10"/>
    </row>
    <row r="97" spans="6:7">
      <c r="F97" s="9"/>
      <c r="G97" s="10"/>
    </row>
    <row r="98" spans="6:7">
      <c r="F98" s="9"/>
      <c r="G98" s="10"/>
    </row>
    <row r="99" spans="6:7">
      <c r="F99" s="9"/>
      <c r="G99" s="10"/>
    </row>
    <row r="100" spans="6:7">
      <c r="F100" s="9"/>
      <c r="G100" s="10"/>
    </row>
    <row r="101" spans="6:7">
      <c r="F101" s="9"/>
      <c r="G101" s="10"/>
    </row>
    <row r="102" spans="6:7">
      <c r="F102" s="9"/>
      <c r="G102" s="10"/>
    </row>
    <row r="103" spans="6:7">
      <c r="F103" s="9"/>
      <c r="G103" s="10"/>
    </row>
    <row r="104" spans="6:7">
      <c r="F104" s="9"/>
      <c r="G104" s="10"/>
    </row>
    <row r="105" spans="6:7">
      <c r="F105" s="9"/>
      <c r="G105" s="10"/>
    </row>
    <row r="106" spans="6:7">
      <c r="F106" s="9"/>
      <c r="G106" s="10"/>
    </row>
    <row r="107" spans="6:7">
      <c r="F107" s="9"/>
      <c r="G107" s="10"/>
    </row>
    <row r="108" spans="6:7">
      <c r="F108" s="9"/>
      <c r="G108" s="10"/>
    </row>
    <row r="109" spans="6:7">
      <c r="F109" s="9"/>
      <c r="G109" s="10"/>
    </row>
    <row r="110" spans="6:7">
      <c r="F110" s="9"/>
      <c r="G110" s="10"/>
    </row>
    <row r="111" spans="6:7">
      <c r="F111" s="9"/>
      <c r="G111" s="10"/>
    </row>
    <row r="112" spans="6:7">
      <c r="F112" s="9"/>
      <c r="G112" s="10"/>
    </row>
    <row r="113" spans="6:7">
      <c r="F113" s="9"/>
      <c r="G113" s="10"/>
    </row>
    <row r="114" spans="6:7">
      <c r="F114" s="9"/>
      <c r="G114" s="10"/>
    </row>
    <row r="115" spans="6:7">
      <c r="F115" s="9"/>
      <c r="G115" s="10"/>
    </row>
    <row r="116" spans="6:7">
      <c r="F116" s="9"/>
      <c r="G116" s="10"/>
    </row>
    <row r="117" spans="6:7">
      <c r="F117" s="9"/>
      <c r="G117" s="10"/>
    </row>
    <row r="118" spans="6:7">
      <c r="F118" s="9"/>
      <c r="G118" s="10"/>
    </row>
    <row r="119" spans="6:7">
      <c r="F119" s="9"/>
      <c r="G119" s="10"/>
    </row>
    <row r="120" spans="6:7">
      <c r="F120" s="9"/>
      <c r="G120" s="10"/>
    </row>
    <row r="121" spans="6:7">
      <c r="F121" s="9"/>
      <c r="G121" s="10"/>
    </row>
    <row r="122" spans="6:7">
      <c r="F122" s="9"/>
      <c r="G122" s="10"/>
    </row>
    <row r="123" spans="6:7">
      <c r="F123" s="9"/>
      <c r="G123" s="10"/>
    </row>
    <row r="124" spans="6:7">
      <c r="F124" s="9"/>
      <c r="G124" s="10"/>
    </row>
    <row r="125" spans="6:7">
      <c r="F125" s="9"/>
      <c r="G125" s="10"/>
    </row>
    <row r="126" spans="6:7">
      <c r="F126" s="9"/>
      <c r="G126" s="10"/>
    </row>
    <row r="127" spans="6:7">
      <c r="F127" s="9"/>
      <c r="G127" s="10"/>
    </row>
    <row r="128" spans="6:7">
      <c r="F128" s="9"/>
      <c r="G128" s="10"/>
    </row>
    <row r="129" spans="6:7">
      <c r="F129" s="9"/>
      <c r="G129" s="10"/>
    </row>
    <row r="130" spans="6:7">
      <c r="F130" s="9"/>
      <c r="G130" s="10"/>
    </row>
    <row r="131" spans="6:7">
      <c r="F131" s="9"/>
      <c r="G131" s="10"/>
    </row>
    <row r="132" spans="6:7">
      <c r="F132" s="9"/>
      <c r="G132" s="10"/>
    </row>
    <row r="133" spans="6:7">
      <c r="F133" s="9"/>
      <c r="G133" s="10"/>
    </row>
    <row r="134" spans="6:7">
      <c r="F134" s="9"/>
      <c r="G134" s="10"/>
    </row>
    <row r="135" spans="6:7">
      <c r="F135" s="9"/>
      <c r="G135" s="10"/>
    </row>
    <row r="136" spans="6:7">
      <c r="F136" s="9"/>
      <c r="G136" s="10"/>
    </row>
    <row r="137" spans="6:7">
      <c r="F137" s="9"/>
      <c r="G137" s="10"/>
    </row>
    <row r="138" spans="6:7">
      <c r="F138" s="9"/>
      <c r="G138" s="10"/>
    </row>
    <row r="139" spans="6:7">
      <c r="F139" s="9"/>
      <c r="G139" s="10"/>
    </row>
    <row r="140" spans="6:7">
      <c r="F140" s="9"/>
      <c r="G140" s="10"/>
    </row>
    <row r="141" spans="6:7">
      <c r="F141" s="9"/>
      <c r="G141" s="10"/>
    </row>
    <row r="142" spans="6:7">
      <c r="F142" s="9"/>
      <c r="G142" s="10"/>
    </row>
    <row r="143" spans="6:7">
      <c r="F143" s="9"/>
      <c r="G143" s="10"/>
    </row>
    <row r="144" spans="6:7">
      <c r="F144" s="9"/>
      <c r="G144" s="10"/>
    </row>
    <row r="145" spans="6:7">
      <c r="F145" s="9"/>
      <c r="G145" s="10"/>
    </row>
    <row r="146" spans="6:7">
      <c r="F146" s="9"/>
      <c r="G146" s="10"/>
    </row>
    <row r="147" spans="6:7">
      <c r="F147" s="9"/>
      <c r="G147" s="10"/>
    </row>
    <row r="148" spans="6:7">
      <c r="F148" s="9"/>
      <c r="G148" s="10"/>
    </row>
    <row r="149" spans="6:7">
      <c r="F149" s="9"/>
      <c r="G149" s="10"/>
    </row>
    <row r="150" spans="6:7">
      <c r="F150" s="9"/>
      <c r="G150" s="10"/>
    </row>
    <row r="151" spans="6:7">
      <c r="F151" s="9"/>
      <c r="G151" s="10"/>
    </row>
    <row r="152" spans="6:7">
      <c r="F152" s="9"/>
      <c r="G152" s="10"/>
    </row>
    <row r="153" spans="6:7">
      <c r="F153" s="9"/>
      <c r="G153" s="10"/>
    </row>
    <row r="154" spans="6:7">
      <c r="F154" s="9"/>
      <c r="G154" s="10"/>
    </row>
    <row r="155" spans="6:7">
      <c r="F155" s="9"/>
      <c r="G155" s="10"/>
    </row>
    <row r="156" spans="6:7">
      <c r="F156" s="9"/>
      <c r="G156" s="10"/>
    </row>
    <row r="157" spans="6:7">
      <c r="F157" s="9"/>
    </row>
  </sheetData>
  <mergeCells count="4">
    <mergeCell ref="B1:G2"/>
    <mergeCell ref="B3:G3"/>
    <mergeCell ref="B5:G5"/>
    <mergeCell ref="B6:G6"/>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57"/>
  <sheetViews>
    <sheetView zoomScaleNormal="100" workbookViewId="0"/>
  </sheetViews>
  <sheetFormatPr defaultRowHeight="12.75"/>
  <cols>
    <col min="1" max="1" width="3.42578125" style="3" bestFit="1" customWidth="1"/>
    <col min="2" max="2" width="50.42578125" style="3" bestFit="1" customWidth="1"/>
    <col min="3" max="3" width="16.85546875" style="3" bestFit="1" customWidth="1"/>
    <col min="4" max="4" width="33.5703125" style="3" bestFit="1" customWidth="1"/>
    <col min="5" max="7" width="16.85546875" style="3" bestFit="1" customWidth="1"/>
    <col min="8" max="16384" width="9.140625" style="3"/>
  </cols>
  <sheetData>
    <row r="1" spans="1:7" ht="15.95" customHeight="1">
      <c r="A1" s="1"/>
      <c r="B1" s="140" t="s">
        <v>786</v>
      </c>
      <c r="C1" s="141"/>
      <c r="D1" s="141"/>
      <c r="E1" s="141"/>
      <c r="F1" s="141"/>
      <c r="G1" s="142"/>
    </row>
    <row r="2" spans="1:7" ht="12.95" customHeight="1">
      <c r="A2" s="1"/>
      <c r="B2" s="143" t="s">
        <v>1</v>
      </c>
      <c r="C2" s="144"/>
      <c r="D2" s="144"/>
      <c r="E2" s="144"/>
      <c r="F2" s="144"/>
      <c r="G2" s="145"/>
    </row>
    <row r="3" spans="1:7" ht="12.95" customHeight="1">
      <c r="A3" s="4" t="s">
        <v>1</v>
      </c>
      <c r="B3" s="158"/>
      <c r="C3" s="159"/>
      <c r="D3" s="159"/>
      <c r="E3" s="159"/>
      <c r="F3" s="159"/>
      <c r="G3" s="160"/>
    </row>
    <row r="4" spans="1:7" ht="27.95" customHeight="1">
      <c r="A4" s="1"/>
      <c r="B4" s="64"/>
      <c r="C4" s="65"/>
      <c r="D4" s="65"/>
      <c r="E4" s="65"/>
      <c r="F4" s="65"/>
      <c r="G4" s="66"/>
    </row>
    <row r="5" spans="1:7" ht="15" customHeight="1" thickBot="1">
      <c r="A5" s="1"/>
      <c r="B5" s="149" t="s">
        <v>1163</v>
      </c>
      <c r="C5" s="150"/>
      <c r="D5" s="150"/>
      <c r="E5" s="150"/>
      <c r="F5" s="150"/>
      <c r="G5" s="151"/>
    </row>
    <row r="6" spans="1:7" ht="15" customHeight="1" thickBot="1">
      <c r="A6" s="1"/>
      <c r="B6" s="155" t="s">
        <v>2</v>
      </c>
      <c r="C6" s="156"/>
      <c r="D6" s="156"/>
      <c r="E6" s="156"/>
      <c r="F6" s="156"/>
      <c r="G6" s="157"/>
    </row>
    <row r="7" spans="1:7" ht="38.25">
      <c r="A7" s="5" t="s">
        <v>94</v>
      </c>
      <c r="B7" s="24" t="s">
        <v>3</v>
      </c>
      <c r="C7" s="25" t="s">
        <v>4</v>
      </c>
      <c r="D7" s="26" t="s">
        <v>1126</v>
      </c>
      <c r="E7" s="26" t="s">
        <v>5</v>
      </c>
      <c r="F7" s="26" t="s">
        <v>6</v>
      </c>
      <c r="G7" s="27" t="s">
        <v>7</v>
      </c>
    </row>
    <row r="8" spans="1:7" ht="15" customHeight="1">
      <c r="A8" s="5" t="s">
        <v>14</v>
      </c>
      <c r="B8" s="28" t="s">
        <v>8</v>
      </c>
      <c r="C8" s="19" t="s">
        <v>1</v>
      </c>
      <c r="D8" s="19" t="s">
        <v>1</v>
      </c>
      <c r="E8" s="19" t="s">
        <v>1</v>
      </c>
      <c r="F8" s="19" t="s">
        <v>1</v>
      </c>
      <c r="G8" s="29" t="s">
        <v>1</v>
      </c>
    </row>
    <row r="9" spans="1:7" ht="15" customHeight="1">
      <c r="A9" s="5" t="s">
        <v>438</v>
      </c>
      <c r="B9" s="28" t="s">
        <v>9</v>
      </c>
      <c r="C9" s="19" t="s">
        <v>1</v>
      </c>
      <c r="D9" s="19" t="s">
        <v>1</v>
      </c>
      <c r="E9" s="19" t="s">
        <v>1</v>
      </c>
      <c r="F9" s="19" t="s">
        <v>1</v>
      </c>
      <c r="G9" s="29" t="s">
        <v>1</v>
      </c>
    </row>
    <row r="10" spans="1:7" ht="15" customHeight="1">
      <c r="A10" s="5" t="s">
        <v>464</v>
      </c>
      <c r="B10" s="30" t="s">
        <v>426</v>
      </c>
      <c r="C10" s="19" t="s">
        <v>427</v>
      </c>
      <c r="D10" s="19" t="s">
        <v>81</v>
      </c>
      <c r="E10" s="20">
        <v>810000</v>
      </c>
      <c r="F10" s="21">
        <v>8775.5400000000009</v>
      </c>
      <c r="G10" s="31">
        <v>4.0281357140801444E-2</v>
      </c>
    </row>
    <row r="11" spans="1:7" ht="15" customHeight="1">
      <c r="A11" s="5" t="s">
        <v>485</v>
      </c>
      <c r="B11" s="30" t="s">
        <v>111</v>
      </c>
      <c r="C11" s="19" t="s">
        <v>112</v>
      </c>
      <c r="D11" s="19" t="s">
        <v>113</v>
      </c>
      <c r="E11" s="20">
        <v>230000</v>
      </c>
      <c r="F11" s="21">
        <v>8724.2450000000008</v>
      </c>
      <c r="G11" s="31">
        <v>4.004590357161511E-2</v>
      </c>
    </row>
    <row r="12" spans="1:7" ht="15" customHeight="1">
      <c r="A12" s="5" t="s">
        <v>100</v>
      </c>
      <c r="B12" s="30" t="s">
        <v>455</v>
      </c>
      <c r="C12" s="19" t="s">
        <v>456</v>
      </c>
      <c r="D12" s="19" t="s">
        <v>457</v>
      </c>
      <c r="E12" s="20">
        <v>9088089</v>
      </c>
      <c r="F12" s="21">
        <v>8710.9333064999992</v>
      </c>
      <c r="G12" s="31">
        <v>3.9984800428102305E-2</v>
      </c>
    </row>
    <row r="13" spans="1:7" ht="15" customHeight="1">
      <c r="A13" s="5" t="s">
        <v>415</v>
      </c>
      <c r="B13" s="30" t="s">
        <v>95</v>
      </c>
      <c r="C13" s="19" t="s">
        <v>96</v>
      </c>
      <c r="D13" s="19" t="s">
        <v>21</v>
      </c>
      <c r="E13" s="20">
        <v>15530000</v>
      </c>
      <c r="F13" s="21">
        <v>8370.67</v>
      </c>
      <c r="G13" s="31">
        <v>3.8422928706130038E-2</v>
      </c>
    </row>
    <row r="14" spans="1:7" ht="15" customHeight="1">
      <c r="A14" s="5" t="s">
        <v>428</v>
      </c>
      <c r="B14" s="30" t="s">
        <v>15</v>
      </c>
      <c r="C14" s="19" t="s">
        <v>16</v>
      </c>
      <c r="D14" s="19" t="s">
        <v>17</v>
      </c>
      <c r="E14" s="20">
        <v>1650000</v>
      </c>
      <c r="F14" s="21">
        <v>7062.8249999999998</v>
      </c>
      <c r="G14" s="31">
        <v>3.2419677449818579E-2</v>
      </c>
    </row>
    <row r="15" spans="1:7" ht="15" customHeight="1">
      <c r="A15" s="5" t="s">
        <v>470</v>
      </c>
      <c r="B15" s="30" t="s">
        <v>439</v>
      </c>
      <c r="C15" s="19" t="s">
        <v>440</v>
      </c>
      <c r="D15" s="19" t="s">
        <v>441</v>
      </c>
      <c r="E15" s="20">
        <v>3389978</v>
      </c>
      <c r="F15" s="21">
        <v>6940.9799549999998</v>
      </c>
      <c r="G15" s="31">
        <v>3.1860386081597136E-2</v>
      </c>
    </row>
    <row r="16" spans="1:7" ht="15" customHeight="1">
      <c r="A16" s="5" t="s">
        <v>476</v>
      </c>
      <c r="B16" s="30" t="s">
        <v>465</v>
      </c>
      <c r="C16" s="19" t="s">
        <v>466</v>
      </c>
      <c r="D16" s="19" t="s">
        <v>28</v>
      </c>
      <c r="E16" s="20">
        <v>813073</v>
      </c>
      <c r="F16" s="21">
        <v>6363.5158345</v>
      </c>
      <c r="G16" s="31">
        <v>2.9209718604284139E-2</v>
      </c>
    </row>
    <row r="17" spans="1:7" ht="15" customHeight="1">
      <c r="A17" s="5" t="s">
        <v>504</v>
      </c>
      <c r="B17" s="30" t="s">
        <v>486</v>
      </c>
      <c r="C17" s="19" t="s">
        <v>487</v>
      </c>
      <c r="D17" s="19" t="s">
        <v>28</v>
      </c>
      <c r="E17" s="20">
        <v>1300000</v>
      </c>
      <c r="F17" s="21">
        <v>6338.15</v>
      </c>
      <c r="G17" s="31">
        <v>2.9093284716606691E-2</v>
      </c>
    </row>
    <row r="18" spans="1:7" ht="15" customHeight="1">
      <c r="A18" s="5" t="s">
        <v>490</v>
      </c>
      <c r="B18" s="30" t="s">
        <v>101</v>
      </c>
      <c r="C18" s="19" t="s">
        <v>102</v>
      </c>
      <c r="D18" s="19" t="s">
        <v>21</v>
      </c>
      <c r="E18" s="20">
        <v>1455000</v>
      </c>
      <c r="F18" s="21">
        <v>6280.5074999999997</v>
      </c>
      <c r="G18" s="31">
        <v>2.8828694944468606E-2</v>
      </c>
    </row>
    <row r="19" spans="1:7" ht="15" customHeight="1">
      <c r="A19" s="5" t="s">
        <v>125</v>
      </c>
      <c r="B19" s="30" t="s">
        <v>416</v>
      </c>
      <c r="C19" s="19" t="s">
        <v>417</v>
      </c>
      <c r="D19" s="19" t="s">
        <v>77</v>
      </c>
      <c r="E19" s="20">
        <v>1070000</v>
      </c>
      <c r="F19" s="21">
        <v>5974.88</v>
      </c>
      <c r="G19" s="31">
        <v>2.7425808001949936E-2</v>
      </c>
    </row>
    <row r="20" spans="1:7" ht="15" customHeight="1">
      <c r="A20" s="5" t="s">
        <v>467</v>
      </c>
      <c r="B20" s="30" t="s">
        <v>429</v>
      </c>
      <c r="C20" s="19" t="s">
        <v>430</v>
      </c>
      <c r="D20" s="19" t="s">
        <v>431</v>
      </c>
      <c r="E20" s="20">
        <v>450000</v>
      </c>
      <c r="F20" s="21">
        <v>5949.2250000000004</v>
      </c>
      <c r="G20" s="31">
        <v>2.7308046790964938E-2</v>
      </c>
    </row>
    <row r="21" spans="1:7" ht="15" customHeight="1">
      <c r="A21" s="5" t="s">
        <v>787</v>
      </c>
      <c r="B21" s="30" t="s">
        <v>471</v>
      </c>
      <c r="C21" s="19" t="s">
        <v>472</v>
      </c>
      <c r="D21" s="19" t="s">
        <v>17</v>
      </c>
      <c r="E21" s="20">
        <v>2316377</v>
      </c>
      <c r="F21" s="21">
        <v>5555.8302345000002</v>
      </c>
      <c r="G21" s="31">
        <v>2.550229181219129E-2</v>
      </c>
    </row>
    <row r="22" spans="1:7" ht="15" customHeight="1">
      <c r="A22" s="5" t="s">
        <v>10</v>
      </c>
      <c r="B22" s="30" t="s">
        <v>477</v>
      </c>
      <c r="C22" s="19" t="s">
        <v>478</v>
      </c>
      <c r="D22" s="19" t="s">
        <v>109</v>
      </c>
      <c r="E22" s="20">
        <v>362441</v>
      </c>
      <c r="F22" s="21">
        <v>5436.7962205000003</v>
      </c>
      <c r="G22" s="31">
        <v>2.4955903597923317E-2</v>
      </c>
    </row>
    <row r="23" spans="1:7" ht="15" customHeight="1">
      <c r="A23" s="5" t="s">
        <v>18</v>
      </c>
      <c r="B23" s="30" t="s">
        <v>505</v>
      </c>
      <c r="C23" s="19" t="s">
        <v>506</v>
      </c>
      <c r="D23" s="19" t="s">
        <v>54</v>
      </c>
      <c r="E23" s="20">
        <v>1736202</v>
      </c>
      <c r="F23" s="21">
        <v>5307.5695139999998</v>
      </c>
      <c r="G23" s="31">
        <v>2.4362729033548244E-2</v>
      </c>
    </row>
    <row r="24" spans="1:7" ht="15" customHeight="1">
      <c r="A24" s="5" t="s">
        <v>29</v>
      </c>
      <c r="B24" s="30" t="s">
        <v>491</v>
      </c>
      <c r="C24" s="19" t="s">
        <v>492</v>
      </c>
      <c r="D24" s="19" t="s">
        <v>28</v>
      </c>
      <c r="E24" s="20">
        <v>280000</v>
      </c>
      <c r="F24" s="21">
        <v>5248.88</v>
      </c>
      <c r="G24" s="31">
        <v>2.4093333272848152E-2</v>
      </c>
    </row>
    <row r="25" spans="1:7" ht="15" customHeight="1">
      <c r="A25" s="5" t="s">
        <v>790</v>
      </c>
      <c r="B25" s="30" t="s">
        <v>126</v>
      </c>
      <c r="C25" s="19" t="s">
        <v>127</v>
      </c>
      <c r="D25" s="19" t="s">
        <v>128</v>
      </c>
      <c r="E25" s="20">
        <v>6000000</v>
      </c>
      <c r="F25" s="21">
        <v>5220</v>
      </c>
      <c r="G25" s="31">
        <v>2.3960768713376445E-2</v>
      </c>
    </row>
    <row r="26" spans="1:7" ht="15" customHeight="1">
      <c r="A26" s="5" t="s">
        <v>448</v>
      </c>
      <c r="B26" s="30" t="s">
        <v>468</v>
      </c>
      <c r="C26" s="19" t="s">
        <v>469</v>
      </c>
      <c r="D26" s="19" t="s">
        <v>43</v>
      </c>
      <c r="E26" s="20">
        <v>1336995</v>
      </c>
      <c r="F26" s="21">
        <v>5180.8556250000001</v>
      </c>
      <c r="G26" s="31">
        <v>2.3781088767819994E-2</v>
      </c>
    </row>
    <row r="27" spans="1:7" ht="15" customHeight="1">
      <c r="A27" s="5" t="s">
        <v>418</v>
      </c>
      <c r="B27" s="30" t="s">
        <v>788</v>
      </c>
      <c r="C27" s="19" t="s">
        <v>789</v>
      </c>
      <c r="D27" s="19" t="s">
        <v>113</v>
      </c>
      <c r="E27" s="20">
        <v>1300000</v>
      </c>
      <c r="F27" s="21">
        <v>4965.3500000000004</v>
      </c>
      <c r="G27" s="31">
        <v>2.2791877956123321E-2</v>
      </c>
    </row>
    <row r="28" spans="1:7" ht="15" customHeight="1">
      <c r="A28" s="5" t="s">
        <v>567</v>
      </c>
      <c r="B28" s="30" t="s">
        <v>11</v>
      </c>
      <c r="C28" s="19" t="s">
        <v>12</v>
      </c>
      <c r="D28" s="19" t="s">
        <v>13</v>
      </c>
      <c r="E28" s="20">
        <v>890000</v>
      </c>
      <c r="F28" s="21">
        <v>4938.165</v>
      </c>
      <c r="G28" s="31">
        <v>2.2667093761205095E-2</v>
      </c>
    </row>
    <row r="29" spans="1:7" ht="15" customHeight="1">
      <c r="A29" s="5" t="s">
        <v>85</v>
      </c>
      <c r="B29" s="30" t="s">
        <v>19</v>
      </c>
      <c r="C29" s="19" t="s">
        <v>20</v>
      </c>
      <c r="D29" s="19" t="s">
        <v>21</v>
      </c>
      <c r="E29" s="20">
        <v>2480000</v>
      </c>
      <c r="F29" s="21">
        <v>4747.96</v>
      </c>
      <c r="G29" s="31">
        <v>2.179401751347947E-2</v>
      </c>
    </row>
    <row r="30" spans="1:7" ht="15" customHeight="1">
      <c r="A30" s="5" t="s">
        <v>497</v>
      </c>
      <c r="B30" s="30" t="s">
        <v>30</v>
      </c>
      <c r="C30" s="19" t="s">
        <v>31</v>
      </c>
      <c r="D30" s="19" t="s">
        <v>21</v>
      </c>
      <c r="E30" s="20">
        <v>1360000</v>
      </c>
      <c r="F30" s="21">
        <v>4716.4799999999996</v>
      </c>
      <c r="G30" s="31">
        <v>2.1649518471506847E-2</v>
      </c>
    </row>
    <row r="31" spans="1:7" ht="15" customHeight="1">
      <c r="A31" s="5" t="s">
        <v>435</v>
      </c>
      <c r="B31" s="30" t="s">
        <v>791</v>
      </c>
      <c r="C31" s="19" t="s">
        <v>792</v>
      </c>
      <c r="D31" s="19" t="s">
        <v>124</v>
      </c>
      <c r="E31" s="20">
        <v>1849320</v>
      </c>
      <c r="F31" s="21">
        <v>4514.1901200000002</v>
      </c>
      <c r="G31" s="31">
        <v>2.0720970381902119E-2</v>
      </c>
    </row>
    <row r="32" spans="1:7" ht="15" customHeight="1">
      <c r="A32" s="5" t="s">
        <v>55</v>
      </c>
      <c r="B32" s="30" t="s">
        <v>449</v>
      </c>
      <c r="C32" s="19" t="s">
        <v>450</v>
      </c>
      <c r="D32" s="19" t="s">
        <v>28</v>
      </c>
      <c r="E32" s="20">
        <v>271911</v>
      </c>
      <c r="F32" s="21">
        <v>4429.9740119999997</v>
      </c>
      <c r="G32" s="31">
        <v>2.0334402817586271E-2</v>
      </c>
    </row>
    <row r="33" spans="1:7" ht="15" customHeight="1">
      <c r="A33" s="5" t="s">
        <v>793</v>
      </c>
      <c r="B33" s="30" t="s">
        <v>419</v>
      </c>
      <c r="C33" s="19" t="s">
        <v>420</v>
      </c>
      <c r="D33" s="19" t="s">
        <v>124</v>
      </c>
      <c r="E33" s="20">
        <v>728279</v>
      </c>
      <c r="F33" s="21">
        <v>4358.0215360000002</v>
      </c>
      <c r="G33" s="31">
        <v>2.0004127600001833E-2</v>
      </c>
    </row>
    <row r="34" spans="1:7" ht="15" customHeight="1">
      <c r="A34" s="5" t="s">
        <v>796</v>
      </c>
      <c r="B34" s="30" t="s">
        <v>568</v>
      </c>
      <c r="C34" s="19" t="s">
        <v>569</v>
      </c>
      <c r="D34" s="19" t="s">
        <v>570</v>
      </c>
      <c r="E34" s="20">
        <v>999347</v>
      </c>
      <c r="F34" s="21">
        <v>4051.352738</v>
      </c>
      <c r="G34" s="31">
        <v>1.8596460906421915E-2</v>
      </c>
    </row>
    <row r="35" spans="1:7" ht="15" customHeight="1">
      <c r="A35" s="5" t="s">
        <v>479</v>
      </c>
      <c r="B35" s="30" t="s">
        <v>86</v>
      </c>
      <c r="C35" s="19" t="s">
        <v>87</v>
      </c>
      <c r="D35" s="19" t="s">
        <v>77</v>
      </c>
      <c r="E35" s="20">
        <v>5000000</v>
      </c>
      <c r="F35" s="21">
        <v>4042.5</v>
      </c>
      <c r="G35" s="31">
        <v>1.8555825196134919E-2</v>
      </c>
    </row>
    <row r="36" spans="1:7" ht="15" customHeight="1">
      <c r="A36" s="5" t="s">
        <v>25</v>
      </c>
      <c r="B36" s="30" t="s">
        <v>498</v>
      </c>
      <c r="C36" s="19" t="s">
        <v>499</v>
      </c>
      <c r="D36" s="19" t="s">
        <v>431</v>
      </c>
      <c r="E36" s="20">
        <v>454001</v>
      </c>
      <c r="F36" s="21">
        <v>3945.0416894999998</v>
      </c>
      <c r="G36" s="31">
        <v>1.8108473464892215E-2</v>
      </c>
    </row>
    <row r="37" spans="1:7" ht="15" customHeight="1">
      <c r="A37" s="5" t="s">
        <v>799</v>
      </c>
      <c r="B37" s="30" t="s">
        <v>436</v>
      </c>
      <c r="C37" s="19" t="s">
        <v>437</v>
      </c>
      <c r="D37" s="19" t="s">
        <v>17</v>
      </c>
      <c r="E37" s="20">
        <v>905487</v>
      </c>
      <c r="F37" s="21">
        <v>3925.7388885</v>
      </c>
      <c r="G37" s="31">
        <v>1.8019870026140999E-2</v>
      </c>
    </row>
    <row r="38" spans="1:7" ht="15" customHeight="1">
      <c r="A38" s="5" t="s">
        <v>680</v>
      </c>
      <c r="B38" s="30" t="s">
        <v>56</v>
      </c>
      <c r="C38" s="19" t="s">
        <v>57</v>
      </c>
      <c r="D38" s="19" t="s">
        <v>47</v>
      </c>
      <c r="E38" s="20">
        <v>1800000</v>
      </c>
      <c r="F38" s="21">
        <v>3870</v>
      </c>
      <c r="G38" s="31">
        <v>1.7764018184054951E-2</v>
      </c>
    </row>
    <row r="39" spans="1:7" ht="15" customHeight="1">
      <c r="A39" s="5" t="s">
        <v>802</v>
      </c>
      <c r="B39" s="30" t="s">
        <v>794</v>
      </c>
      <c r="C39" s="19" t="s">
        <v>795</v>
      </c>
      <c r="D39" s="19" t="s">
        <v>81</v>
      </c>
      <c r="E39" s="20">
        <v>237746</v>
      </c>
      <c r="F39" s="21">
        <v>3593.1741710000001</v>
      </c>
      <c r="G39" s="31">
        <v>1.6493336256361905E-2</v>
      </c>
    </row>
    <row r="40" spans="1:7" ht="15" customHeight="1">
      <c r="A40" s="5" t="s">
        <v>805</v>
      </c>
      <c r="B40" s="30" t="s">
        <v>797</v>
      </c>
      <c r="C40" s="19" t="s">
        <v>798</v>
      </c>
      <c r="D40" s="19" t="s">
        <v>77</v>
      </c>
      <c r="E40" s="20">
        <v>500000</v>
      </c>
      <c r="F40" s="21">
        <v>3456.5</v>
      </c>
      <c r="G40" s="31">
        <v>1.5865976447851662E-2</v>
      </c>
    </row>
    <row r="41" spans="1:7" ht="15" customHeight="1">
      <c r="A41" s="5" t="s">
        <v>632</v>
      </c>
      <c r="B41" s="30" t="s">
        <v>480</v>
      </c>
      <c r="C41" s="19" t="s">
        <v>481</v>
      </c>
      <c r="D41" s="19" t="s">
        <v>113</v>
      </c>
      <c r="E41" s="20">
        <v>231651</v>
      </c>
      <c r="F41" s="21">
        <v>3405.2696999999998</v>
      </c>
      <c r="G41" s="31">
        <v>1.5630819863672183E-2</v>
      </c>
    </row>
    <row r="42" spans="1:7" ht="15" customHeight="1">
      <c r="A42" s="5" t="s">
        <v>526</v>
      </c>
      <c r="B42" s="30" t="s">
        <v>26</v>
      </c>
      <c r="C42" s="19" t="s">
        <v>27</v>
      </c>
      <c r="D42" s="19" t="s">
        <v>28</v>
      </c>
      <c r="E42" s="20">
        <v>620000</v>
      </c>
      <c r="F42" s="21">
        <v>3296.54</v>
      </c>
      <c r="G42" s="31">
        <v>1.5131730362910725E-2</v>
      </c>
    </row>
    <row r="43" spans="1:7" ht="15" customHeight="1">
      <c r="A43" s="5" t="s">
        <v>82</v>
      </c>
      <c r="B43" s="30" t="s">
        <v>800</v>
      </c>
      <c r="C43" s="19" t="s">
        <v>801</v>
      </c>
      <c r="D43" s="19" t="s">
        <v>77</v>
      </c>
      <c r="E43" s="20">
        <v>1147000</v>
      </c>
      <c r="F43" s="21">
        <v>3049.2995000000001</v>
      </c>
      <c r="G43" s="31">
        <v>1.3996850585692422E-2</v>
      </c>
    </row>
    <row r="44" spans="1:7" ht="15" customHeight="1">
      <c r="A44" s="5" t="s">
        <v>500</v>
      </c>
      <c r="B44" s="30" t="s">
        <v>681</v>
      </c>
      <c r="C44" s="19" t="s">
        <v>682</v>
      </c>
      <c r="D44" s="19" t="s">
        <v>496</v>
      </c>
      <c r="E44" s="20">
        <v>180000</v>
      </c>
      <c r="F44" s="21">
        <v>3014.28</v>
      </c>
      <c r="G44" s="31">
        <v>1.3836104581869034E-2</v>
      </c>
    </row>
    <row r="45" spans="1:7" ht="15" customHeight="1">
      <c r="A45" s="5" t="s">
        <v>808</v>
      </c>
      <c r="B45" s="30" t="s">
        <v>803</v>
      </c>
      <c r="C45" s="19" t="s">
        <v>804</v>
      </c>
      <c r="D45" s="19" t="s">
        <v>43</v>
      </c>
      <c r="E45" s="20">
        <v>250000</v>
      </c>
      <c r="F45" s="21">
        <v>2835</v>
      </c>
      <c r="G45" s="31">
        <v>1.3013176111575139E-2</v>
      </c>
    </row>
    <row r="46" spans="1:7" ht="15" customHeight="1">
      <c r="A46" s="5" t="s">
        <v>811</v>
      </c>
      <c r="B46" s="30" t="s">
        <v>806</v>
      </c>
      <c r="C46" s="19" t="s">
        <v>807</v>
      </c>
      <c r="D46" s="19" t="s">
        <v>457</v>
      </c>
      <c r="E46" s="20">
        <v>320954</v>
      </c>
      <c r="F46" s="21">
        <v>2390.7863459999999</v>
      </c>
      <c r="G46" s="31">
        <v>1.0974153003755632E-2</v>
      </c>
    </row>
    <row r="47" spans="1:7" ht="15" customHeight="1">
      <c r="A47" s="5" t="s">
        <v>507</v>
      </c>
      <c r="B47" s="30" t="s">
        <v>633</v>
      </c>
      <c r="C47" s="19" t="s">
        <v>634</v>
      </c>
      <c r="D47" s="19" t="s">
        <v>124</v>
      </c>
      <c r="E47" s="20">
        <v>112770</v>
      </c>
      <c r="F47" s="21">
        <v>2337.7221</v>
      </c>
      <c r="G47" s="31">
        <v>1.0730578267097449E-2</v>
      </c>
    </row>
    <row r="48" spans="1:7" ht="15" customHeight="1">
      <c r="A48" s="5" t="s">
        <v>493</v>
      </c>
      <c r="B48" s="30" t="s">
        <v>527</v>
      </c>
      <c r="C48" s="19" t="s">
        <v>528</v>
      </c>
      <c r="D48" s="19" t="s">
        <v>516</v>
      </c>
      <c r="E48" s="20">
        <v>1857239</v>
      </c>
      <c r="F48" s="21">
        <v>2315.9770330000001</v>
      </c>
      <c r="G48" s="31">
        <v>1.0630764374177166E-2</v>
      </c>
    </row>
    <row r="49" spans="1:7" ht="15" customHeight="1">
      <c r="A49" s="5" t="s">
        <v>814</v>
      </c>
      <c r="B49" s="30" t="s">
        <v>83</v>
      </c>
      <c r="C49" s="19" t="s">
        <v>84</v>
      </c>
      <c r="D49" s="19" t="s">
        <v>43</v>
      </c>
      <c r="E49" s="20">
        <v>4600000</v>
      </c>
      <c r="F49" s="21">
        <v>2237.9</v>
      </c>
      <c r="G49" s="31">
        <v>1.0272376303384128E-2</v>
      </c>
    </row>
    <row r="50" spans="1:7" ht="15" customHeight="1">
      <c r="A50" s="5" t="s">
        <v>817</v>
      </c>
      <c r="B50" s="30" t="s">
        <v>501</v>
      </c>
      <c r="C50" s="19" t="s">
        <v>502</v>
      </c>
      <c r="D50" s="19" t="s">
        <v>503</v>
      </c>
      <c r="E50" s="20">
        <v>11000</v>
      </c>
      <c r="F50" s="21">
        <v>2180.0075000000002</v>
      </c>
      <c r="G50" s="31">
        <v>1.0006638984851724E-2</v>
      </c>
    </row>
    <row r="51" spans="1:7" ht="15" customHeight="1">
      <c r="A51" s="5" t="s">
        <v>545</v>
      </c>
      <c r="B51" s="30" t="s">
        <v>809</v>
      </c>
      <c r="C51" s="19" t="s">
        <v>810</v>
      </c>
      <c r="D51" s="19" t="s">
        <v>124</v>
      </c>
      <c r="E51" s="20">
        <v>1614582</v>
      </c>
      <c r="F51" s="21">
        <v>2073.9305789999999</v>
      </c>
      <c r="G51" s="31">
        <v>9.5197262319957655E-3</v>
      </c>
    </row>
    <row r="52" spans="1:7" ht="15" customHeight="1">
      <c r="A52" s="5" t="s">
        <v>571</v>
      </c>
      <c r="B52" s="30" t="s">
        <v>812</v>
      </c>
      <c r="C52" s="19" t="s">
        <v>813</v>
      </c>
      <c r="D52" s="19" t="s">
        <v>124</v>
      </c>
      <c r="E52" s="20">
        <v>34921</v>
      </c>
      <c r="F52" s="21">
        <v>2019.6036535000001</v>
      </c>
      <c r="G52" s="31">
        <v>9.2703555621079618E-3</v>
      </c>
    </row>
    <row r="53" spans="1:7" ht="15" customHeight="1">
      <c r="A53" s="5" t="s">
        <v>517</v>
      </c>
      <c r="B53" s="30" t="s">
        <v>508</v>
      </c>
      <c r="C53" s="19" t="s">
        <v>509</v>
      </c>
      <c r="D53" s="19" t="s">
        <v>17</v>
      </c>
      <c r="E53" s="20">
        <v>1622801</v>
      </c>
      <c r="F53" s="21">
        <v>1999.2908319999999</v>
      </c>
      <c r="G53" s="31">
        <v>9.1771159418248972E-3</v>
      </c>
    </row>
    <row r="54" spans="1:7" ht="15" customHeight="1">
      <c r="A54" s="1"/>
      <c r="B54" s="30" t="s">
        <v>494</v>
      </c>
      <c r="C54" s="19" t="s">
        <v>495</v>
      </c>
      <c r="D54" s="19" t="s">
        <v>496</v>
      </c>
      <c r="E54" s="20">
        <v>102044</v>
      </c>
      <c r="F54" s="21">
        <v>1930.366348</v>
      </c>
      <c r="G54" s="31">
        <v>8.8607397694469639E-3</v>
      </c>
    </row>
    <row r="55" spans="1:7" ht="15" customHeight="1">
      <c r="A55" s="1"/>
      <c r="B55" s="30" t="s">
        <v>815</v>
      </c>
      <c r="C55" s="19" t="s">
        <v>816</v>
      </c>
      <c r="D55" s="19" t="s">
        <v>124</v>
      </c>
      <c r="E55" s="20">
        <v>600000</v>
      </c>
      <c r="F55" s="21">
        <v>1623.6</v>
      </c>
      <c r="G55" s="31">
        <v>7.4526253032639843E-3</v>
      </c>
    </row>
    <row r="56" spans="1:7" ht="15" customHeight="1">
      <c r="A56" s="1"/>
      <c r="B56" s="30" t="s">
        <v>818</v>
      </c>
      <c r="C56" s="19" t="s">
        <v>819</v>
      </c>
      <c r="D56" s="19" t="s">
        <v>570</v>
      </c>
      <c r="E56" s="20">
        <v>262609</v>
      </c>
      <c r="F56" s="21">
        <v>1620.2975300000001</v>
      </c>
      <c r="G56" s="31">
        <v>7.4374663531006002E-3</v>
      </c>
    </row>
    <row r="57" spans="1:7" ht="15" customHeight="1">
      <c r="A57" s="1"/>
      <c r="B57" s="30" t="s">
        <v>546</v>
      </c>
      <c r="C57" s="19" t="s">
        <v>547</v>
      </c>
      <c r="D57" s="19" t="s">
        <v>54</v>
      </c>
      <c r="E57" s="20">
        <v>222274</v>
      </c>
      <c r="F57" s="21">
        <v>1589.3702370000001</v>
      </c>
      <c r="G57" s="31">
        <v>7.2955043388278368E-3</v>
      </c>
    </row>
    <row r="58" spans="1:7" ht="15" customHeight="1">
      <c r="A58" s="1"/>
      <c r="B58" s="30" t="s">
        <v>572</v>
      </c>
      <c r="C58" s="19" t="s">
        <v>573</v>
      </c>
      <c r="D58" s="19" t="s">
        <v>113</v>
      </c>
      <c r="E58" s="20">
        <v>1350475</v>
      </c>
      <c r="F58" s="21">
        <v>1522.6605625</v>
      </c>
      <c r="G58" s="31">
        <v>6.9892945530732149E-3</v>
      </c>
    </row>
    <row r="59" spans="1:7" ht="15" customHeight="1">
      <c r="A59" s="5" t="s">
        <v>243</v>
      </c>
      <c r="B59" s="30" t="s">
        <v>518</v>
      </c>
      <c r="C59" s="19" t="s">
        <v>519</v>
      </c>
      <c r="D59" s="19" t="s">
        <v>28</v>
      </c>
      <c r="E59" s="20">
        <v>15000</v>
      </c>
      <c r="F59" s="21">
        <v>138.98249999999999</v>
      </c>
      <c r="G59" s="31">
        <v>6.3795546699364791E-4</v>
      </c>
    </row>
    <row r="60" spans="1:7" ht="15" customHeight="1">
      <c r="A60" s="1"/>
      <c r="B60" s="28" t="s">
        <v>135</v>
      </c>
      <c r="C60" s="19" t="s">
        <v>1</v>
      </c>
      <c r="D60" s="19" t="s">
        <v>1</v>
      </c>
      <c r="E60" s="19" t="s">
        <v>1</v>
      </c>
      <c r="F60" s="22">
        <v>212576.735766</v>
      </c>
      <c r="G60" s="32">
        <v>0.97576666657733035</v>
      </c>
    </row>
    <row r="61" spans="1:7" ht="15" customHeight="1">
      <c r="A61" s="1"/>
      <c r="B61" s="28" t="s">
        <v>136</v>
      </c>
      <c r="C61" s="19" t="s">
        <v>1</v>
      </c>
      <c r="D61" s="19" t="s">
        <v>1</v>
      </c>
      <c r="E61" s="19" t="s">
        <v>1</v>
      </c>
      <c r="F61" s="22" t="s">
        <v>137</v>
      </c>
      <c r="G61" s="32" t="s">
        <v>137</v>
      </c>
    </row>
    <row r="62" spans="1:7" ht="15" customHeight="1">
      <c r="A62" s="1"/>
      <c r="B62" s="28" t="s">
        <v>135</v>
      </c>
      <c r="C62" s="19" t="s">
        <v>1</v>
      </c>
      <c r="D62" s="19" t="s">
        <v>1</v>
      </c>
      <c r="E62" s="19" t="s">
        <v>1</v>
      </c>
      <c r="F62" s="22" t="s">
        <v>137</v>
      </c>
      <c r="G62" s="32" t="s">
        <v>137</v>
      </c>
    </row>
    <row r="63" spans="1:7" ht="15" customHeight="1">
      <c r="A63" s="1"/>
      <c r="B63" s="28" t="s">
        <v>138</v>
      </c>
      <c r="C63" s="19" t="s">
        <v>1</v>
      </c>
      <c r="D63" s="19" t="s">
        <v>1</v>
      </c>
      <c r="E63" s="19" t="s">
        <v>1</v>
      </c>
      <c r="F63" s="22">
        <v>212576.735766</v>
      </c>
      <c r="G63" s="32">
        <v>0.97576666657733035</v>
      </c>
    </row>
    <row r="64" spans="1:7" ht="15" customHeight="1">
      <c r="A64" s="1"/>
      <c r="B64" s="28"/>
      <c r="C64" s="19"/>
      <c r="D64" s="19"/>
      <c r="E64" s="19"/>
      <c r="F64" s="22"/>
      <c r="G64" s="32"/>
    </row>
    <row r="65" spans="1:7" ht="15" customHeight="1">
      <c r="A65" s="1"/>
      <c r="B65" s="28" t="s">
        <v>1133</v>
      </c>
      <c r="C65" s="19" t="s">
        <v>1</v>
      </c>
      <c r="D65" s="19" t="s">
        <v>1</v>
      </c>
      <c r="E65" s="19" t="s">
        <v>1</v>
      </c>
      <c r="F65" s="23" t="s">
        <v>1</v>
      </c>
      <c r="G65" s="33" t="s">
        <v>1</v>
      </c>
    </row>
    <row r="66" spans="1:7" ht="15" customHeight="1">
      <c r="A66" s="1"/>
      <c r="B66" s="30" t="s">
        <v>1134</v>
      </c>
      <c r="C66" s="19" t="s">
        <v>1</v>
      </c>
      <c r="D66" s="19" t="s">
        <v>245</v>
      </c>
      <c r="E66" s="20"/>
      <c r="F66" s="21">
        <v>5833.9727057</v>
      </c>
      <c r="G66" s="31">
        <v>2.6779017371921204E-2</v>
      </c>
    </row>
    <row r="67" spans="1:7" ht="15" customHeight="1">
      <c r="A67" s="1"/>
      <c r="B67" s="28" t="s">
        <v>135</v>
      </c>
      <c r="C67" s="19" t="s">
        <v>1</v>
      </c>
      <c r="D67" s="19" t="s">
        <v>1</v>
      </c>
      <c r="E67" s="19" t="s">
        <v>1</v>
      </c>
      <c r="F67" s="22">
        <v>5833.9727057</v>
      </c>
      <c r="G67" s="32">
        <v>2.6779017371921204E-2</v>
      </c>
    </row>
    <row r="68" spans="1:7" ht="15" customHeight="1">
      <c r="A68" s="1"/>
      <c r="B68" s="28" t="s">
        <v>138</v>
      </c>
      <c r="C68" s="19" t="s">
        <v>1</v>
      </c>
      <c r="D68" s="19" t="s">
        <v>1</v>
      </c>
      <c r="E68" s="19" t="s">
        <v>1</v>
      </c>
      <c r="F68" s="22">
        <v>5833.9727057</v>
      </c>
      <c r="G68" s="32">
        <v>2.6779017371921204E-2</v>
      </c>
    </row>
    <row r="69" spans="1:7" ht="15" customHeight="1">
      <c r="A69" s="1"/>
      <c r="B69" s="28"/>
      <c r="C69" s="19"/>
      <c r="D69" s="19"/>
      <c r="E69" s="19"/>
      <c r="F69" s="22"/>
      <c r="G69" s="32"/>
    </row>
    <row r="70" spans="1:7" ht="15" customHeight="1">
      <c r="B70" s="28" t="s">
        <v>246</v>
      </c>
      <c r="C70" s="19" t="s">
        <v>1</v>
      </c>
      <c r="D70" s="19" t="s">
        <v>1</v>
      </c>
      <c r="E70" s="19" t="s">
        <v>1</v>
      </c>
      <c r="F70" s="22">
        <v>-554.59281686880001</v>
      </c>
      <c r="G70" s="32">
        <v>-2.5456839492515814E-3</v>
      </c>
    </row>
    <row r="71" spans="1:7" ht="15" customHeight="1">
      <c r="B71" s="56" t="s">
        <v>135</v>
      </c>
      <c r="C71" s="57"/>
      <c r="D71" s="57"/>
      <c r="E71" s="57"/>
      <c r="F71" s="40">
        <f>F70</f>
        <v>-554.59281686880001</v>
      </c>
      <c r="G71" s="41">
        <f>G70</f>
        <v>-2.5456839492515814E-3</v>
      </c>
    </row>
    <row r="72" spans="1:7" ht="15" customHeight="1">
      <c r="B72" s="56" t="s">
        <v>138</v>
      </c>
      <c r="C72" s="57"/>
      <c r="D72" s="57"/>
      <c r="E72" s="57"/>
      <c r="F72" s="40">
        <f>F71+F68</f>
        <v>5279.3798888312003</v>
      </c>
      <c r="G72" s="41">
        <f>G71+G68</f>
        <v>2.4233333422669624E-2</v>
      </c>
    </row>
    <row r="73" spans="1:7" ht="15" customHeight="1">
      <c r="B73" s="38"/>
      <c r="C73" s="39"/>
      <c r="D73" s="39"/>
      <c r="E73" s="39"/>
      <c r="F73" s="40"/>
      <c r="G73" s="41"/>
    </row>
    <row r="74" spans="1:7" ht="15" customHeight="1" thickBot="1">
      <c r="B74" s="34" t="s">
        <v>247</v>
      </c>
      <c r="C74" s="35" t="s">
        <v>1</v>
      </c>
      <c r="D74" s="35" t="s">
        <v>1</v>
      </c>
      <c r="E74" s="35" t="s">
        <v>1</v>
      </c>
      <c r="F74" s="36">
        <v>217856.1156548312</v>
      </c>
      <c r="G74" s="37">
        <v>1</v>
      </c>
    </row>
    <row r="75" spans="1:7">
      <c r="B75" s="4" t="s">
        <v>1</v>
      </c>
      <c r="C75" s="1"/>
      <c r="D75" s="1"/>
      <c r="E75" s="1"/>
      <c r="F75" s="6"/>
      <c r="G75" s="7"/>
    </row>
    <row r="76" spans="1:7">
      <c r="B76" s="2" t="s">
        <v>245</v>
      </c>
      <c r="C76" s="1"/>
      <c r="D76" s="1"/>
      <c r="E76" s="1"/>
      <c r="F76" s="6"/>
      <c r="G76" s="7"/>
    </row>
    <row r="77" spans="1:7">
      <c r="B77" s="2"/>
      <c r="C77" s="1"/>
      <c r="D77" s="1"/>
      <c r="E77" s="1"/>
      <c r="F77" s="6"/>
      <c r="G77" s="7"/>
    </row>
    <row r="78" spans="1:7">
      <c r="B78" s="8" t="s">
        <v>1128</v>
      </c>
      <c r="F78" s="9"/>
      <c r="G78" s="10"/>
    </row>
    <row r="79" spans="1:7" ht="13.5" thickBot="1">
      <c r="F79" s="9"/>
      <c r="G79" s="10"/>
    </row>
    <row r="80" spans="1:7" ht="15.75" thickBot="1">
      <c r="B80" s="77" t="s">
        <v>1137</v>
      </c>
      <c r="C80" s="78">
        <v>0.49869999999999998</v>
      </c>
      <c r="F80" s="9"/>
      <c r="G80" s="10"/>
    </row>
    <row r="81" spans="2:7" ht="14.25">
      <c r="B81" s="79" t="s">
        <v>1138</v>
      </c>
      <c r="C81" s="79"/>
      <c r="F81" s="9"/>
      <c r="G81" s="10"/>
    </row>
    <row r="82" spans="2:7">
      <c r="F82" s="9"/>
      <c r="G82" s="10"/>
    </row>
    <row r="83" spans="2:7">
      <c r="F83" s="9"/>
      <c r="G83" s="10"/>
    </row>
    <row r="84" spans="2:7">
      <c r="F84" s="9"/>
      <c r="G84" s="10"/>
    </row>
    <row r="85" spans="2:7">
      <c r="F85" s="9"/>
      <c r="G85" s="10"/>
    </row>
    <row r="86" spans="2:7">
      <c r="F86" s="9"/>
      <c r="G86" s="10"/>
    </row>
    <row r="87" spans="2:7">
      <c r="F87" s="9"/>
      <c r="G87" s="10"/>
    </row>
    <row r="88" spans="2:7">
      <c r="F88" s="9"/>
      <c r="G88" s="10"/>
    </row>
    <row r="89" spans="2:7">
      <c r="F89" s="9"/>
      <c r="G89" s="10"/>
    </row>
    <row r="90" spans="2:7">
      <c r="F90" s="9"/>
      <c r="G90" s="10"/>
    </row>
    <row r="91" spans="2:7">
      <c r="F91" s="9"/>
      <c r="G91" s="10"/>
    </row>
    <row r="92" spans="2:7">
      <c r="F92" s="9"/>
      <c r="G92" s="10"/>
    </row>
    <row r="93" spans="2:7">
      <c r="F93" s="9"/>
      <c r="G93" s="10"/>
    </row>
    <row r="94" spans="2:7">
      <c r="F94" s="9"/>
      <c r="G94" s="10"/>
    </row>
    <row r="95" spans="2:7">
      <c r="F95" s="9"/>
      <c r="G95" s="10"/>
    </row>
    <row r="96" spans="2:7">
      <c r="F96" s="9"/>
      <c r="G96" s="10"/>
    </row>
    <row r="97" spans="6:7">
      <c r="F97" s="9"/>
      <c r="G97" s="10"/>
    </row>
    <row r="98" spans="6:7">
      <c r="F98" s="9"/>
      <c r="G98" s="10"/>
    </row>
    <row r="99" spans="6:7">
      <c r="F99" s="9"/>
      <c r="G99" s="10"/>
    </row>
    <row r="100" spans="6:7">
      <c r="F100" s="9"/>
      <c r="G100" s="10"/>
    </row>
    <row r="101" spans="6:7">
      <c r="F101" s="9"/>
      <c r="G101" s="10"/>
    </row>
    <row r="102" spans="6:7">
      <c r="F102" s="9"/>
      <c r="G102" s="10"/>
    </row>
    <row r="103" spans="6:7">
      <c r="F103" s="9"/>
      <c r="G103" s="10"/>
    </row>
    <row r="104" spans="6:7">
      <c r="F104" s="9"/>
      <c r="G104" s="10"/>
    </row>
    <row r="105" spans="6:7">
      <c r="F105" s="9"/>
      <c r="G105" s="10"/>
    </row>
    <row r="106" spans="6:7">
      <c r="F106" s="9"/>
      <c r="G106" s="10"/>
    </row>
    <row r="107" spans="6:7">
      <c r="F107" s="9"/>
      <c r="G107" s="10"/>
    </row>
    <row r="108" spans="6:7">
      <c r="F108" s="9"/>
      <c r="G108" s="10"/>
    </row>
    <row r="109" spans="6:7">
      <c r="F109" s="9"/>
      <c r="G109" s="10"/>
    </row>
    <row r="110" spans="6:7">
      <c r="F110" s="9"/>
      <c r="G110" s="10"/>
    </row>
    <row r="111" spans="6:7">
      <c r="F111" s="9"/>
      <c r="G111" s="10"/>
    </row>
    <row r="112" spans="6:7">
      <c r="F112" s="9"/>
      <c r="G112" s="10"/>
    </row>
    <row r="113" spans="6:7">
      <c r="F113" s="9"/>
      <c r="G113" s="10"/>
    </row>
    <row r="114" spans="6:7">
      <c r="F114" s="9"/>
      <c r="G114" s="10"/>
    </row>
    <row r="115" spans="6:7">
      <c r="F115" s="9"/>
      <c r="G115" s="10"/>
    </row>
    <row r="116" spans="6:7">
      <c r="F116" s="9"/>
      <c r="G116" s="10"/>
    </row>
    <row r="117" spans="6:7">
      <c r="F117" s="9"/>
      <c r="G117" s="10"/>
    </row>
    <row r="118" spans="6:7">
      <c r="F118" s="9"/>
      <c r="G118" s="10"/>
    </row>
    <row r="119" spans="6:7">
      <c r="F119" s="9"/>
      <c r="G119" s="10"/>
    </row>
    <row r="120" spans="6:7">
      <c r="F120" s="9"/>
      <c r="G120" s="10"/>
    </row>
    <row r="121" spans="6:7">
      <c r="F121" s="9"/>
      <c r="G121" s="10"/>
    </row>
    <row r="122" spans="6:7">
      <c r="F122" s="9"/>
      <c r="G122" s="10"/>
    </row>
    <row r="123" spans="6:7">
      <c r="F123" s="9"/>
      <c r="G123" s="10"/>
    </row>
    <row r="124" spans="6:7">
      <c r="F124" s="9"/>
      <c r="G124" s="10"/>
    </row>
    <row r="125" spans="6:7">
      <c r="F125" s="9"/>
      <c r="G125" s="10"/>
    </row>
    <row r="126" spans="6:7">
      <c r="F126" s="9"/>
      <c r="G126" s="10"/>
    </row>
    <row r="127" spans="6:7">
      <c r="F127" s="9"/>
      <c r="G127" s="10"/>
    </row>
    <row r="128" spans="6:7">
      <c r="F128" s="9"/>
      <c r="G128" s="10"/>
    </row>
    <row r="129" spans="6:7">
      <c r="F129" s="9"/>
      <c r="G129" s="10"/>
    </row>
    <row r="130" spans="6:7">
      <c r="F130" s="9"/>
      <c r="G130" s="10"/>
    </row>
    <row r="131" spans="6:7">
      <c r="F131" s="9"/>
      <c r="G131" s="10"/>
    </row>
    <row r="132" spans="6:7">
      <c r="F132" s="9"/>
      <c r="G132" s="10"/>
    </row>
    <row r="133" spans="6:7">
      <c r="F133" s="9"/>
      <c r="G133" s="10"/>
    </row>
    <row r="134" spans="6:7">
      <c r="F134" s="9"/>
      <c r="G134" s="10"/>
    </row>
    <row r="135" spans="6:7">
      <c r="F135" s="9"/>
      <c r="G135" s="10"/>
    </row>
    <row r="136" spans="6:7">
      <c r="F136" s="9"/>
      <c r="G136" s="10"/>
    </row>
    <row r="137" spans="6:7">
      <c r="F137" s="9"/>
      <c r="G137" s="10"/>
    </row>
    <row r="138" spans="6:7">
      <c r="F138" s="9"/>
      <c r="G138" s="10"/>
    </row>
    <row r="139" spans="6:7">
      <c r="F139" s="9"/>
      <c r="G139" s="10"/>
    </row>
    <row r="140" spans="6:7">
      <c r="F140" s="9"/>
      <c r="G140" s="10"/>
    </row>
    <row r="141" spans="6:7">
      <c r="F141" s="9"/>
      <c r="G141" s="10"/>
    </row>
    <row r="142" spans="6:7">
      <c r="F142" s="9"/>
      <c r="G142" s="10"/>
    </row>
    <row r="143" spans="6:7">
      <c r="F143" s="9"/>
      <c r="G143" s="10"/>
    </row>
    <row r="144" spans="6:7">
      <c r="F144" s="9"/>
      <c r="G144" s="10"/>
    </row>
    <row r="145" spans="6:7">
      <c r="F145" s="9"/>
      <c r="G145" s="10"/>
    </row>
    <row r="146" spans="6:7">
      <c r="F146" s="9"/>
      <c r="G146" s="10"/>
    </row>
    <row r="147" spans="6:7">
      <c r="F147" s="9"/>
      <c r="G147" s="10"/>
    </row>
    <row r="148" spans="6:7">
      <c r="F148" s="9"/>
      <c r="G148" s="10"/>
    </row>
    <row r="149" spans="6:7">
      <c r="F149" s="9"/>
      <c r="G149" s="10"/>
    </row>
    <row r="150" spans="6:7">
      <c r="F150" s="9"/>
      <c r="G150" s="10"/>
    </row>
    <row r="151" spans="6:7">
      <c r="F151" s="9"/>
      <c r="G151" s="10"/>
    </row>
    <row r="152" spans="6:7">
      <c r="F152" s="9"/>
      <c r="G152" s="10"/>
    </row>
    <row r="153" spans="6:7">
      <c r="F153" s="9"/>
      <c r="G153" s="10"/>
    </row>
    <row r="154" spans="6:7">
      <c r="F154" s="9"/>
      <c r="G154" s="10"/>
    </row>
    <row r="155" spans="6:7">
      <c r="F155" s="9"/>
      <c r="G155" s="10"/>
    </row>
    <row r="156" spans="6:7">
      <c r="F156" s="9"/>
      <c r="G156" s="10"/>
    </row>
    <row r="157" spans="6:7">
      <c r="F157" s="9"/>
    </row>
  </sheetData>
  <mergeCells count="4">
    <mergeCell ref="B1:G2"/>
    <mergeCell ref="B3:G3"/>
    <mergeCell ref="B5:G5"/>
    <mergeCell ref="B6:G6"/>
  </mergeCells>
  <pageMargins left="0" right="0" top="0" bottom="0" header="0" footer="0"/>
  <pageSetup paperSize="9" firstPageNumber="0" fitToWidth="0" fitToHeight="0" pageOrder="overThenDown" orientation="portrait" horizontalDpi="300" verticalDpi="300" r:id="rId1"/>
  <headerFooter alignWithMargins="0">
    <oddFooter>&amp;C&amp;1#&amp;"Calibri"&amp;10&amp;K000000 For internal use only</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MALCF</vt:lpstr>
      <vt:lpstr>MAEBF</vt:lpstr>
      <vt:lpstr>MAGCF</vt:lpstr>
      <vt:lpstr>MAHEF</vt:lpstr>
      <vt:lpstr>MATSF</vt:lpstr>
      <vt:lpstr>MAHCF</vt:lpstr>
      <vt:lpstr>MAESF</vt:lpstr>
      <vt:lpstr>MAFF</vt:lpstr>
      <vt:lpstr>MAMCF</vt:lpstr>
      <vt:lpstr>MAN50ETF</vt:lpstr>
      <vt:lpstr>MANNF</vt:lpstr>
      <vt:lpstr>MACMF</vt:lpstr>
      <vt:lpstr>MASF</vt:lpstr>
      <vt:lpstr>MADBF</vt:lpstr>
      <vt:lpstr>MASTF</vt:lpstr>
      <vt:lpstr>MAAF</vt:lpstr>
      <vt:lpstr>MABPF</vt:lpstr>
      <vt:lpstr>MAFM1122</vt:lpstr>
      <vt:lpstr>MAONF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Pranjal Mitra</dc:creator>
  <cp:lastModifiedBy>Pranjal Mitra</cp:lastModifiedBy>
  <dcterms:created xsi:type="dcterms:W3CDTF">2020-08-06T04:31:01Z</dcterms:created>
  <dcterms:modified xsi:type="dcterms:W3CDTF">2020-08-10T03:59:00Z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f1741f6-9e47-426e-a683-937c37d4ebc5_Enabled">
    <vt:lpwstr>True</vt:lpwstr>
  </property>
  <property fmtid="{D5CDD505-2E9C-101B-9397-08002B2CF9AE}" pid="3" name="MSIP_Label_af1741f6-9e47-426e-a683-937c37d4ebc5_SiteId">
    <vt:lpwstr>1e9b61e8-e590-4abc-b1af-24125e330d2a</vt:lpwstr>
  </property>
  <property fmtid="{D5CDD505-2E9C-101B-9397-08002B2CF9AE}" pid="4" name="MSIP_Label_af1741f6-9e47-426e-a683-937c37d4ebc5_Owner">
    <vt:lpwstr>nirav.bhadra@db.com</vt:lpwstr>
  </property>
  <property fmtid="{D5CDD505-2E9C-101B-9397-08002B2CF9AE}" pid="5" name="MSIP_Label_af1741f6-9e47-426e-a683-937c37d4ebc5_SetDate">
    <vt:lpwstr>2020-08-05T18:01:21.6244451Z</vt:lpwstr>
  </property>
  <property fmtid="{D5CDD505-2E9C-101B-9397-08002B2CF9AE}" pid="6" name="MSIP_Label_af1741f6-9e47-426e-a683-937c37d4ebc5_Name">
    <vt:lpwstr>For internal use only</vt:lpwstr>
  </property>
  <property fmtid="{D5CDD505-2E9C-101B-9397-08002B2CF9AE}" pid="7" name="MSIP_Label_af1741f6-9e47-426e-a683-937c37d4ebc5_Application">
    <vt:lpwstr>Microsoft Azure Information Protection</vt:lpwstr>
  </property>
  <property fmtid="{D5CDD505-2E9C-101B-9397-08002B2CF9AE}" pid="8" name="MSIP_Label_af1741f6-9e47-426e-a683-937c37d4ebc5_ActionId">
    <vt:lpwstr>2856bce8-9753-44f0-ad4a-d48cabcfa1eb</vt:lpwstr>
  </property>
  <property fmtid="{D5CDD505-2E9C-101B-9397-08002B2CF9AE}" pid="9" name="MSIP_Label_af1741f6-9e47-426e-a683-937c37d4ebc5_Extended_MSFT_Method">
    <vt:lpwstr>Automatic</vt:lpwstr>
  </property>
  <property fmtid="{D5CDD505-2E9C-101B-9397-08002B2CF9AE}" pid="10" name="db.comClassification">
    <vt:lpwstr>For internal use only</vt:lpwstr>
  </property>
</Properties>
</file>