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C:\Users\Mitra.Pranjal\Desktop\"/>
    </mc:Choice>
  </mc:AlternateContent>
  <xr:revisionPtr revIDLastSave="0" documentId="13_ncr:1_{5391E653-1EAE-4037-A6C5-EA37D1FF5312}" xr6:coauthVersionLast="36" xr6:coauthVersionMax="36" xr10:uidLastSave="{00000000-0000-0000-0000-000000000000}"/>
  <bookViews>
    <workbookView xWindow="0" yWindow="0" windowWidth="19200" windowHeight="8985" tabRatio="967" xr2:uid="{00000000-000D-0000-FFFF-FFFF00000000}"/>
  </bookViews>
  <sheets>
    <sheet name="MALCF" sheetId="17" r:id="rId1"/>
    <sheet name="MAEBF" sheetId="3" r:id="rId2"/>
    <sheet name="MAGCF" sheetId="16" r:id="rId3"/>
    <sheet name="MAHEF" sheetId="8" r:id="rId4"/>
    <sheet name="MATSF" sheetId="14" r:id="rId5"/>
    <sheet name="MAHCF" sheetId="7" r:id="rId6"/>
    <sheet name="MAESF" sheetId="4" r:id="rId7"/>
    <sheet name="MAFF" sheetId="5" r:id="rId8"/>
    <sheet name="MAMCF" sheetId="9" r:id="rId9"/>
    <sheet name="MAN50ETF" sheetId="10" r:id="rId10"/>
    <sheet name="MANNF" sheetId="11" r:id="rId11"/>
    <sheet name="MACMF" sheetId="2" r:id="rId12"/>
    <sheet name="MASF" sheetId="18" r:id="rId13"/>
    <sheet name="MDBF" sheetId="15" r:id="rId14"/>
    <sheet name="MASTF" sheetId="13" r:id="rId15"/>
    <sheet name="MAONF" sheetId="12" r:id="rId16"/>
    <sheet name="MAFM1122" sheetId="6" r:id="rId17"/>
    <sheet name="MAAF" sheetId="1" r:id="rId18"/>
  </sheets>
  <calcPr calcId="191029"/>
</workbook>
</file>

<file path=xl/calcChain.xml><?xml version="1.0" encoding="utf-8"?>
<calcChain xmlns="http://schemas.openxmlformats.org/spreadsheetml/2006/main">
  <c r="G59" i="13" l="1"/>
  <c r="G60" i="13" s="1"/>
  <c r="F59" i="13"/>
  <c r="F60" i="13" s="1"/>
  <c r="G27" i="15"/>
  <c r="G26" i="15"/>
  <c r="F26" i="15"/>
  <c r="F27" i="15" s="1"/>
  <c r="G68" i="18"/>
  <c r="G69" i="18" s="1"/>
  <c r="F68" i="18"/>
  <c r="F69" i="18" s="1"/>
  <c r="G71" i="2"/>
  <c r="G70" i="2"/>
  <c r="F70" i="2"/>
  <c r="F71" i="2" s="1"/>
  <c r="G66" i="11"/>
  <c r="F66" i="11"/>
  <c r="G72" i="10"/>
  <c r="G73" i="10" s="1"/>
  <c r="F72" i="10"/>
  <c r="F73" i="10" s="1"/>
  <c r="G72" i="9"/>
  <c r="G73" i="9" s="1"/>
  <c r="F72" i="9"/>
  <c r="F73" i="9" s="1"/>
  <c r="G51" i="5"/>
  <c r="G52" i="5" s="1"/>
  <c r="F51" i="5"/>
  <c r="F52" i="5" s="1"/>
  <c r="G139" i="4"/>
  <c r="G140" i="4" s="1"/>
  <c r="F139" i="4"/>
  <c r="F140" i="4" s="1"/>
  <c r="G55" i="7"/>
  <c r="G56" i="7" s="1"/>
  <c r="F55" i="7"/>
  <c r="F56" i="7" s="1"/>
  <c r="G85" i="14"/>
  <c r="G86" i="14" s="1"/>
  <c r="F85" i="14"/>
  <c r="F86" i="14" s="1"/>
  <c r="G124" i="8" l="1"/>
  <c r="G125" i="8" s="1"/>
  <c r="F124" i="8"/>
  <c r="F125" i="8" s="1"/>
  <c r="G62" i="16"/>
  <c r="G61" i="16"/>
  <c r="F61" i="16"/>
  <c r="F62" i="16" s="1"/>
  <c r="G86" i="3"/>
  <c r="G87" i="3" s="1"/>
  <c r="F86" i="3"/>
  <c r="F87" i="3" s="1"/>
  <c r="G87" i="17"/>
  <c r="G88" i="17" s="1"/>
  <c r="F87" i="17"/>
  <c r="F88" i="17" s="1"/>
</calcChain>
</file>

<file path=xl/sharedStrings.xml><?xml version="1.0" encoding="utf-8"?>
<sst xmlns="http://schemas.openxmlformats.org/spreadsheetml/2006/main" count="4870" uniqueCount="1120">
  <si>
    <t>Mirae Asset Arbitrage Fund</t>
  </si>
  <si>
    <t/>
  </si>
  <si>
    <t>Monthly Portfolio Statement as on June 30,2020</t>
  </si>
  <si>
    <t>Name of the Instrument</t>
  </si>
  <si>
    <t>ISIN</t>
  </si>
  <si>
    <t>Industry</t>
  </si>
  <si>
    <t>Quantity</t>
  </si>
  <si>
    <t>Market/Fair Value
 (Rs. in Lacs)</t>
  </si>
  <si>
    <t>% to Net
 Assets</t>
  </si>
  <si>
    <t>Equity &amp; Equity related</t>
  </si>
  <si>
    <t>(a) Listed / awaiting listing on Stock Exchanges</t>
  </si>
  <si>
    <t>SESA02</t>
  </si>
  <si>
    <t>Vedanta Limited</t>
  </si>
  <si>
    <t>INE205A01025</t>
  </si>
  <si>
    <t>Non - Ferrous Metals</t>
  </si>
  <si>
    <t>MAUD01</t>
  </si>
  <si>
    <t>Maruti Suzuki India Limited</t>
  </si>
  <si>
    <t>INE585B01010</t>
  </si>
  <si>
    <t>Auto</t>
  </si>
  <si>
    <t>NACL03</t>
  </si>
  <si>
    <t>National Aluminium Company Limited</t>
  </si>
  <si>
    <t>INE139A01034</t>
  </si>
  <si>
    <t>BIOC01</t>
  </si>
  <si>
    <t>Biocon Limited</t>
  </si>
  <si>
    <t>INE376G01013</t>
  </si>
  <si>
    <t>Pharmaceuticals</t>
  </si>
  <si>
    <t>SUNT02</t>
  </si>
  <si>
    <t>Sun TV Network Limited</t>
  </si>
  <si>
    <t>INE424H01027</t>
  </si>
  <si>
    <t>Media &amp; Entertainment</t>
  </si>
  <si>
    <t>IBCL05</t>
  </si>
  <si>
    <t>ICICI Bank Limited</t>
  </si>
  <si>
    <t>INE090A01021</t>
  </si>
  <si>
    <t>Banks</t>
  </si>
  <si>
    <t>PFCL01</t>
  </si>
  <si>
    <t>Power Finance Corporation Limited</t>
  </si>
  <si>
    <t>INE134E01011</t>
  </si>
  <si>
    <t>Finance</t>
  </si>
  <si>
    <t>MUND02</t>
  </si>
  <si>
    <t>Adani Ports and Special Economic Zone Limited</t>
  </si>
  <si>
    <t>INE742F01042</t>
  </si>
  <si>
    <t>Transportation</t>
  </si>
  <si>
    <t>FEBA02</t>
  </si>
  <si>
    <t>The Federal Bank  Limited</t>
  </si>
  <si>
    <t>INE171A01029</t>
  </si>
  <si>
    <t>IIBL01</t>
  </si>
  <si>
    <t>IndusInd Bank Limited</t>
  </si>
  <si>
    <t>INE095A01012</t>
  </si>
  <si>
    <t>NTPC01</t>
  </si>
  <si>
    <t>NTPC Limited</t>
  </si>
  <si>
    <t>INE733E01010</t>
  </si>
  <si>
    <t>Power</t>
  </si>
  <si>
    <t>UTIB02</t>
  </si>
  <si>
    <t>Axis Bank Limited</t>
  </si>
  <si>
    <t>INE238A01034</t>
  </si>
  <si>
    <t>SBAI02</t>
  </si>
  <si>
    <t>State Bank of India</t>
  </si>
  <si>
    <t>INE062A01020</t>
  </si>
  <si>
    <t>AUPH03</t>
  </si>
  <si>
    <t>Aurobindo Pharma Limited</t>
  </si>
  <si>
    <t>INE406A01037</t>
  </si>
  <si>
    <t>SRFL01</t>
  </si>
  <si>
    <t>SRF Limited</t>
  </si>
  <si>
    <t>INE647A01010</t>
  </si>
  <si>
    <t>Industrial Products</t>
  </si>
  <si>
    <t>DABU02</t>
  </si>
  <si>
    <t>Dabur India Limited</t>
  </si>
  <si>
    <t>INE016A01026</t>
  </si>
  <si>
    <t>Consumer Non Durables</t>
  </si>
  <si>
    <t>HDLI01</t>
  </si>
  <si>
    <t>HDFC Life Insurance Company Limited</t>
  </si>
  <si>
    <t>INE795G01014</t>
  </si>
  <si>
    <t>RIND01</t>
  </si>
  <si>
    <t>Reliance Industries Limited</t>
  </si>
  <si>
    <t>INE002A01018</t>
  </si>
  <si>
    <t>Petroleum Products</t>
  </si>
  <si>
    <t>COAL01</t>
  </si>
  <si>
    <t>Coal India Limited</t>
  </si>
  <si>
    <t>INE522F01014</t>
  </si>
  <si>
    <t>Minerals/Mining</t>
  </si>
  <si>
    <t>TTEA02</t>
  </si>
  <si>
    <t>Tata Consumer Products Limited</t>
  </si>
  <si>
    <t>INE192A01025</t>
  </si>
  <si>
    <t>Sub Total</t>
  </si>
  <si>
    <t>(b) Unlisted</t>
  </si>
  <si>
    <t>NIL</t>
  </si>
  <si>
    <t>Total</t>
  </si>
  <si>
    <t>Derivatives</t>
  </si>
  <si>
    <t>Index / Stock Futures</t>
  </si>
  <si>
    <t>TTEAJUL20</t>
  </si>
  <si>
    <t>Tata Consumer Products Limited July 2020 Future</t>
  </si>
  <si>
    <t>COALJUL20</t>
  </si>
  <si>
    <t>Coal India Limited July 2020 Future</t>
  </si>
  <si>
    <t>RINDJUL20</t>
  </si>
  <si>
    <t>Reliance Industries Limited July 2020 Future</t>
  </si>
  <si>
    <t>HDLIJUL20</t>
  </si>
  <si>
    <t>HDFC Life Insurance Company Limited July 2020 Future</t>
  </si>
  <si>
    <t>DABUJUL20</t>
  </si>
  <si>
    <t>Dabur India Limited July 2020 Future</t>
  </si>
  <si>
    <t>SRFLJUL20</t>
  </si>
  <si>
    <t>SRF Limited July 2020 Future</t>
  </si>
  <si>
    <t>AUPHJUL20</t>
  </si>
  <si>
    <t>Aurobindo Pharma Limited July 2020 Future</t>
  </si>
  <si>
    <t>SBAIJUL20</t>
  </si>
  <si>
    <t>State Bank of India July 2020 Future</t>
  </si>
  <si>
    <t>UTIBJUL20</t>
  </si>
  <si>
    <t>Axis Bank Limited July 2020 Future</t>
  </si>
  <si>
    <t>NTPCJUL20</t>
  </si>
  <si>
    <t>NTPC Limited July 2020 Future</t>
  </si>
  <si>
    <t>IIBLJUL20</t>
  </si>
  <si>
    <t>IndusInd Bank Limited July 2020 Future</t>
  </si>
  <si>
    <t>FEBAJUL20</t>
  </si>
  <si>
    <t>The Federal Bank  Limited July 2020 Future</t>
  </si>
  <si>
    <t>MUNDJUL20</t>
  </si>
  <si>
    <t>Adani Ports and Special Economic Zone Limited July 2020 Future</t>
  </si>
  <si>
    <t>POWFJUL20</t>
  </si>
  <si>
    <t>Power Finance Corporation Limited July 2020 Future</t>
  </si>
  <si>
    <t>IBCLJUL20</t>
  </si>
  <si>
    <t>ICICI Bank Limited July 2020 Future</t>
  </si>
  <si>
    <t>SUNTJUL20</t>
  </si>
  <si>
    <t>Sun TV Network Limited July 2020 Future</t>
  </si>
  <si>
    <t>BIOCJUL20</t>
  </si>
  <si>
    <t>Biocon Limited July 2020 Future</t>
  </si>
  <si>
    <t>NACLJUL20</t>
  </si>
  <si>
    <t>National Aluminium Company Limited July 2020 Future</t>
  </si>
  <si>
    <t>MAUDJUL20</t>
  </si>
  <si>
    <t>Maruti Suzuki India Limited July 2020 Future</t>
  </si>
  <si>
    <t>SESAJUL20</t>
  </si>
  <si>
    <t>Vedanta Limited July 2020 Future</t>
  </si>
  <si>
    <t>Others</t>
  </si>
  <si>
    <t>Margin Fixed Deposit</t>
  </si>
  <si>
    <t xml:space="preserve">Duration (in Days) </t>
  </si>
  <si>
    <t>FDFB45</t>
  </si>
  <si>
    <t>5% The Federal Bank  Limited (19/06/2021)</t>
  </si>
  <si>
    <t>365</t>
  </si>
  <si>
    <t>FDFB46</t>
  </si>
  <si>
    <t>5% The Federal Bank  Limited (29/06/2021)</t>
  </si>
  <si>
    <t>FDHD1889</t>
  </si>
  <si>
    <t>4.75% HDFC Bank Limited (24/06/2021)</t>
  </si>
  <si>
    <t>FDHD1881</t>
  </si>
  <si>
    <t>4.75% HDFC Bank Limited (16/06/2021)</t>
  </si>
  <si>
    <t>FDHD1879</t>
  </si>
  <si>
    <t>4.75% HDFC Bank Limited (15/06/2021)</t>
  </si>
  <si>
    <t>FDHD1900</t>
  </si>
  <si>
    <t>4.75% HDFC Bank Limited (29/06/2021)</t>
  </si>
  <si>
    <t>TRP_010720</t>
  </si>
  <si>
    <t xml:space="preserve"> </t>
  </si>
  <si>
    <t>Net Receivables / (Payables)</t>
  </si>
  <si>
    <t>GRAND TOTAL</t>
  </si>
  <si>
    <t>Mirae Asset Cash Management Fund</t>
  </si>
  <si>
    <t>Rating</t>
  </si>
  <si>
    <t>Money Market Instruments</t>
  </si>
  <si>
    <t>Certificate of Deposit</t>
  </si>
  <si>
    <t>ANBA482</t>
  </si>
  <si>
    <t>Union Bank of India (31/08/2020) ** #</t>
  </si>
  <si>
    <t>INE434A16RD9</t>
  </si>
  <si>
    <t>CARE A1+</t>
  </si>
  <si>
    <t>NBAR540</t>
  </si>
  <si>
    <t>National Bank For Agriculture and Rural Development (05/08/2020) ** #</t>
  </si>
  <si>
    <t>INE261F16454</t>
  </si>
  <si>
    <t>FITCH A1+</t>
  </si>
  <si>
    <t>UTIB1160</t>
  </si>
  <si>
    <t>Axis Bank Limited (07/08/2020) ** #</t>
  </si>
  <si>
    <t>INE238A160Q4</t>
  </si>
  <si>
    <t>CRISIL A1+</t>
  </si>
  <si>
    <t>Commercial Paper</t>
  </si>
  <si>
    <t>TCFS563</t>
  </si>
  <si>
    <t>Tata Capital Financial Services Limited (22/07/2020) **</t>
  </si>
  <si>
    <t>INE306N14RZ0</t>
  </si>
  <si>
    <t>NBAR578</t>
  </si>
  <si>
    <t>National Bank For Agriculture and Rural Development (31/07/2020) **</t>
  </si>
  <si>
    <t>INE261F14GK8</t>
  </si>
  <si>
    <t>ICRA A1+</t>
  </si>
  <si>
    <t>MUFL312</t>
  </si>
  <si>
    <t>Muthoot Finance Limited (27/07/2020) **</t>
  </si>
  <si>
    <t>INE414G14OM1</t>
  </si>
  <si>
    <t>MNGF292</t>
  </si>
  <si>
    <t>Manappuram Finance Limited (27/07/2020) **</t>
  </si>
  <si>
    <t>INE522D14MM2</t>
  </si>
  <si>
    <t>RIND339</t>
  </si>
  <si>
    <t>Reliance Industries Limited (18/08/2020) **</t>
  </si>
  <si>
    <t>INE002A14FG7</t>
  </si>
  <si>
    <t>NHBA307</t>
  </si>
  <si>
    <t>National Housing Bank (11/09/2020) **</t>
  </si>
  <si>
    <t>INE557F14EY5</t>
  </si>
  <si>
    <t>INBS390</t>
  </si>
  <si>
    <t>Reliance Jio Infocomm Limited (21/09/2020) **</t>
  </si>
  <si>
    <t>INE110L14OS2</t>
  </si>
  <si>
    <t>NTPC186</t>
  </si>
  <si>
    <t>NTPC Limited (03/07/2020)</t>
  </si>
  <si>
    <t>INE733E14757</t>
  </si>
  <si>
    <t>IOIC498</t>
  </si>
  <si>
    <t>Indian Oil Corporation Limited (08/07/2020) **</t>
  </si>
  <si>
    <t>INE242A14QH4</t>
  </si>
  <si>
    <t>NBAR572</t>
  </si>
  <si>
    <t>National Bank For Agriculture and Rural Development (09/07/2020) **</t>
  </si>
  <si>
    <t>INE261F14GQ5</t>
  </si>
  <si>
    <t>RIND329</t>
  </si>
  <si>
    <t>Reliance Industries Limited (17/07/2020)</t>
  </si>
  <si>
    <t>INE002A14EW7</t>
  </si>
  <si>
    <t>PGCI445</t>
  </si>
  <si>
    <t>Power Grid Corporation of India Limited (24/07/2020) **</t>
  </si>
  <si>
    <t>INE752E14450</t>
  </si>
  <si>
    <t>AFGL268</t>
  </si>
  <si>
    <t>L&amp;T Finance Limited (20/07/2020) **</t>
  </si>
  <si>
    <t>INE027E14JH6</t>
  </si>
  <si>
    <t>BPCL98</t>
  </si>
  <si>
    <t>Bharat Petroleum Corporation Limited (29/07/2020) **</t>
  </si>
  <si>
    <t>INE029A14972</t>
  </si>
  <si>
    <t>IOIC502</t>
  </si>
  <si>
    <t>Indian Oil Corporation Limited (14/08/2020) **</t>
  </si>
  <si>
    <t>INE242A14QU7</t>
  </si>
  <si>
    <t>MREL164</t>
  </si>
  <si>
    <t>Chennai Petroleum Corporation Limited (18/08/2020) **</t>
  </si>
  <si>
    <t>INE178A14FO9</t>
  </si>
  <si>
    <t>NTPC192</t>
  </si>
  <si>
    <t>NTPC Limited (27/08/2020) **</t>
  </si>
  <si>
    <t>INE733E14807</t>
  </si>
  <si>
    <t>MREL165</t>
  </si>
  <si>
    <t>Chennai Petroleum Corporation Limited (03/09/2020) **</t>
  </si>
  <si>
    <t>INE178A14FQ4</t>
  </si>
  <si>
    <t>INBS388</t>
  </si>
  <si>
    <t>Reliance Jio Infocomm Limited (04/09/2020) **</t>
  </si>
  <si>
    <t>INE110L14ON3</t>
  </si>
  <si>
    <t>NTPC195</t>
  </si>
  <si>
    <t>NTPC Limited (09/09/2020) **</t>
  </si>
  <si>
    <t>INE733E14823</t>
  </si>
  <si>
    <t>SHEB111</t>
  </si>
  <si>
    <t>Tata Motors Finance Limited (21/08/2020) **</t>
  </si>
  <si>
    <t>INE601U14EW4</t>
  </si>
  <si>
    <t>INBS389</t>
  </si>
  <si>
    <t>Reliance Jio Infocomm Limited (10/09/2020) **</t>
  </si>
  <si>
    <t>INE110L14OP8</t>
  </si>
  <si>
    <t>RIND344</t>
  </si>
  <si>
    <t>Reliance Industries Limited (16/09/2020) **</t>
  </si>
  <si>
    <t>INE002A14FO1</t>
  </si>
  <si>
    <t>MREL166</t>
  </si>
  <si>
    <t>Chennai Petroleum Corporation Limited (18/09/2020) **</t>
  </si>
  <si>
    <t>INE178A14FR2</t>
  </si>
  <si>
    <t>NTPC197</t>
  </si>
  <si>
    <t>NTPC Limited (22/09/2020) **</t>
  </si>
  <si>
    <t>INE733E14831</t>
  </si>
  <si>
    <t>HHFL154</t>
  </si>
  <si>
    <t>Hero Fincorp Limited (21/09/2020) **</t>
  </si>
  <si>
    <t>INE957N14DV9</t>
  </si>
  <si>
    <t>IOIC503</t>
  </si>
  <si>
    <t>Indian Oil Corporation Limited (10/08/2020) **</t>
  </si>
  <si>
    <t>INE242A14QS1</t>
  </si>
  <si>
    <t>Treasury Bill</t>
  </si>
  <si>
    <t>TBIL1740</t>
  </si>
  <si>
    <t>84 Days CMB (MD 20/08/2020)</t>
  </si>
  <si>
    <t>IN002020U015</t>
  </si>
  <si>
    <t>SOVEREIGN</t>
  </si>
  <si>
    <t>TBIL1739</t>
  </si>
  <si>
    <t>91 Days Tbill (MD 27/08/2020)</t>
  </si>
  <si>
    <t>IN002020X100</t>
  </si>
  <si>
    <t>TBIL1743</t>
  </si>
  <si>
    <t>91 Days Tbill (MD 03/09/2020)</t>
  </si>
  <si>
    <t>IN002020X118</t>
  </si>
  <si>
    <t>TBIL1756</t>
  </si>
  <si>
    <t>91 Days Tbill (MD 23/07/2020)</t>
  </si>
  <si>
    <t>IN002020X043</t>
  </si>
  <si>
    <t>TBIL1749</t>
  </si>
  <si>
    <t>91 Days Tbill (MD 17/09/2020)</t>
  </si>
  <si>
    <t>IN002020X134</t>
  </si>
  <si>
    <t>TBIL1738</t>
  </si>
  <si>
    <t>182 Days Tbill (MD 20/08/2020)</t>
  </si>
  <si>
    <t>IN002019Y480</t>
  </si>
  <si>
    <t>TBIL1747</t>
  </si>
  <si>
    <t>91 Days Tbill (MD 10/09/2020)</t>
  </si>
  <si>
    <t>IN002020X126</t>
  </si>
  <si>
    <t>TBIL1724</t>
  </si>
  <si>
    <t>182 Days Tbill (MD 24/09/2020)</t>
  </si>
  <si>
    <t>IN002019Y530</t>
  </si>
  <si>
    <t>TBIL1729</t>
  </si>
  <si>
    <t>91 Days Tbill (MD 16/07/2020)</t>
  </si>
  <si>
    <t>IN002020X035</t>
  </si>
  <si>
    <t>TBIL1730</t>
  </si>
  <si>
    <t>91 Days Tbill (MD 07/08/2020)</t>
  </si>
  <si>
    <t>IN002020X068</t>
  </si>
  <si>
    <t>TBIL1732</t>
  </si>
  <si>
    <t>91 Days Tbill (MD 13/08/2020)</t>
  </si>
  <si>
    <t>IN002020X076</t>
  </si>
  <si>
    <t>TBIL1753</t>
  </si>
  <si>
    <t>91 Days Tbill (MD 24/09/2020)</t>
  </si>
  <si>
    <t>IN002020X142</t>
  </si>
  <si>
    <t>#  Unlisted Security</t>
  </si>
  <si>
    <t>HDFB03</t>
  </si>
  <si>
    <t>HDFC Bank Limited</t>
  </si>
  <si>
    <t>INE040A01034</t>
  </si>
  <si>
    <t>INFS02</t>
  </si>
  <si>
    <t>Infosys Limited</t>
  </si>
  <si>
    <t>INE009A01021</t>
  </si>
  <si>
    <t>Software</t>
  </si>
  <si>
    <t>TCSL01</t>
  </si>
  <si>
    <t>Tata Consultancy Services Limited</t>
  </si>
  <si>
    <t>INE467B01029</t>
  </si>
  <si>
    <t>MAXI02</t>
  </si>
  <si>
    <t>Max Financial Services Limited</t>
  </si>
  <si>
    <t>INE180A01020</t>
  </si>
  <si>
    <t>LARS02</t>
  </si>
  <si>
    <t>Larsen &amp; Toubro Limited</t>
  </si>
  <si>
    <t>INE018A01030</t>
  </si>
  <si>
    <t>Construction Project</t>
  </si>
  <si>
    <t>VOLT02</t>
  </si>
  <si>
    <t>Voltas Limited</t>
  </si>
  <si>
    <t>INE226A01021</t>
  </si>
  <si>
    <t>Consumer Durables</t>
  </si>
  <si>
    <t>MINT01</t>
  </si>
  <si>
    <t>MindTree Limited</t>
  </si>
  <si>
    <t>INE018I01017</t>
  </si>
  <si>
    <t>GSPL01</t>
  </si>
  <si>
    <t>Gujarat State Petronet Limited</t>
  </si>
  <si>
    <t>INE246F01010</t>
  </si>
  <si>
    <t>Gas</t>
  </si>
  <si>
    <t>SPIL03</t>
  </si>
  <si>
    <t>Sun Pharmaceutical Industries Limited</t>
  </si>
  <si>
    <t>INE044A01036</t>
  </si>
  <si>
    <t>BALI02</t>
  </si>
  <si>
    <t>Balkrishna Industries Limited</t>
  </si>
  <si>
    <t>INE787D01026</t>
  </si>
  <si>
    <t>Auto Ancillaries</t>
  </si>
  <si>
    <t>GOOD02</t>
  </si>
  <si>
    <t>Kansai Nerolac Paints Limited</t>
  </si>
  <si>
    <t>INE531A01024</t>
  </si>
  <si>
    <t>BHEL02</t>
  </si>
  <si>
    <t>Bharat Electronics Limited</t>
  </si>
  <si>
    <t>INE263A01024</t>
  </si>
  <si>
    <t>Industrial Capital Goods</t>
  </si>
  <si>
    <t>HLEL02</t>
  </si>
  <si>
    <t>Hindustan Unilever Limited</t>
  </si>
  <si>
    <t>INE030A01027</t>
  </si>
  <si>
    <t>ITCL02</t>
  </si>
  <si>
    <t>ITC Limited</t>
  </si>
  <si>
    <t>INE154A01025</t>
  </si>
  <si>
    <t>CHOL02</t>
  </si>
  <si>
    <t>Cholamandalam Investment and Finance Company Limited</t>
  </si>
  <si>
    <t>INE121A01024</t>
  </si>
  <si>
    <t>HAIL03</t>
  </si>
  <si>
    <t>Havells India Limited</t>
  </si>
  <si>
    <t>INE176B01034</t>
  </si>
  <si>
    <t>BTVL02</t>
  </si>
  <si>
    <t>Bharti Airtel Limited</t>
  </si>
  <si>
    <t>INE397D01024</t>
  </si>
  <si>
    <t>Telecom - Services</t>
  </si>
  <si>
    <t>IEEL02</t>
  </si>
  <si>
    <t>Indian Energy Exchange Limited</t>
  </si>
  <si>
    <t>INE022Q01020</t>
  </si>
  <si>
    <t>SYNI01</t>
  </si>
  <si>
    <t>Syngene International Limited</t>
  </si>
  <si>
    <t>INE398R01022</t>
  </si>
  <si>
    <t>AJPH03</t>
  </si>
  <si>
    <t>Ajanta Pharma Limited</t>
  </si>
  <si>
    <t>INE031B01049</t>
  </si>
  <si>
    <t>TCHE01</t>
  </si>
  <si>
    <t>Tata Chemicals Limited</t>
  </si>
  <si>
    <t>INE092A01019</t>
  </si>
  <si>
    <t>Chemicals</t>
  </si>
  <si>
    <t>SAEL02</t>
  </si>
  <si>
    <t>TVS Motor Company Limited</t>
  </si>
  <si>
    <t>INE494B01023</t>
  </si>
  <si>
    <t>SKFB02</t>
  </si>
  <si>
    <t>SKF India Limited</t>
  </si>
  <si>
    <t>INE640A01023</t>
  </si>
  <si>
    <t>KOMA02</t>
  </si>
  <si>
    <t>Kotak Mahindra Bank Limited</t>
  </si>
  <si>
    <t>INE237A01028</t>
  </si>
  <si>
    <t>EMAM02</t>
  </si>
  <si>
    <t>Emami Limited</t>
  </si>
  <si>
    <t>INE548C01032</t>
  </si>
  <si>
    <t>VORL03</t>
  </si>
  <si>
    <t>Vinati Organics Limited</t>
  </si>
  <si>
    <t>INE410B01037</t>
  </si>
  <si>
    <t>NAPH02</t>
  </si>
  <si>
    <t>Natco Pharma Limited</t>
  </si>
  <si>
    <t>INE987B01026</t>
  </si>
  <si>
    <t>HPEC01</t>
  </si>
  <si>
    <t>Hindustan Petroleum Corporation Limited</t>
  </si>
  <si>
    <t>INE094A01015</t>
  </si>
  <si>
    <t>JKCE01</t>
  </si>
  <si>
    <t>JK Cement Limited</t>
  </si>
  <si>
    <t>INE823G01014</t>
  </si>
  <si>
    <t>Cement</t>
  </si>
  <si>
    <t>DLPL01</t>
  </si>
  <si>
    <t>Dr. Lal Path Labs Limited</t>
  </si>
  <si>
    <t>INE600L01024</t>
  </si>
  <si>
    <t>Healthcare Services</t>
  </si>
  <si>
    <t>IPCA02</t>
  </si>
  <si>
    <t>IPCA Laboratories Limited</t>
  </si>
  <si>
    <t>INE571A01020</t>
  </si>
  <si>
    <t>SLIF01</t>
  </si>
  <si>
    <t>SBI Life Insurance Company Limited</t>
  </si>
  <si>
    <t>INE123W01016</t>
  </si>
  <si>
    <t>CEAT02</t>
  </si>
  <si>
    <t>CEAT Limited</t>
  </si>
  <si>
    <t>INE482A01020</t>
  </si>
  <si>
    <t>JYLL02</t>
  </si>
  <si>
    <t>Jyothy Labs Limited</t>
  </si>
  <si>
    <t>INE668F01031</t>
  </si>
  <si>
    <t>ASHL02</t>
  </si>
  <si>
    <t>Ashok Leyland Limited</t>
  </si>
  <si>
    <t>INE208A01029</t>
  </si>
  <si>
    <t>RIND02</t>
  </si>
  <si>
    <t>IN9002A01024</t>
  </si>
  <si>
    <t>TISC01</t>
  </si>
  <si>
    <t>Tata Steel Limited</t>
  </si>
  <si>
    <t>INE081A01012</t>
  </si>
  <si>
    <t>Ferrous Metals</t>
  </si>
  <si>
    <t>LUPL02</t>
  </si>
  <si>
    <t>Lupin Limited</t>
  </si>
  <si>
    <t>INE326A01037</t>
  </si>
  <si>
    <t>GTWA01</t>
  </si>
  <si>
    <t>Gateway Distriparks Limited</t>
  </si>
  <si>
    <t>INE852F01015</t>
  </si>
  <si>
    <t>SBCP01</t>
  </si>
  <si>
    <t>SBI Cards and Payment Services Limited</t>
  </si>
  <si>
    <t>INE018E01016</t>
  </si>
  <si>
    <t>TWAT02</t>
  </si>
  <si>
    <t>Titan Company Limited</t>
  </si>
  <si>
    <t>INE280A01028</t>
  </si>
  <si>
    <t>PAGE01</t>
  </si>
  <si>
    <t>Page Industries Limited</t>
  </si>
  <si>
    <t>INE761H01022</t>
  </si>
  <si>
    <t>Textile Products</t>
  </si>
  <si>
    <t>MUFL01</t>
  </si>
  <si>
    <t>Muthoot Finance Limited</t>
  </si>
  <si>
    <t>INE414G01012</t>
  </si>
  <si>
    <t>PEFR01</t>
  </si>
  <si>
    <t>Aditya Birla Fashion and Retail Limited</t>
  </si>
  <si>
    <t>INE647O01011</t>
  </si>
  <si>
    <t>Retailing</t>
  </si>
  <si>
    <t>EQMF01</t>
  </si>
  <si>
    <t>Equitas Holdings Limited</t>
  </si>
  <si>
    <t>INE988K01017</t>
  </si>
  <si>
    <t>IEIN01</t>
  </si>
  <si>
    <t>Info Edge (India) Limited</t>
  </si>
  <si>
    <t>INE663F01024</t>
  </si>
  <si>
    <t>TOPH02</t>
  </si>
  <si>
    <t>Torrent Pharmaceuticals Limited</t>
  </si>
  <si>
    <t>INE685A01028</t>
  </si>
  <si>
    <t>$0.00%</t>
  </si>
  <si>
    <t>PEFR01RF</t>
  </si>
  <si>
    <t>INE647O20011</t>
  </si>
  <si>
    <t>Mutual Fund Units</t>
  </si>
  <si>
    <t>118859</t>
  </si>
  <si>
    <t>Mirae Asset Cash Management Fund - DIRECT GROWTH</t>
  </si>
  <si>
    <t>INF769K01CM1</t>
  </si>
  <si>
    <t xml:space="preserve">$  Less Than 0.01% of Net Asset Value </t>
  </si>
  <si>
    <t>Mirae Asset Equity Savings Fund</t>
  </si>
  <si>
    <t>Industry / Rating</t>
  </si>
  <si>
    <t>HDFC03</t>
  </si>
  <si>
    <t>Housing Development Finance Corporation Limited</t>
  </si>
  <si>
    <t>INE001A01036</t>
  </si>
  <si>
    <t>DIVI02</t>
  </si>
  <si>
    <t>Divi's Laboratories Limited</t>
  </si>
  <si>
    <t>INE361B01024</t>
  </si>
  <si>
    <t>HCLT02</t>
  </si>
  <si>
    <t>HCL Technologies Limited</t>
  </si>
  <si>
    <t>INE860A01027</t>
  </si>
  <si>
    <t>IOIC01</t>
  </si>
  <si>
    <t>Indian Oil Corporation Limited</t>
  </si>
  <si>
    <t>INE242A01010</t>
  </si>
  <si>
    <t>BAFL02</t>
  </si>
  <si>
    <t>Bajaj Finance Limited</t>
  </si>
  <si>
    <t>INE296A01024</t>
  </si>
  <si>
    <t>UBBL02</t>
  </si>
  <si>
    <t>United Breweries Limited</t>
  </si>
  <si>
    <t>INE686F01025</t>
  </si>
  <si>
    <t>PLNG01</t>
  </si>
  <si>
    <t>Petronet LNG Limited</t>
  </si>
  <si>
    <t>INE347G01014</t>
  </si>
  <si>
    <t>EIML01</t>
  </si>
  <si>
    <t>Eicher Motors Limited</t>
  </si>
  <si>
    <t>INE066A01013</t>
  </si>
  <si>
    <t>KACE03</t>
  </si>
  <si>
    <t>Kajaria Ceramics Limited</t>
  </si>
  <si>
    <t>INE217B01036</t>
  </si>
  <si>
    <t>Construction</t>
  </si>
  <si>
    <t>PPFL01</t>
  </si>
  <si>
    <t>Prince Pipes And Fittings Limited</t>
  </si>
  <si>
    <t>INE689W01016</t>
  </si>
  <si>
    <t>ULCC01</t>
  </si>
  <si>
    <t>UltraTech Cement Limited</t>
  </si>
  <si>
    <t>INE481G01011</t>
  </si>
  <si>
    <t>GAIL01</t>
  </si>
  <si>
    <t>GAIL (India) Limited</t>
  </si>
  <si>
    <t>INE129A01019</t>
  </si>
  <si>
    <t>ROBI01</t>
  </si>
  <si>
    <t>Rossari Biotech Limited #</t>
  </si>
  <si>
    <t>INE02A801020</t>
  </si>
  <si>
    <t>HCLTJUL20</t>
  </si>
  <si>
    <t>HCL Technologies Limited July 2020 Future</t>
  </si>
  <si>
    <t>DIVIJUL20</t>
  </si>
  <si>
    <t>Divi's Laboratories Limited July 2020 Future</t>
  </si>
  <si>
    <t>HDFCJUL20</t>
  </si>
  <si>
    <t>Housing Development Finance Corporation Limited July 2020 Future</t>
  </si>
  <si>
    <t>BTVLJUL20</t>
  </si>
  <si>
    <t>Bharti Airtel Limited July 2020 Future</t>
  </si>
  <si>
    <t>SLIFJUL20</t>
  </si>
  <si>
    <t>SBI Life Insurance Company Limited July 2020 Future</t>
  </si>
  <si>
    <t>Debt Instruments</t>
  </si>
  <si>
    <t>(a) Listed / awaiting listing on Stock Exchange</t>
  </si>
  <si>
    <t>MUFL301</t>
  </si>
  <si>
    <t>9.5% Muthoot Finance Limited (27/12/2021) **</t>
  </si>
  <si>
    <t>INE414G07EK0</t>
  </si>
  <si>
    <t>CRISIL AA</t>
  </si>
  <si>
    <t>(b) Privately placed / Unlisted</t>
  </si>
  <si>
    <t>FDHD1839</t>
  </si>
  <si>
    <t>5.576038251% HDFC Bank Limited (30/03/2021)</t>
  </si>
  <si>
    <t>FDHD1747</t>
  </si>
  <si>
    <t>6.398682787% HDFC Bank Limited (03/01/2021)</t>
  </si>
  <si>
    <t>366</t>
  </si>
  <si>
    <t>FDHD1750</t>
  </si>
  <si>
    <t>6.398682787% HDFC Bank Limited (09/01/2021)</t>
  </si>
  <si>
    <t>FDHD1731</t>
  </si>
  <si>
    <t>6.499034847% HDFC Bank Limited (21/11/2020)</t>
  </si>
  <si>
    <t>FDHD1754</t>
  </si>
  <si>
    <t>6.398682787% HDFC Bank Limited (14/01/2021)</t>
  </si>
  <si>
    <t>FDHD1714</t>
  </si>
  <si>
    <t>6.659930025% HDFC Bank Limited (17/10/2020)</t>
  </si>
  <si>
    <t>FDHD1821</t>
  </si>
  <si>
    <t>6.399767213% HDFC Bank Limited (17/03/2021)</t>
  </si>
  <si>
    <t>FDHD1756</t>
  </si>
  <si>
    <t>6.398682787% HDFC Bank Limited (15/01/2021)</t>
  </si>
  <si>
    <t>FDHD1768</t>
  </si>
  <si>
    <t>6.397598361% HDFC Bank Limited (05/02/2021)</t>
  </si>
  <si>
    <t>FDHD1862</t>
  </si>
  <si>
    <t>5.6% HDFC Bank Limited (24/05/2021)</t>
  </si>
  <si>
    <t>FDHD1826</t>
  </si>
  <si>
    <t>6.245072951% HDFC Bank Limited (18/03/2021)</t>
  </si>
  <si>
    <t>FDHD1782</t>
  </si>
  <si>
    <t>6.397598361% HDFC Bank Limited (22/02/2021)</t>
  </si>
  <si>
    <t>FDHD1877</t>
  </si>
  <si>
    <t>5.25% HDFC Bank Limited (12/06/2021)</t>
  </si>
  <si>
    <t>FDHD1665</t>
  </si>
  <si>
    <t>7.373787973% HDFC Bank Limited (19/08/2020)</t>
  </si>
  <si>
    <t>FDHD1845</t>
  </si>
  <si>
    <t>6.15% HDFC Bank Limited (10/04/2021)</t>
  </si>
  <si>
    <t>FDHD1741</t>
  </si>
  <si>
    <t>6.500073109% HDFC Bank Limited (12/12/2020)</t>
  </si>
  <si>
    <t>FDHD1899</t>
  </si>
  <si>
    <t>5.25% HDFC Bank Limited (30/06/2021)</t>
  </si>
  <si>
    <t>FDHD1611</t>
  </si>
  <si>
    <t>7.708467187% HDFC Bank Limited (16/07/2020)</t>
  </si>
  <si>
    <t>Mirae Asset Focused Fund</t>
  </si>
  <si>
    <t>BRIT03</t>
  </si>
  <si>
    <t>Britannia Industries Limited</t>
  </si>
  <si>
    <t>INE216A01030</t>
  </si>
  <si>
    <t>LTIL01</t>
  </si>
  <si>
    <t>Larsen &amp; Toubro Infotech Limited</t>
  </si>
  <si>
    <t>INE214T01019</t>
  </si>
  <si>
    <t>OREL01</t>
  </si>
  <si>
    <t>Orient Electric Limited</t>
  </si>
  <si>
    <t>INE142Z01019</t>
  </si>
  <si>
    <t>KELV01</t>
  </si>
  <si>
    <t>Whirlpool of India Limited</t>
  </si>
  <si>
    <t>INE716A01013</t>
  </si>
  <si>
    <t>BAFL676</t>
  </si>
  <si>
    <t>Bajaj Finance Limited (05/04/2022) (ZCB)  **</t>
  </si>
  <si>
    <t>INE296A07QQ5</t>
  </si>
  <si>
    <t>CRISIL AAA</t>
  </si>
  <si>
    <t>HURD204</t>
  </si>
  <si>
    <t>8.4% Housing &amp; Urban Development Corporation Limited (11/04/2022) **</t>
  </si>
  <si>
    <t>INE031A08640</t>
  </si>
  <si>
    <t>ICRA AAA</t>
  </si>
  <si>
    <t>LARS274</t>
  </si>
  <si>
    <t>9.75% Larsen &amp; Toubro Limited (11/04/2022) **</t>
  </si>
  <si>
    <t>INE018A08AJ0</t>
  </si>
  <si>
    <t>NBAR420</t>
  </si>
  <si>
    <t>8.6% National Bank For Agriculture and Rural Development (31/01/2022) **</t>
  </si>
  <si>
    <t>INE261F08AI7</t>
  </si>
  <si>
    <t>HDFC1063</t>
  </si>
  <si>
    <t>8.58% Housing Development Finance Corporation Limited (18/03/2022) **</t>
  </si>
  <si>
    <t>INE001A07RS3</t>
  </si>
  <si>
    <t>RIND278</t>
  </si>
  <si>
    <t>8.3% Reliance Industries Limited (08/03/2022) **</t>
  </si>
  <si>
    <t>INE002A08575</t>
  </si>
  <si>
    <t>LICH519</t>
  </si>
  <si>
    <t>8.595% LIC Housing Finance Limited (14/01/2022)</t>
  </si>
  <si>
    <t>INE115A07NZ5</t>
  </si>
  <si>
    <t>CARE AAA</t>
  </si>
  <si>
    <t>POWF359</t>
  </si>
  <si>
    <t>7.47% Power Finance Corporation Limited (16/09/2021) **</t>
  </si>
  <si>
    <t>INE134E08IJ0</t>
  </si>
  <si>
    <t>AFGL238</t>
  </si>
  <si>
    <t>8.92% L&amp;T Finance Limited (06/10/2021) **</t>
  </si>
  <si>
    <t>INE027E07683</t>
  </si>
  <si>
    <t>NHAI49</t>
  </si>
  <si>
    <t>7.17% National Highways Auth Of Ind (23/12/2021) **</t>
  </si>
  <si>
    <t>INE906B07FE6</t>
  </si>
  <si>
    <t>RECL363</t>
  </si>
  <si>
    <t>8.35% REC Limited (11/03/2022) **</t>
  </si>
  <si>
    <t>INE020B08BM6</t>
  </si>
  <si>
    <t>RECL351</t>
  </si>
  <si>
    <t>8.45% REC Limited (22/03/2022) **</t>
  </si>
  <si>
    <t>INE020B08BF0</t>
  </si>
  <si>
    <t>ZCB - Zero Coupon Bond</t>
  </si>
  <si>
    <t>Mirae Asset Healthcare Fund</t>
  </si>
  <si>
    <t>DRRL02</t>
  </si>
  <si>
    <t>Dr. Reddy's Laboratories Limited</t>
  </si>
  <si>
    <t>INE089A01023</t>
  </si>
  <si>
    <t>CIPL03</t>
  </si>
  <si>
    <t>Cipla Limited</t>
  </si>
  <si>
    <t>INE059A01026</t>
  </si>
  <si>
    <t>APOL02</t>
  </si>
  <si>
    <t>Apollo Hospitals Enterprise Limited</t>
  </si>
  <si>
    <t>INE437A01024</t>
  </si>
  <si>
    <t>JBCH02</t>
  </si>
  <si>
    <t>JB Chemicals &amp; Pharmaceuticals Limited</t>
  </si>
  <si>
    <t>INE572A01028</t>
  </si>
  <si>
    <t>LAUR01</t>
  </si>
  <si>
    <t>Laurus Labs Limited</t>
  </si>
  <si>
    <t>INE947Q01010</t>
  </si>
  <si>
    <t>BOOT01</t>
  </si>
  <si>
    <t>Abbott India Limited</t>
  </si>
  <si>
    <t>INE358A01014</t>
  </si>
  <si>
    <t>HOCH01</t>
  </si>
  <si>
    <t>Sanofi India Limited</t>
  </si>
  <si>
    <t>INE058A01010</t>
  </si>
  <si>
    <t>ALKE01</t>
  </si>
  <si>
    <t>Alkem Laboratories Limited</t>
  </si>
  <si>
    <t>INE540L01014</t>
  </si>
  <si>
    <t>NECH01</t>
  </si>
  <si>
    <t>Neogen Chemicals Limited</t>
  </si>
  <si>
    <t>INE136S01016</t>
  </si>
  <si>
    <t>CHEL02</t>
  </si>
  <si>
    <t>Cadila Healthcare Limited</t>
  </si>
  <si>
    <t>INE010B01027</t>
  </si>
  <si>
    <t>Mirae Asset Hybrid Equity Fund</t>
  </si>
  <si>
    <t>BPCL01</t>
  </si>
  <si>
    <t>Bharat Petroleum Corporation Limited</t>
  </si>
  <si>
    <t>INE029A01011</t>
  </si>
  <si>
    <t>TELC03</t>
  </si>
  <si>
    <t>Tata Motors Limited</t>
  </si>
  <si>
    <t>INE155A01022</t>
  </si>
  <si>
    <t>GRAS02</t>
  </si>
  <si>
    <t>Grasim Industries Limited</t>
  </si>
  <si>
    <t>INE047A01021</t>
  </si>
  <si>
    <t>RAWO01</t>
  </si>
  <si>
    <t>Raymond Limited</t>
  </si>
  <si>
    <t>INE301A01014</t>
  </si>
  <si>
    <t>ASPA02</t>
  </si>
  <si>
    <t>Asian Paints Limited</t>
  </si>
  <si>
    <t>INE021A01026</t>
  </si>
  <si>
    <t>GOI2335</t>
  </si>
  <si>
    <t>6.45% Government of India (07/10/2029)</t>
  </si>
  <si>
    <t>IN0020190362</t>
  </si>
  <si>
    <t>GOI2462</t>
  </si>
  <si>
    <t>5.79% Government of India (11/05/2030)</t>
  </si>
  <si>
    <t>IN0020200070</t>
  </si>
  <si>
    <t>GOI2484</t>
  </si>
  <si>
    <t>6.19% Government of India (16/09/2034)</t>
  </si>
  <si>
    <t>IN0020200096</t>
  </si>
  <si>
    <t>GOI2233</t>
  </si>
  <si>
    <t>7.27% Government of India (08/04/2026)</t>
  </si>
  <si>
    <t>IN0020190016</t>
  </si>
  <si>
    <t>MUFL217</t>
  </si>
  <si>
    <t>9% Muthoot Finance Limited (19/04/2023) **</t>
  </si>
  <si>
    <t>INE414G07CN8</t>
  </si>
  <si>
    <t>MUFL300</t>
  </si>
  <si>
    <t>9.75% Muthoot Finance Limited (27/02/2023) **</t>
  </si>
  <si>
    <t>INE414G07EL8</t>
  </si>
  <si>
    <t>GOI1739</t>
  </si>
  <si>
    <t>7.74% State Government Securities (22/02/2024)</t>
  </si>
  <si>
    <t>IN3120161010</t>
  </si>
  <si>
    <t>RECL331</t>
  </si>
  <si>
    <t>7.7% REC Limited (10/12/2027) **</t>
  </si>
  <si>
    <t>INE020B08AQ9</t>
  </si>
  <si>
    <t>AAHF70</t>
  </si>
  <si>
    <t>8.9% Aadhar Housing Finance Limited (26/03/2021) **</t>
  </si>
  <si>
    <t>INE538L07460</t>
  </si>
  <si>
    <t>CARE AA</t>
  </si>
  <si>
    <t>EDCO402</t>
  </si>
  <si>
    <t>Edelweiss Rural &amp; Corporate Services Limited (15/04/2021) (ZCB)  **</t>
  </si>
  <si>
    <t>INE657N07464</t>
  </si>
  <si>
    <t>CRISIL AA-</t>
  </si>
  <si>
    <t>ICFP109</t>
  </si>
  <si>
    <t>9.1899% IndoStar Capital Finance Limited (27/03/2021) **</t>
  </si>
  <si>
    <t>INE896L07520</t>
  </si>
  <si>
    <t>CARE AA-</t>
  </si>
  <si>
    <t>GOI2249</t>
  </si>
  <si>
    <t>7.57% Government of India (17/06/2033)</t>
  </si>
  <si>
    <t>IN0020190065</t>
  </si>
  <si>
    <t>NTPC108</t>
  </si>
  <si>
    <t>8.05% NTPC Limited (05/05/2026) **</t>
  </si>
  <si>
    <t>INE733E07KA6</t>
  </si>
  <si>
    <t>RECL379</t>
  </si>
  <si>
    <t>7.55% REC Limited (26/09/2023) **</t>
  </si>
  <si>
    <t>INE020B08CC5</t>
  </si>
  <si>
    <t>LICH541</t>
  </si>
  <si>
    <t>7.6% LIC Housing Finance Limited (22/11/2022) **</t>
  </si>
  <si>
    <t>INE115A07OH1</t>
  </si>
  <si>
    <t>RECL376</t>
  </si>
  <si>
    <t>7.55% REC Limited (26/09/2022) **</t>
  </si>
  <si>
    <t>INE020B08CB7</t>
  </si>
  <si>
    <t>LICH431</t>
  </si>
  <si>
    <t>7.45% LIC Housing Finance Limited (17/10/2022) **</t>
  </si>
  <si>
    <t>INE115A07MO1</t>
  </si>
  <si>
    <t>HDBF187</t>
  </si>
  <si>
    <t>7.43% HDB Financial Services Limited (28/09/2020) **</t>
  </si>
  <si>
    <t>INE756I07BM2</t>
  </si>
  <si>
    <t>NICH799</t>
  </si>
  <si>
    <t>7.9% Piramal Enterprises Limited (14/09/2020) **</t>
  </si>
  <si>
    <t>INE140A07385</t>
  </si>
  <si>
    <t>ICRA AA</t>
  </si>
  <si>
    <t>IBCL1115</t>
  </si>
  <si>
    <t>ICICI Bank Limited (18/12/2020) ** #</t>
  </si>
  <si>
    <t>INE090A161W7</t>
  </si>
  <si>
    <t>HDFS22</t>
  </si>
  <si>
    <t>HDFC Securities Limited (15/07/2020) **</t>
  </si>
  <si>
    <t>INE700G14124</t>
  </si>
  <si>
    <t>INBS382</t>
  </si>
  <si>
    <t>Reliance Jio Infocomm Limited (05/08/2020) **</t>
  </si>
  <si>
    <t>INE110L14OF9</t>
  </si>
  <si>
    <t>Exchange Traded Funds</t>
  </si>
  <si>
    <t>145633</t>
  </si>
  <si>
    <t>Mirae Asset Nifty 50 ETF</t>
  </si>
  <si>
    <t>INF769K01EG9</t>
  </si>
  <si>
    <t>REP_24700</t>
  </si>
  <si>
    <t>Mirae Asset Midcap Fund</t>
  </si>
  <si>
    <t>CGCE01</t>
  </si>
  <si>
    <t>Crompton Greaves Consumer Electricals Limited</t>
  </si>
  <si>
    <t>INE299U01018</t>
  </si>
  <si>
    <t>BHFO02</t>
  </si>
  <si>
    <t>Bharat Forge Limited</t>
  </si>
  <si>
    <t>INE465A01025</t>
  </si>
  <si>
    <t>RCAM01</t>
  </si>
  <si>
    <t>Nippon Life India Asset Management Limited</t>
  </si>
  <si>
    <t>INE298J01013</t>
  </si>
  <si>
    <t>LTTS01</t>
  </si>
  <si>
    <t>L&amp;T Technology Services Limited</t>
  </si>
  <si>
    <t>INE010V01017</t>
  </si>
  <si>
    <t>ESCO01</t>
  </si>
  <si>
    <t>Escorts Limited</t>
  </si>
  <si>
    <t>INE042A01014</t>
  </si>
  <si>
    <t>SHTR01</t>
  </si>
  <si>
    <t>Shriram Transport Finance Company Limited</t>
  </si>
  <si>
    <t>INE721A01013</t>
  </si>
  <si>
    <t>THER02</t>
  </si>
  <si>
    <t>Thermax Limited</t>
  </si>
  <si>
    <t>INE152A01029</t>
  </si>
  <si>
    <t>CEPL02</t>
  </si>
  <si>
    <t>Century Plyboards (India) Limited</t>
  </si>
  <si>
    <t>INE348B01021</t>
  </si>
  <si>
    <t>VIPI02</t>
  </si>
  <si>
    <t>VIP Industries Limited</t>
  </si>
  <si>
    <t>INE054A01027</t>
  </si>
  <si>
    <t>PHMI02</t>
  </si>
  <si>
    <t>The Phoenix Mills Limited</t>
  </si>
  <si>
    <t>INE211B01039</t>
  </si>
  <si>
    <t>TTPL01</t>
  </si>
  <si>
    <t>TTK Prestige Limited</t>
  </si>
  <si>
    <t>INE690A01010</t>
  </si>
  <si>
    <t>NEST01</t>
  </si>
  <si>
    <t>Nestle India Limited</t>
  </si>
  <si>
    <t>INE239A01016</t>
  </si>
  <si>
    <t>MAHI02</t>
  </si>
  <si>
    <t>Mahindra &amp; Mahindra Limited</t>
  </si>
  <si>
    <t>INE101A01026</t>
  </si>
  <si>
    <t>PGCI01</t>
  </si>
  <si>
    <t>Power Grid Corporation of India Limited</t>
  </si>
  <si>
    <t>INE752E01010</t>
  </si>
  <si>
    <t>BALN01</t>
  </si>
  <si>
    <t>Bajaj Auto Limited</t>
  </si>
  <si>
    <t>INE917I01010</t>
  </si>
  <si>
    <t>BFSL01</t>
  </si>
  <si>
    <t>Bajaj Finserv Limited</t>
  </si>
  <si>
    <t>INE918I01018</t>
  </si>
  <si>
    <t>TEMA02</t>
  </si>
  <si>
    <t>Tech Mahindra Limited</t>
  </si>
  <si>
    <t>INE669C01036</t>
  </si>
  <si>
    <t>WIPR02</t>
  </si>
  <si>
    <t>Wipro Limited</t>
  </si>
  <si>
    <t>INE075A01022</t>
  </si>
  <si>
    <t>HERO02</t>
  </si>
  <si>
    <t>Hero MotoCorp Limited</t>
  </si>
  <si>
    <t>INE158A01026</t>
  </si>
  <si>
    <t>SHCE01</t>
  </si>
  <si>
    <t>Shree Cement Limited</t>
  </si>
  <si>
    <t>INE070A01015</t>
  </si>
  <si>
    <t>ONGC02</t>
  </si>
  <si>
    <t>Oil &amp; Natural Gas Corporation Limited</t>
  </si>
  <si>
    <t>INE213A01029</t>
  </si>
  <si>
    <t>Oil</t>
  </si>
  <si>
    <t>SECH03</t>
  </si>
  <si>
    <t>UPL Limited</t>
  </si>
  <si>
    <t>INE628A01036</t>
  </si>
  <si>
    <t>Pesticides</t>
  </si>
  <si>
    <t>HINI02</t>
  </si>
  <si>
    <t>Hindalco Industries Limited</t>
  </si>
  <si>
    <t>INE038A01020</t>
  </si>
  <si>
    <t>JVSL04</t>
  </si>
  <si>
    <t>JSW Steel Limited</t>
  </si>
  <si>
    <t>INE019A01038</t>
  </si>
  <si>
    <t>BINL01</t>
  </si>
  <si>
    <t>Bharti Infratel Limited</t>
  </si>
  <si>
    <t>INE121J01017</t>
  </si>
  <si>
    <t>Telecom -  Equipment &amp; Accessories</t>
  </si>
  <si>
    <t>ZEET02</t>
  </si>
  <si>
    <t>Zee Entertainment Enterprises Limited</t>
  </si>
  <si>
    <t>INE256A01028</t>
  </si>
  <si>
    <t>YESB03A</t>
  </si>
  <si>
    <t>Yes Bank Limited #</t>
  </si>
  <si>
    <t>Mirae Asset Nifty Next 50 ETF (MANXT50ETF)</t>
  </si>
  <si>
    <t>AVSP01</t>
  </si>
  <si>
    <t>Avenue Supermarts Limited</t>
  </si>
  <si>
    <t>INE192R01011</t>
  </si>
  <si>
    <t>GCPL02</t>
  </si>
  <si>
    <t>Godrej Consumer Products Limited</t>
  </si>
  <si>
    <t>INE102D01028</t>
  </si>
  <si>
    <t>ILOM01</t>
  </si>
  <si>
    <t>ICICI Lombard General Insurance Company Limited</t>
  </si>
  <si>
    <t>INE765G01017</t>
  </si>
  <si>
    <t>PIDI02</t>
  </si>
  <si>
    <t>Pidilite Industries Limited</t>
  </si>
  <si>
    <t>INE318A01026</t>
  </si>
  <si>
    <t>COLG02</t>
  </si>
  <si>
    <t>Colgate Palmolive (India) Limited</t>
  </si>
  <si>
    <t>INE259A01022</t>
  </si>
  <si>
    <t>MARC02</t>
  </si>
  <si>
    <t>Marico Limited</t>
  </si>
  <si>
    <t>INE196A01026</t>
  </si>
  <si>
    <t>MCSP02</t>
  </si>
  <si>
    <t>United Spirits Limited</t>
  </si>
  <si>
    <t>INE854D01024</t>
  </si>
  <si>
    <t>IGAS02</t>
  </si>
  <si>
    <t>Indraprastha Gas Limited</t>
  </si>
  <si>
    <t>INE203G01027</t>
  </si>
  <si>
    <t>NICH02</t>
  </si>
  <si>
    <t>Piramal Enterprises Limited</t>
  </si>
  <si>
    <t>INE140A01024</t>
  </si>
  <si>
    <t>IPLI01</t>
  </si>
  <si>
    <t>ICICI Prudential Life Insurance Company Limited</t>
  </si>
  <si>
    <t>INE726G01019</t>
  </si>
  <si>
    <t>GUAM02</t>
  </si>
  <si>
    <t>Ambuja Cements Limited</t>
  </si>
  <si>
    <t>INE079A01024</t>
  </si>
  <si>
    <t>BAJA01</t>
  </si>
  <si>
    <t>Bajaj Holdings &amp; Investment Limited</t>
  </si>
  <si>
    <t>INE118A01012</t>
  </si>
  <si>
    <t>BAND01</t>
  </si>
  <si>
    <t>Bandhan Bank Limited</t>
  </si>
  <si>
    <t>INE545U01014</t>
  </si>
  <si>
    <t>BERG03</t>
  </si>
  <si>
    <t>Berger Paints (I) Limited</t>
  </si>
  <si>
    <t>INE463A01038</t>
  </si>
  <si>
    <t>MOSU03</t>
  </si>
  <si>
    <t>Motherson Sumi Systems Limited</t>
  </si>
  <si>
    <t>INE775A01035</t>
  </si>
  <si>
    <t>ACCL02</t>
  </si>
  <si>
    <t>ACC Limited</t>
  </si>
  <si>
    <t>INE012A01025</t>
  </si>
  <si>
    <t>CCOI02</t>
  </si>
  <si>
    <t>Container Corporation of India Limited</t>
  </si>
  <si>
    <t>INE111A01025</t>
  </si>
  <si>
    <t>HDAM01</t>
  </si>
  <si>
    <t>HDFC Asset Management Company Limited</t>
  </si>
  <si>
    <t>INE127D01025</t>
  </si>
  <si>
    <t>SIEM02</t>
  </si>
  <si>
    <t>Siemens Limited</t>
  </si>
  <si>
    <t>INE003A01024</t>
  </si>
  <si>
    <t>MOTI02</t>
  </si>
  <si>
    <t>Bosch Limited</t>
  </si>
  <si>
    <t>INE323A01026</t>
  </si>
  <si>
    <t>INAV01</t>
  </si>
  <si>
    <t>InterGlobe Aviation Limited</t>
  </si>
  <si>
    <t>INE646L01027</t>
  </si>
  <si>
    <t>PROG01</t>
  </si>
  <si>
    <t>Procter &amp; Gamble Hygiene and Health Care Limited</t>
  </si>
  <si>
    <t>INE179A01014</t>
  </si>
  <si>
    <t>DLFL01</t>
  </si>
  <si>
    <t>DLF Limited</t>
  </si>
  <si>
    <t>INE271C01023</t>
  </si>
  <si>
    <t>NMDC01</t>
  </si>
  <si>
    <t>NMDC Limited</t>
  </si>
  <si>
    <t>INE584A01023</t>
  </si>
  <si>
    <t>ADTL01</t>
  </si>
  <si>
    <t>Adani Transmission Limited</t>
  </si>
  <si>
    <t>INE931S01010</t>
  </si>
  <si>
    <t>IFEL01</t>
  </si>
  <si>
    <t>Oracle Financial Services Software Limited</t>
  </si>
  <si>
    <t>INE881D01027</t>
  </si>
  <si>
    <t>BKBA02</t>
  </si>
  <si>
    <t>Bank of Baroda</t>
  </si>
  <si>
    <t>INE028A01039</t>
  </si>
  <si>
    <t>NHPC01</t>
  </si>
  <si>
    <t>NHPC Limited</t>
  </si>
  <si>
    <t>INE848E01016</t>
  </si>
  <si>
    <t>HZIN02</t>
  </si>
  <si>
    <t>Hindustan Zinc Limited</t>
  </si>
  <si>
    <t>INE267A01025</t>
  </si>
  <si>
    <t>PUBA02</t>
  </si>
  <si>
    <t>Punjab National Bank</t>
  </si>
  <si>
    <t>INE160A01022</t>
  </si>
  <si>
    <t>GICI01</t>
  </si>
  <si>
    <t>General Insurance Corporation of India</t>
  </si>
  <si>
    <t>INE481Y01014</t>
  </si>
  <si>
    <t>Mirae Asset Overnight Fund</t>
  </si>
  <si>
    <t>Mirae Asset Short Term Fund</t>
  </si>
  <si>
    <t>NHBA299</t>
  </si>
  <si>
    <t>7.05% National Housing Bank (18/12/2024) **</t>
  </si>
  <si>
    <t>INE557F08FG1</t>
  </si>
  <si>
    <t>PGCI329</t>
  </si>
  <si>
    <t>8.8% Power Grid Corporation of India Limited (13/03/2023) **</t>
  </si>
  <si>
    <t>INE752E07KN9</t>
  </si>
  <si>
    <t>NBAR466</t>
  </si>
  <si>
    <t>8.5% National Bank For Agriculture and Rural Development (31/01/2023) **</t>
  </si>
  <si>
    <t>INE261F08AT4</t>
  </si>
  <si>
    <t>LARS349</t>
  </si>
  <si>
    <t>8.02% Larsen &amp; Toubro Limited (22/05/2022) **</t>
  </si>
  <si>
    <t>INE018A08AS1</t>
  </si>
  <si>
    <t>SIDB422</t>
  </si>
  <si>
    <t>6.99% Small Industries Dev Bank of India (08/08/2022) **</t>
  </si>
  <si>
    <t>INE556F08JN1</t>
  </si>
  <si>
    <t>HPEC197</t>
  </si>
  <si>
    <t>6.8% Hindustan Petroleum Corporation Limited (15/12/2022) **</t>
  </si>
  <si>
    <t>INE094A08044</t>
  </si>
  <si>
    <t>AFGL261</t>
  </si>
  <si>
    <t>8.45% L&amp;T Finance Limited (23/12/2022) **</t>
  </si>
  <si>
    <t>INE027E07AS6</t>
  </si>
  <si>
    <t>BAFL724</t>
  </si>
  <si>
    <t>7.35% Bajaj Finance Limited (10/11/2022) **</t>
  </si>
  <si>
    <t>INE296A07QX1</t>
  </si>
  <si>
    <t>POWF458</t>
  </si>
  <si>
    <t>6.75% Power Finance Corporation Limited (22/05/2023) **</t>
  </si>
  <si>
    <t>INE134E08KS7</t>
  </si>
  <si>
    <t>EXIM677</t>
  </si>
  <si>
    <t>5.62% Export Import Bank of India (20/06/2025) **</t>
  </si>
  <si>
    <t>INE514E08FU6</t>
  </si>
  <si>
    <t>SESA507</t>
  </si>
  <si>
    <t>8.75% Vedanta Limited (30/06/2022) **</t>
  </si>
  <si>
    <t>INE205A07188</t>
  </si>
  <si>
    <t>INBS250</t>
  </si>
  <si>
    <t>8.7% Reliance Industries Limited (16/07/2021) **</t>
  </si>
  <si>
    <t>INE110L07120</t>
  </si>
  <si>
    <t>HDFC1034</t>
  </si>
  <si>
    <t>9.05% Housing Development Finance Corporation Limited (20/11/2023) **</t>
  </si>
  <si>
    <t>INE001A07RJ2</t>
  </si>
  <si>
    <t>BPCL86</t>
  </si>
  <si>
    <t>8.02% Bharat Petroleum Corporation Limited (11/03/2024) **</t>
  </si>
  <si>
    <t>INE029A08057</t>
  </si>
  <si>
    <t>NBAR524</t>
  </si>
  <si>
    <t>7.85% National Bank For Agriculture and Rural Development (23/05/2022) **</t>
  </si>
  <si>
    <t>INE261F08BJ3</t>
  </si>
  <si>
    <t>HDFC1081</t>
  </si>
  <si>
    <t>8.05% Housing Development Finance Corporation Limited (20/06/2022) **</t>
  </si>
  <si>
    <t>INE001A07RU9</t>
  </si>
  <si>
    <t>LICH420</t>
  </si>
  <si>
    <t>7.4% LIC Housing Finance Limited (06/09/2024) **</t>
  </si>
  <si>
    <t>INE115A07ML7</t>
  </si>
  <si>
    <t>HDFC1098</t>
  </si>
  <si>
    <t>7.21% Housing Development Finance Corporation Limited (30/12/2022) **</t>
  </si>
  <si>
    <t>INE001A07SD3</t>
  </si>
  <si>
    <t>POWF447</t>
  </si>
  <si>
    <t>7.35% Power Finance Corporation Limited (15/10/2022) **</t>
  </si>
  <si>
    <t>INE134E08KG2</t>
  </si>
  <si>
    <t>HDFC1094</t>
  </si>
  <si>
    <t>7.28% Housing Development Finance Corporation Limited (26/09/2022) **</t>
  </si>
  <si>
    <t>INE001A07RZ8</t>
  </si>
  <si>
    <t>HDBF264</t>
  </si>
  <si>
    <t>7.5% HDB Financial Services Limited (23/12/2022) **</t>
  </si>
  <si>
    <t>INE756I07CX7</t>
  </si>
  <si>
    <t>RECL378</t>
  </si>
  <si>
    <t>7.55% REC Limited (26/09/2021) **</t>
  </si>
  <si>
    <t>INE020B08CA9</t>
  </si>
  <si>
    <t>NTPC107</t>
  </si>
  <si>
    <t>8.33% NTPC Limited (24/02/2021) **</t>
  </si>
  <si>
    <t>INE733E07JZ5</t>
  </si>
  <si>
    <t>TCHF336</t>
  </si>
  <si>
    <t>8.1% Tata Capital Housing Finance Limited (14/01/2023) **</t>
  </si>
  <si>
    <t>INE033L07GM9</t>
  </si>
  <si>
    <t>KOMP1551</t>
  </si>
  <si>
    <t>7.4011% Kotak Mahindra Prime Limited (28/11/2022) **</t>
  </si>
  <si>
    <t>INE916DA7QI3</t>
  </si>
  <si>
    <t>AFGL266</t>
  </si>
  <si>
    <t>8.25% L&amp;T Finance Limited (24/01/2023) **</t>
  </si>
  <si>
    <t>INE027E07BD6</t>
  </si>
  <si>
    <t>LICH306</t>
  </si>
  <si>
    <t>8.5% LIC Housing Finance Limited (05/01/2021) **</t>
  </si>
  <si>
    <t>INE115A07IO9</t>
  </si>
  <si>
    <t>MREL158</t>
  </si>
  <si>
    <t>6.43% Chennai Petroleum Corporation Limited (28/02/2023) **</t>
  </si>
  <si>
    <t>INE178A08011</t>
  </si>
  <si>
    <t>ENAM190</t>
  </si>
  <si>
    <t>Axis Finance Limited (03/08/2022) (ZCB)  **</t>
  </si>
  <si>
    <t>INE891K07499</t>
  </si>
  <si>
    <t>HDFC1106</t>
  </si>
  <si>
    <t>6.99% Housing Development Finance Corporation Limited (13/02/2023) **</t>
  </si>
  <si>
    <t>INE001A07SH4</t>
  </si>
  <si>
    <t>IRLY256</t>
  </si>
  <si>
    <t>8.83% Indian Railway Finance Corporation Limited (25/03/2023) **</t>
  </si>
  <si>
    <t>INE053F07603</t>
  </si>
  <si>
    <t>Mirae Asset Tax Saver Fund</t>
  </si>
  <si>
    <t>IFOL01</t>
  </si>
  <si>
    <t>IIFL Securities Limited</t>
  </si>
  <si>
    <t>INE489L01022</t>
  </si>
  <si>
    <t>Mirae Asset Dynamic Bond Fund</t>
  </si>
  <si>
    <t>Mirae Asset Great Consumer Fund</t>
  </si>
  <si>
    <t>Mirae Asset Large Cap Fund</t>
  </si>
  <si>
    <t>PIIN03</t>
  </si>
  <si>
    <t>PI Industries Limited</t>
  </si>
  <si>
    <t>INE603J01030</t>
  </si>
  <si>
    <t>Mirae Asset Savings Fund</t>
  </si>
  <si>
    <t>HDBF255</t>
  </si>
  <si>
    <t>8.71% HDB Financial Services Limited (17/05/2021) **</t>
  </si>
  <si>
    <t>INE756I07CQ1</t>
  </si>
  <si>
    <t>RECL335</t>
  </si>
  <si>
    <t>7.7% REC Limited (15/03/2021) **</t>
  </si>
  <si>
    <t>INE020B08AS5</t>
  </si>
  <si>
    <t>HURD216</t>
  </si>
  <si>
    <t>7.05% Housing &amp; Urban Development Corporation Limited (13/10/2022) **</t>
  </si>
  <si>
    <t>INE031A08749</t>
  </si>
  <si>
    <t>RIND191</t>
  </si>
  <si>
    <t>7% Reliance Industries Limited (31/08/2022)</t>
  </si>
  <si>
    <t>INE002A08476</t>
  </si>
  <si>
    <t>MUFL269</t>
  </si>
  <si>
    <t>9.5% Muthoot Finance Limited (14/06/2021) **</t>
  </si>
  <si>
    <t>INE414G07DK2</t>
  </si>
  <si>
    <t>MUFL216</t>
  </si>
  <si>
    <t>8.75% Muthoot Finance Limited (19/06/2021) **</t>
  </si>
  <si>
    <t>INE414G07CM0</t>
  </si>
  <si>
    <t>ABHF51</t>
  </si>
  <si>
    <t>7.6% Aditya Birla Housing Finance Limited (30/07/2021) **</t>
  </si>
  <si>
    <t>INE831R07177</t>
  </si>
  <si>
    <t>RIND192</t>
  </si>
  <si>
    <t>6.78% Reliance Industries Limited (16/09/2020) **</t>
  </si>
  <si>
    <t>INE002A08484</t>
  </si>
  <si>
    <t>MMFS1092</t>
  </si>
  <si>
    <t>8.75% Mahindra &amp; Mahindra Financial Services Limited (20/07/2020) **</t>
  </si>
  <si>
    <t>INE774D07SG2</t>
  </si>
  <si>
    <t>FITCH AAA</t>
  </si>
  <si>
    <t>ICFP107</t>
  </si>
  <si>
    <t>9.45% IndoStar Capital Finance Limited (12/09/2021) **</t>
  </si>
  <si>
    <t>INE896L07512</t>
  </si>
  <si>
    <t>NBAR546</t>
  </si>
  <si>
    <t>6.98% National Bank For Agriculture and Rural Development (19/09/2022) **</t>
  </si>
  <si>
    <t>INE261F08BO3</t>
  </si>
  <si>
    <t>SIDB370</t>
  </si>
  <si>
    <t>8.5% Small Industries Dev Bank of India (21/06/2021) **</t>
  </si>
  <si>
    <t>INE556F08JF7</t>
  </si>
  <si>
    <t>HDFC1042</t>
  </si>
  <si>
    <t>8.7% Housing Development Finance Corporation Limited (15/12/2020) **</t>
  </si>
  <si>
    <t>INE001A07RN4</t>
  </si>
  <si>
    <t>LARS298</t>
  </si>
  <si>
    <t>8.4% Larsen &amp; Toubro Limited (24/09/2020) **</t>
  </si>
  <si>
    <t>INE018A08AQ5</t>
  </si>
  <si>
    <t>RECL377</t>
  </si>
  <si>
    <t>7.55% REC Limited (26/09/2020) **</t>
  </si>
  <si>
    <t>INE020B08BZ8</t>
  </si>
  <si>
    <t>BHFL61</t>
  </si>
  <si>
    <t>6.9423% Bajaj Housing Finance Limited (25/03/2022) **</t>
  </si>
  <si>
    <t>INE377Y07169</t>
  </si>
  <si>
    <t>AFPL114</t>
  </si>
  <si>
    <t>AU Small Finance Bank Limited (03/11/2020) ** #</t>
  </si>
  <si>
    <t>INE949L16932</t>
  </si>
  <si>
    <t>IBCL1109</t>
  </si>
  <si>
    <t>ICICI Bank Limited (14/09/2020) ** #</t>
  </si>
  <si>
    <t>INE090A166V8</t>
  </si>
  <si>
    <t>UTIB1162</t>
  </si>
  <si>
    <t>Axis Bank Limited (30/10/2020) ** #</t>
  </si>
  <si>
    <t>INE238A164R4</t>
  </si>
  <si>
    <t>GODP173</t>
  </si>
  <si>
    <t>Godrej Properties Limited (17/08/2020) **</t>
  </si>
  <si>
    <t>INE484J14JN6</t>
  </si>
  <si>
    <t>**  Non Traded Security</t>
  </si>
  <si>
    <t>* As per AMFI Industry classification</t>
  </si>
  <si>
    <t>Industry *</t>
  </si>
  <si>
    <t>EQUITY &amp; EQUITY RELATED</t>
  </si>
  <si>
    <t>(a) Listed/Awaiting listing on Stock Exchanges</t>
  </si>
  <si>
    <t>Industry */ Rating</t>
  </si>
  <si>
    <t>Industry * / Rating</t>
  </si>
  <si>
    <t>TREPS / Reverse Repo</t>
  </si>
  <si>
    <t>Tri Party Repo</t>
  </si>
  <si>
    <t xml:space="preserve">Aditya Birla Fashion and Retail Limited ** </t>
  </si>
  <si>
    <t>Reverse Repo</t>
  </si>
  <si>
    <t>Aditya Birla Fashion and Retail Limited **</t>
  </si>
  <si>
    <t>(Large Cap Fund - An open ended equity scheme predominantly investing across large cap stocks)</t>
  </si>
  <si>
    <t>Portfolio Turnover Ratio^</t>
  </si>
  <si>
    <t>^Basis last rolling 12 month</t>
  </si>
  <si>
    <t>Mirae Asset Emerging Bluechip Fund</t>
  </si>
  <si>
    <t>(Large &amp; Mid Cap Fund -An open ended equity scheme investing in both large cap and mid cap stocks)</t>
  </si>
  <si>
    <t>(Sectoral/Thematic Fund - An open ended equity scheme following consumption theme)</t>
  </si>
  <si>
    <t>(Aggressive Hybrid Fund-An open ended hybrid scheme Investing predominantly in equity and equity related instruments)</t>
  </si>
  <si>
    <t>Average maturity in Years</t>
  </si>
  <si>
    <t>^Basis last rolling 12 months</t>
  </si>
  <si>
    <t>(ELSS - An open ended equity linked saving scheme with a statutory lock in of 3 years and tax benefit)</t>
  </si>
  <si>
    <t>(Healthcare Fund - An open ended equity scheme investing in healthcare and allied sectors)</t>
  </si>
  <si>
    <t>(An open ended scheme investing in equity, arbitrage and debt)</t>
  </si>
  <si>
    <t>Focused Fund -An open ended equity scheme investing in a maximum of 30 stocks intending to focus in large cap, mid cap and small cap category (i.e., Multi-cap)</t>
  </si>
  <si>
    <t>(Midcap Fund-An open ended equity scheme predominantly investing in mid cap stocks)</t>
  </si>
  <si>
    <t>Mirae Asset Nifty 50 ETF  (MAN50ETF)</t>
  </si>
  <si>
    <t>(An open ended scheme replicating/tracking Nifty 50 Index)</t>
  </si>
  <si>
    <t>Reconstituted Portfolio</t>
  </si>
  <si>
    <t>Industry*</t>
  </si>
  <si>
    <t>% to Net Assets</t>
  </si>
  <si>
    <t>Yes Bank Limited (Lock in 3 years) #</t>
  </si>
  <si>
    <t>INE528G01035</t>
  </si>
  <si>
    <t>$0.00</t>
  </si>
  <si>
    <t xml:space="preserve"># 75% of the shares of Yes Bank Limited are locked in as per Yes Bank Limited Reconstruction Scheme, 2020 notified in the Gazette Notification dated March 13, 2020 by the Ministry of Finance (Department of Financial Services). Accordingly, 35,574 (75%) shares of Yes Bank Limited are valued at zero. Any realisation post the lock-in period shall be distributed to the existing set of investors as on March 16, 2020. For details refer disclosure available at 
https://www.miraeassetmf.co.in/docs/default-source/other-disclosure/valuation-update-yes-bank-(1).pdf
</t>
  </si>
  <si>
    <t>(An open ended scheme replicating/tracking Nifty Next 50 Total Return Index)</t>
  </si>
  <si>
    <t xml:space="preserve">(Liquid Fund - An open ended liquid scheme) </t>
  </si>
  <si>
    <t>**  Thinly Traded / Non Traded Security</t>
  </si>
  <si>
    <t>Average maturity in days</t>
  </si>
  <si>
    <t>(Low Duration Fund - An Open ended low duration Debt Scheme investing in instruments with Macaulay duration* of the portfolio between 6 months and 12 months (*please refer to page no. 26 of SID)</t>
  </si>
  <si>
    <t>Update on DHFL</t>
  </si>
  <si>
    <t>The Reserve Bank of India filed the application to National Company Law Tribunal's (NCLT) for initiating corporate insolvency resolution process against DHFL on 2nd December, 2019. Now, DHFL will undergo insolvency proceedings at the NCLT.</t>
  </si>
  <si>
    <t>Action</t>
  </si>
  <si>
    <t>(Dynamic Bond Fund - An Open ended dynamic debt scheme investing across duration)</t>
  </si>
  <si>
    <t>(Short Duration Fund - An open ended short term debt scheme investing in instruments such that the Macaulay duration of the portfolio is between 1 year to 3 years (please refer to page no. 28 of SID)</t>
  </si>
  <si>
    <t>(Overnight Fund -An open ended debt scheme investing in overnight securities)</t>
  </si>
  <si>
    <t>REP_24519</t>
  </si>
  <si>
    <t>(A Close Ended Income Fund)</t>
  </si>
  <si>
    <t xml:space="preserve">     Mirae Asset Fixed Maturity Plan - Series III-1122 days</t>
  </si>
  <si>
    <t>(An open ended scheme investing in arbitrage opportunities)</t>
  </si>
  <si>
    <t># The security is proposed to be listed</t>
  </si>
  <si>
    <t>On June 4, 2019, when the Issuer was downgraded to ‘D’, the Scheme took a haircut of 75% in accordance with the prices provided by the Valuation agencies and post the recent developments there is ambiguity on liquidity amount and timelines of liquidation, hence on 5th December, 2019 the remaining interest and principal component was written off completely from the portfolio of Mirae Asset Savings Fund. 
Status as on July 8, 2020
The above mentioned security was sold on July 8, 2020 at a total consideration of Rs. 2,14,77,500. The income on sale of above mentioned security would be considered in the NAV of July 8, 2020. 
For detailed disclosure refer 
https://www.miraeassetmf.co.in/docs/default-source/other-disclosure/disclosure-on-website_dhfl_july-2020-(1).pdf</t>
  </si>
  <si>
    <t>Reliance Industries Limited^^</t>
  </si>
  <si>
    <t>^^Partly Paid Up Shares</t>
  </si>
  <si>
    <t>~0.00%</t>
  </si>
  <si>
    <t>** Non Traded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</si>
</sst>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
  </numFmts>
  <fonts count="27">
    <font>
      <sz val="10"/>
      <name val="Arial"/>
    </font>
    <font>
      <sz val="10"/>
      <name val="Arial"/>
      <family val="2"/>
    </font>
    <font>
      <sz val="10"/>
      <name val="SansSerif"/>
    </font>
    <font>
      <b/>
      <sz val="9"/>
      <color indexed="72"/>
      <name val="Arial"/>
      <family val="2"/>
    </font>
    <font>
      <sz val="9"/>
      <color indexed="72"/>
      <name val="Arial"/>
      <family val="2"/>
    </font>
    <font>
      <sz val="9"/>
      <color indexed="9"/>
      <name val="Arial"/>
      <family val="2"/>
    </font>
    <font>
      <sz val="10"/>
      <name val="Arial"/>
      <family val="2"/>
    </font>
    <font>
      <b/>
      <sz val="9"/>
      <color indexed="72"/>
      <name val="Arial"/>
      <family val="2"/>
    </font>
    <font>
      <b/>
      <sz val="18"/>
      <name val="Arial"/>
      <family val="2"/>
    </font>
    <font>
      <sz val="11"/>
      <name val="Arial"/>
      <family val="2"/>
    </font>
    <font>
      <b/>
      <sz val="11"/>
      <name val="Arial"/>
      <family val="2"/>
    </font>
    <font>
      <sz val="10"/>
      <name val="Calibri Light"/>
      <family val="2"/>
      <scheme val="major"/>
    </font>
    <font>
      <sz val="11"/>
      <name val="Calibri Light"/>
      <family val="2"/>
      <scheme val="major"/>
    </font>
    <font>
      <b/>
      <sz val="11"/>
      <color rgb="FF000000"/>
      <name val="Arial"/>
      <family val="2"/>
    </font>
    <font>
      <b/>
      <sz val="10"/>
      <name val="Arial"/>
      <family val="2"/>
    </font>
    <font>
      <b/>
      <sz val="10"/>
      <color rgb="FF000000"/>
      <name val="Arial"/>
      <family val="2"/>
    </font>
    <font>
      <b/>
      <sz val="11"/>
      <color theme="1"/>
      <name val="Arial"/>
      <family val="2"/>
    </font>
    <font>
      <b/>
      <sz val="10"/>
      <color theme="1"/>
      <name val="Arial"/>
      <family val="2"/>
    </font>
    <font>
      <b/>
      <sz val="10"/>
      <color indexed="72"/>
      <name val="Arial"/>
      <family val="2"/>
    </font>
    <font>
      <b/>
      <sz val="11"/>
      <color indexed="72"/>
      <name val="Arial"/>
      <family val="2"/>
    </font>
    <font>
      <b/>
      <sz val="9"/>
      <color theme="1"/>
      <name val="Arial"/>
      <family val="2"/>
    </font>
    <font>
      <sz val="9"/>
      <color theme="1"/>
      <name val="Arial"/>
      <family val="2"/>
    </font>
    <font>
      <b/>
      <sz val="16"/>
      <name val="Arial"/>
      <family val="2"/>
    </font>
    <font>
      <sz val="10"/>
      <name val="Times New Roman"/>
      <family val="1"/>
    </font>
    <font>
      <sz val="10"/>
      <color indexed="72"/>
      <name val="Arial"/>
      <family val="2"/>
    </font>
    <font>
      <sz val="9"/>
      <name val="Arial"/>
      <family val="2"/>
    </font>
    <font>
      <sz val="9"/>
      <name val="SansSerif"/>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applyNumberFormat="0" applyFont="0" applyFill="0" applyBorder="0" applyAlignment="0" applyProtection="0"/>
    <xf numFmtId="9" fontId="1" fillId="0" borderId="0" applyNumberFormat="0" applyFont="0" applyFill="0" applyBorder="0" applyAlignment="0" applyProtection="0"/>
    <xf numFmtId="0" fontId="6" fillId="0" borderId="0" applyNumberFormat="0" applyFont="0" applyFill="0" applyBorder="0" applyAlignment="0" applyProtection="0"/>
  </cellStyleXfs>
  <cellXfs count="161">
    <xf numFmtId="0" fontId="0" fillId="0" borderId="0" xfId="0" applyNumberFormat="1" applyFont="1" applyFill="1" applyBorder="1" applyAlignment="1"/>
    <xf numFmtId="0" fontId="0" fillId="2" borderId="0" xfId="0" applyNumberFormat="1" applyFont="1" applyFill="1" applyBorder="1" applyAlignment="1"/>
    <xf numFmtId="0" fontId="2" fillId="2" borderId="0" xfId="0" applyNumberFormat="1" applyFont="1" applyFill="1" applyBorder="1" applyAlignment="1" applyProtection="1">
      <alignment horizontal="left" vertical="top" wrapText="1"/>
    </xf>
    <xf numFmtId="0" fontId="9" fillId="2" borderId="4" xfId="0" applyNumberFormat="1" applyFont="1" applyFill="1" applyBorder="1" applyAlignment="1" applyProtection="1">
      <alignment horizontal="center" vertical="top"/>
    </xf>
    <xf numFmtId="0" fontId="9" fillId="2" borderId="0" xfId="0" applyNumberFormat="1" applyFont="1" applyFill="1" applyBorder="1" applyAlignment="1" applyProtection="1">
      <alignment horizontal="center" vertical="center"/>
    </xf>
    <xf numFmtId="0" fontId="9" fillId="2" borderId="0" xfId="0" applyNumberFormat="1" applyFont="1" applyFill="1" applyBorder="1" applyAlignment="1" applyProtection="1">
      <alignment horizontal="center" vertical="top"/>
    </xf>
    <xf numFmtId="0" fontId="9" fillId="2" borderId="5" xfId="0" applyNumberFormat="1" applyFont="1" applyFill="1" applyBorder="1" applyAlignment="1" applyProtection="1">
      <alignment horizontal="center" vertical="top"/>
    </xf>
    <xf numFmtId="0" fontId="4" fillId="2" borderId="0" xfId="0" applyNumberFormat="1" applyFont="1" applyFill="1" applyBorder="1" applyAlignment="1" applyProtection="1">
      <alignment horizontal="left" vertical="top" wrapText="1"/>
    </xf>
    <xf numFmtId="0" fontId="5" fillId="2" borderId="0" xfId="0" applyNumberFormat="1" applyFont="1" applyFill="1" applyBorder="1" applyAlignment="1" applyProtection="1">
      <alignment horizontal="left" vertical="top" wrapText="1"/>
    </xf>
    <xf numFmtId="2" fontId="2" fillId="2" borderId="0" xfId="0" applyNumberFormat="1" applyFont="1" applyFill="1" applyBorder="1" applyAlignment="1" applyProtection="1">
      <alignment horizontal="left" vertical="top" wrapText="1"/>
    </xf>
    <xf numFmtId="164" fontId="2" fillId="2" borderId="0" xfId="0" applyNumberFormat="1" applyFont="1" applyFill="1" applyBorder="1" applyAlignment="1" applyProtection="1">
      <alignment horizontal="left" vertical="top" wrapText="1"/>
    </xf>
    <xf numFmtId="0" fontId="3" fillId="2" borderId="0" xfId="0" applyNumberFormat="1" applyFont="1" applyFill="1" applyBorder="1" applyAlignment="1" applyProtection="1">
      <alignment horizontal="left" vertical="top" wrapText="1"/>
    </xf>
    <xf numFmtId="0" fontId="7" fillId="2" borderId="0" xfId="0" applyNumberFormat="1" applyFont="1" applyFill="1" applyBorder="1" applyAlignment="1" applyProtection="1">
      <alignment horizontal="left" vertical="top" wrapText="1"/>
    </xf>
    <xf numFmtId="2" fontId="0" fillId="2" borderId="0" xfId="0" applyNumberFormat="1" applyFont="1" applyFill="1" applyBorder="1" applyAlignment="1"/>
    <xf numFmtId="164" fontId="0" fillId="2" borderId="0" xfId="0" applyNumberFormat="1" applyFont="1" applyFill="1" applyBorder="1" applyAlignment="1"/>
    <xf numFmtId="0" fontId="11" fillId="2" borderId="0" xfId="0" applyNumberFormat="1" applyFont="1" applyFill="1" applyBorder="1" applyAlignment="1"/>
    <xf numFmtId="0" fontId="10" fillId="2" borderId="9" xfId="0" applyNumberFormat="1" applyFont="1" applyFill="1" applyBorder="1" applyAlignment="1" applyProtection="1">
      <alignment horizontal="left" vertical="top" wrapText="1"/>
    </xf>
    <xf numFmtId="10" fontId="13" fillId="2" borderId="13" xfId="1" applyNumberFormat="1" applyFont="1" applyFill="1" applyBorder="1" applyAlignment="1">
      <alignment horizontal="center" vertical="center"/>
    </xf>
    <xf numFmtId="0" fontId="9" fillId="2" borderId="0" xfId="0" applyNumberFormat="1" applyFont="1" applyFill="1" applyBorder="1" applyAlignment="1"/>
    <xf numFmtId="0" fontId="9" fillId="2" borderId="0" xfId="0" applyNumberFormat="1" applyFont="1" applyFill="1" applyBorder="1" applyAlignment="1" applyProtection="1">
      <alignment horizontal="left" vertical="top" wrapText="1"/>
    </xf>
    <xf numFmtId="0" fontId="9" fillId="2" borderId="0" xfId="0" applyNumberFormat="1" applyFont="1" applyFill="1" applyBorder="1" applyAlignment="1" applyProtection="1">
      <alignment horizontal="left" vertical="center" wrapText="1"/>
    </xf>
    <xf numFmtId="0" fontId="12" fillId="2" borderId="0" xfId="0" applyNumberFormat="1" applyFont="1" applyFill="1" applyBorder="1" applyAlignment="1"/>
    <xf numFmtId="2" fontId="11" fillId="2" borderId="0" xfId="0" applyNumberFormat="1" applyFont="1" applyFill="1" applyBorder="1" applyAlignment="1"/>
    <xf numFmtId="164" fontId="11" fillId="2" borderId="0" xfId="0" applyNumberFormat="1" applyFont="1" applyFill="1" applyBorder="1" applyAlignment="1"/>
    <xf numFmtId="0" fontId="12" fillId="2" borderId="0" xfId="0" applyNumberFormat="1" applyFont="1" applyFill="1" applyBorder="1" applyAlignment="1">
      <alignment vertical="center"/>
    </xf>
    <xf numFmtId="0" fontId="11" fillId="2" borderId="0" xfId="0" applyNumberFormat="1" applyFont="1" applyFill="1" applyBorder="1" applyAlignment="1">
      <alignment vertical="center"/>
    </xf>
    <xf numFmtId="0" fontId="6" fillId="2" borderId="0" xfId="0" applyNumberFormat="1" applyFont="1" applyFill="1" applyBorder="1" applyAlignment="1"/>
    <xf numFmtId="0" fontId="6" fillId="2" borderId="0" xfId="0" applyNumberFormat="1" applyFont="1" applyFill="1" applyBorder="1" applyAlignment="1" applyProtection="1">
      <alignment horizontal="left" vertical="top" wrapText="1"/>
    </xf>
    <xf numFmtId="0" fontId="14" fillId="2" borderId="14" xfId="0" applyNumberFormat="1" applyFont="1" applyFill="1" applyBorder="1" applyAlignment="1" applyProtection="1">
      <alignment horizontal="left" vertical="center" wrapText="1"/>
    </xf>
    <xf numFmtId="0" fontId="14" fillId="2" borderId="15" xfId="0" applyNumberFormat="1" applyFont="1" applyFill="1" applyBorder="1" applyAlignment="1" applyProtection="1">
      <alignment horizontal="left" vertical="center" wrapText="1"/>
    </xf>
    <xf numFmtId="0" fontId="14" fillId="2" borderId="15" xfId="0" applyNumberFormat="1" applyFont="1" applyFill="1" applyBorder="1" applyAlignment="1" applyProtection="1">
      <alignment horizontal="center" vertical="center" wrapText="1"/>
    </xf>
    <xf numFmtId="0" fontId="14" fillId="2" borderId="16" xfId="0" applyNumberFormat="1" applyFont="1" applyFill="1" applyBorder="1" applyAlignment="1" applyProtection="1">
      <alignment horizontal="center" vertical="center" wrapText="1"/>
    </xf>
    <xf numFmtId="0" fontId="14" fillId="2" borderId="17" xfId="0" applyNumberFormat="1" applyFont="1" applyFill="1" applyBorder="1" applyAlignment="1" applyProtection="1">
      <alignment horizontal="left" vertical="top" wrapText="1"/>
    </xf>
    <xf numFmtId="0" fontId="6" fillId="2" borderId="12" xfId="0" applyNumberFormat="1" applyFont="1" applyFill="1" applyBorder="1" applyAlignment="1" applyProtection="1">
      <alignment horizontal="left" vertical="top" wrapText="1"/>
    </xf>
    <xf numFmtId="0" fontId="6" fillId="2" borderId="18" xfId="0" applyNumberFormat="1" applyFont="1" applyFill="1" applyBorder="1" applyAlignment="1" applyProtection="1">
      <alignment horizontal="left" vertical="top" wrapText="1"/>
    </xf>
    <xf numFmtId="0" fontId="6" fillId="2" borderId="17" xfId="0" applyNumberFormat="1" applyFont="1" applyFill="1" applyBorder="1" applyAlignment="1" applyProtection="1">
      <alignment horizontal="left" vertical="top" wrapText="1"/>
    </xf>
    <xf numFmtId="3" fontId="6" fillId="2" borderId="12" xfId="0" applyNumberFormat="1" applyFont="1" applyFill="1" applyBorder="1" applyAlignment="1" applyProtection="1">
      <alignment horizontal="right" vertical="top" wrapText="1"/>
    </xf>
    <xf numFmtId="2" fontId="6" fillId="2" borderId="12" xfId="0" applyNumberFormat="1" applyFont="1" applyFill="1" applyBorder="1" applyAlignment="1" applyProtection="1">
      <alignment horizontal="right" vertical="top" wrapText="1"/>
    </xf>
    <xf numFmtId="164" fontId="6" fillId="2" borderId="18" xfId="0" applyNumberFormat="1" applyFont="1" applyFill="1" applyBorder="1" applyAlignment="1" applyProtection="1">
      <alignment horizontal="right" vertical="top" wrapText="1"/>
    </xf>
    <xf numFmtId="2" fontId="14" fillId="2" borderId="12" xfId="0" applyNumberFormat="1" applyFont="1" applyFill="1" applyBorder="1" applyAlignment="1" applyProtection="1">
      <alignment horizontal="right" vertical="top" wrapText="1"/>
    </xf>
    <xf numFmtId="164" fontId="14" fillId="2" borderId="18" xfId="0" applyNumberFormat="1" applyFont="1" applyFill="1" applyBorder="1" applyAlignment="1" applyProtection="1">
      <alignment horizontal="right" vertical="top" wrapText="1"/>
    </xf>
    <xf numFmtId="2" fontId="6" fillId="2" borderId="12" xfId="0" applyNumberFormat="1" applyFont="1" applyFill="1" applyBorder="1" applyAlignment="1" applyProtection="1">
      <alignment horizontal="left" vertical="top" wrapText="1"/>
    </xf>
    <xf numFmtId="164" fontId="6" fillId="2" borderId="18" xfId="0" applyNumberFormat="1" applyFont="1" applyFill="1" applyBorder="1" applyAlignment="1" applyProtection="1">
      <alignment horizontal="left" vertical="top" wrapText="1"/>
    </xf>
    <xf numFmtId="0" fontId="14" fillId="2" borderId="22" xfId="0" applyFont="1" applyFill="1" applyBorder="1" applyAlignment="1" applyProtection="1">
      <alignment horizontal="left" vertical="top" wrapText="1"/>
    </xf>
    <xf numFmtId="0" fontId="6" fillId="2" borderId="23" xfId="0" applyFont="1" applyFill="1" applyBorder="1" applyAlignment="1" applyProtection="1">
      <alignment horizontal="left" vertical="top" wrapText="1"/>
    </xf>
    <xf numFmtId="2" fontId="14" fillId="2" borderId="23" xfId="0" applyNumberFormat="1" applyFont="1" applyFill="1" applyBorder="1" applyAlignment="1" applyProtection="1">
      <alignment horizontal="right" vertical="top" wrapText="1"/>
    </xf>
    <xf numFmtId="164" fontId="14" fillId="2" borderId="24" xfId="0" applyNumberFormat="1" applyFont="1" applyFill="1" applyBorder="1" applyAlignment="1" applyProtection="1">
      <alignment horizontal="right" vertical="top" wrapText="1"/>
    </xf>
    <xf numFmtId="0" fontId="14" fillId="2" borderId="19" xfId="0" applyNumberFormat="1" applyFont="1" applyFill="1" applyBorder="1" applyAlignment="1" applyProtection="1">
      <alignment horizontal="left" vertical="top" wrapText="1"/>
    </xf>
    <xf numFmtId="0" fontId="6" fillId="2" borderId="20" xfId="0" applyNumberFormat="1" applyFont="1" applyFill="1" applyBorder="1" applyAlignment="1" applyProtection="1">
      <alignment horizontal="left" vertical="top" wrapText="1"/>
    </xf>
    <xf numFmtId="2" fontId="14" fillId="2" borderId="20" xfId="0" applyNumberFormat="1" applyFont="1" applyFill="1" applyBorder="1" applyAlignment="1" applyProtection="1">
      <alignment horizontal="right" vertical="top" wrapText="1"/>
    </xf>
    <xf numFmtId="164" fontId="14" fillId="2" borderId="21" xfId="0" applyNumberFormat="1" applyFont="1" applyFill="1" applyBorder="1" applyAlignment="1" applyProtection="1">
      <alignment horizontal="right" vertical="top" wrapText="1"/>
    </xf>
    <xf numFmtId="2" fontId="6" fillId="2" borderId="0" xfId="0" applyNumberFormat="1" applyFont="1" applyFill="1" applyBorder="1" applyAlignment="1" applyProtection="1">
      <alignment horizontal="left" vertical="top" wrapText="1"/>
    </xf>
    <xf numFmtId="164" fontId="6" fillId="2" borderId="0" xfId="0" applyNumberFormat="1" applyFont="1" applyFill="1" applyBorder="1" applyAlignment="1" applyProtection="1">
      <alignment horizontal="left" vertical="top" wrapText="1"/>
    </xf>
    <xf numFmtId="0" fontId="14" fillId="2" borderId="9" xfId="0" applyNumberFormat="1" applyFont="1" applyFill="1" applyBorder="1" applyAlignment="1" applyProtection="1">
      <alignment horizontal="left" vertical="top" wrapText="1"/>
    </xf>
    <xf numFmtId="10" fontId="15" fillId="2" borderId="13" xfId="1" applyNumberFormat="1" applyFont="1" applyFill="1" applyBorder="1" applyAlignment="1">
      <alignment horizontal="center" vertical="center"/>
    </xf>
    <xf numFmtId="2" fontId="6" fillId="2" borderId="0" xfId="0" applyNumberFormat="1" applyFont="1" applyFill="1" applyBorder="1" applyAlignment="1"/>
    <xf numFmtId="164" fontId="6" fillId="2" borderId="0" xfId="0" applyNumberFormat="1" applyFont="1" applyFill="1" applyBorder="1" applyAlignment="1"/>
    <xf numFmtId="0" fontId="14" fillId="2" borderId="12" xfId="0" applyNumberFormat="1" applyFont="1" applyFill="1" applyBorder="1" applyAlignment="1" applyProtection="1">
      <alignment horizontal="left" vertical="center" wrapText="1"/>
    </xf>
    <xf numFmtId="0" fontId="14" fillId="2" borderId="12" xfId="0" applyNumberFormat="1" applyFont="1" applyFill="1" applyBorder="1" applyAlignment="1" applyProtection="1">
      <alignment horizontal="center" vertical="center" wrapText="1"/>
    </xf>
    <xf numFmtId="0" fontId="14" fillId="2" borderId="12" xfId="0" applyNumberFormat="1" applyFont="1" applyFill="1" applyBorder="1" applyAlignment="1" applyProtection="1">
      <alignment horizontal="left" vertical="top" wrapText="1"/>
    </xf>
    <xf numFmtId="165" fontId="6" fillId="2" borderId="18" xfId="0" applyNumberFormat="1" applyFont="1" applyFill="1" applyBorder="1" applyAlignment="1" applyProtection="1">
      <alignment horizontal="right" vertical="top" wrapText="1"/>
    </xf>
    <xf numFmtId="0" fontId="14" fillId="2" borderId="22" xfId="0" applyNumberFormat="1" applyFont="1" applyFill="1" applyBorder="1" applyAlignment="1" applyProtection="1">
      <alignment horizontal="left" vertical="top" wrapText="1"/>
    </xf>
    <xf numFmtId="0" fontId="6" fillId="2" borderId="23" xfId="0" applyNumberFormat="1" applyFont="1" applyFill="1" applyBorder="1" applyAlignment="1" applyProtection="1">
      <alignment horizontal="left" vertical="top" wrapText="1"/>
    </xf>
    <xf numFmtId="0" fontId="10" fillId="2" borderId="0" xfId="0" applyNumberFormat="1" applyFont="1" applyFill="1" applyBorder="1" applyAlignment="1" applyProtection="1">
      <alignment horizontal="left" vertical="top" wrapText="1"/>
    </xf>
    <xf numFmtId="2" fontId="13" fillId="2" borderId="0" xfId="0" applyNumberFormat="1" applyFont="1" applyFill="1" applyBorder="1" applyAlignment="1">
      <alignment horizontal="center" vertical="center"/>
    </xf>
    <xf numFmtId="4" fontId="2" fillId="2" borderId="0" xfId="0" applyNumberFormat="1" applyFont="1" applyFill="1" applyBorder="1" applyAlignment="1" applyProtection="1">
      <alignment horizontal="left" vertical="top" wrapText="1"/>
    </xf>
    <xf numFmtId="0" fontId="6" fillId="2" borderId="4" xfId="0" applyNumberFormat="1" applyFont="1" applyFill="1" applyBorder="1" applyAlignment="1" applyProtection="1">
      <alignment horizontal="center" vertical="top"/>
    </xf>
    <xf numFmtId="0" fontId="6" fillId="2" borderId="0" xfId="0" applyNumberFormat="1" applyFont="1" applyFill="1" applyBorder="1" applyAlignment="1" applyProtection="1">
      <alignment horizontal="center" vertical="top"/>
    </xf>
    <xf numFmtId="0" fontId="6" fillId="2" borderId="5" xfId="0" applyNumberFormat="1" applyFont="1" applyFill="1" applyBorder="1" applyAlignment="1" applyProtection="1">
      <alignment horizontal="center" vertical="top"/>
    </xf>
    <xf numFmtId="0" fontId="6" fillId="0" borderId="0" xfId="0" applyNumberFormat="1" applyFont="1" applyFill="1" applyBorder="1" applyAlignment="1"/>
    <xf numFmtId="0" fontId="14" fillId="2" borderId="9" xfId="0" applyNumberFormat="1" applyFont="1" applyFill="1" applyBorder="1" applyAlignment="1" applyProtection="1">
      <alignment vertical="top" wrapText="1"/>
    </xf>
    <xf numFmtId="0" fontId="17" fillId="2" borderId="13" xfId="2" applyNumberFormat="1" applyFont="1" applyFill="1" applyBorder="1" applyAlignment="1" applyProtection="1">
      <alignment vertical="center" wrapText="1"/>
    </xf>
    <xf numFmtId="2" fontId="15" fillId="2" borderId="13" xfId="2" applyNumberFormat="1" applyFont="1" applyFill="1" applyBorder="1" applyAlignment="1">
      <alignment horizontal="center" vertical="center"/>
    </xf>
    <xf numFmtId="0" fontId="10" fillId="0" borderId="9" xfId="0" applyNumberFormat="1" applyFont="1" applyFill="1" applyBorder="1" applyAlignment="1" applyProtection="1">
      <alignment horizontal="left" vertical="top" wrapText="1"/>
    </xf>
    <xf numFmtId="10" fontId="13" fillId="0" borderId="13" xfId="1" applyNumberFormat="1" applyFont="1" applyFill="1" applyBorder="1" applyAlignment="1">
      <alignment horizontal="center" vertical="center"/>
    </xf>
    <xf numFmtId="0" fontId="9" fillId="0" borderId="0" xfId="0" applyNumberFormat="1" applyFont="1" applyFill="1" applyBorder="1" applyAlignment="1" applyProtection="1">
      <alignment horizontal="left" vertical="top" wrapText="1"/>
    </xf>
    <xf numFmtId="0" fontId="6" fillId="0" borderId="0" xfId="0" applyNumberFormat="1" applyFont="1" applyFill="1" applyBorder="1" applyAlignment="1" applyProtection="1">
      <alignment horizontal="left" vertical="top" wrapText="1"/>
    </xf>
    <xf numFmtId="0" fontId="14" fillId="0" borderId="9" xfId="0" applyNumberFormat="1" applyFont="1" applyFill="1" applyBorder="1" applyAlignment="1" applyProtection="1">
      <alignment horizontal="left" vertical="top" wrapText="1"/>
    </xf>
    <xf numFmtId="10" fontId="15" fillId="0" borderId="13" xfId="1" applyNumberFormat="1" applyFont="1" applyFill="1" applyBorder="1" applyAlignment="1">
      <alignment horizontal="center" vertical="center"/>
    </xf>
    <xf numFmtId="0" fontId="6" fillId="2" borderId="12" xfId="0" applyFont="1" applyFill="1" applyBorder="1" applyAlignment="1" applyProtection="1">
      <alignment horizontal="left" vertical="top" wrapText="1"/>
    </xf>
    <xf numFmtId="0" fontId="14" fillId="2" borderId="17" xfId="0" applyFont="1" applyFill="1" applyBorder="1" applyAlignment="1" applyProtection="1">
      <alignment horizontal="left" vertical="top" wrapText="1"/>
    </xf>
    <xf numFmtId="0" fontId="2" fillId="2" borderId="12" xfId="0" applyNumberFormat="1" applyFont="1" applyFill="1" applyBorder="1" applyAlignment="1" applyProtection="1">
      <alignment horizontal="left" vertical="top" wrapText="1"/>
    </xf>
    <xf numFmtId="0" fontId="18" fillId="2" borderId="0" xfId="0" applyNumberFormat="1" applyFont="1" applyFill="1" applyBorder="1" applyAlignment="1" applyProtection="1">
      <alignment horizontal="left" vertical="top" wrapText="1"/>
    </xf>
    <xf numFmtId="0" fontId="19" fillId="2" borderId="0" xfId="0" applyNumberFormat="1" applyFont="1" applyFill="1" applyBorder="1" applyAlignment="1" applyProtection="1">
      <alignment horizontal="left" vertical="top" wrapText="1"/>
    </xf>
    <xf numFmtId="0" fontId="20" fillId="2" borderId="9" xfId="0" applyFont="1" applyFill="1" applyBorder="1" applyAlignment="1">
      <alignment vertical="center" wrapText="1"/>
    </xf>
    <xf numFmtId="0" fontId="20" fillId="2" borderId="10" xfId="0" applyFont="1" applyFill="1" applyBorder="1" applyAlignment="1">
      <alignment horizontal="center" vertical="center" wrapText="1"/>
    </xf>
    <xf numFmtId="0" fontId="3" fillId="2" borderId="10" xfId="0" applyNumberFormat="1" applyFont="1" applyFill="1" applyBorder="1" applyAlignment="1" applyProtection="1">
      <alignment horizontal="center" vertical="center" wrapText="1"/>
    </xf>
    <xf numFmtId="0" fontId="20" fillId="2" borderId="11" xfId="0" applyFont="1" applyFill="1" applyBorder="1" applyAlignment="1">
      <alignment horizontal="center" vertical="center" wrapText="1"/>
    </xf>
    <xf numFmtId="0" fontId="21" fillId="2" borderId="4" xfId="0" applyFont="1" applyFill="1" applyBorder="1" applyAlignment="1">
      <alignment vertical="center" wrapText="1"/>
    </xf>
    <xf numFmtId="0" fontId="21" fillId="2" borderId="0" xfId="0" applyFont="1" applyFill="1" applyBorder="1" applyAlignment="1">
      <alignment vertical="center" wrapText="1"/>
    </xf>
    <xf numFmtId="0" fontId="21" fillId="2" borderId="0" xfId="0" applyFont="1" applyFill="1" applyBorder="1" applyAlignment="1">
      <alignment horizontal="center" vertical="center" wrapText="1"/>
    </xf>
    <xf numFmtId="2" fontId="21" fillId="2" borderId="0" xfId="0" applyNumberFormat="1" applyFont="1" applyFill="1" applyBorder="1" applyAlignment="1">
      <alignment horizontal="right" vertical="center" wrapText="1"/>
    </xf>
    <xf numFmtId="0" fontId="21" fillId="2" borderId="5" xfId="0" applyFont="1" applyFill="1" applyBorder="1" applyAlignment="1">
      <alignment horizontal="right" vertical="center" wrapText="1"/>
    </xf>
    <xf numFmtId="0" fontId="20" fillId="2" borderId="10" xfId="0" applyFont="1" applyFill="1" applyBorder="1" applyAlignment="1">
      <alignment vertical="center" wrapText="1"/>
    </xf>
    <xf numFmtId="2" fontId="20" fillId="2" borderId="10" xfId="0" applyNumberFormat="1" applyFont="1" applyFill="1" applyBorder="1" applyAlignment="1">
      <alignment horizontal="right" vertical="center" wrapText="1"/>
    </xf>
    <xf numFmtId="0" fontId="20" fillId="2" borderId="11" xfId="0" applyFont="1" applyFill="1" applyBorder="1" applyAlignment="1">
      <alignment horizontal="right" vertical="center" wrapText="1"/>
    </xf>
    <xf numFmtId="0" fontId="14" fillId="2" borderId="0" xfId="0" applyNumberFormat="1" applyFont="1" applyFill="1" applyBorder="1" applyAlignment="1" applyProtection="1">
      <alignment horizontal="left" vertical="top" wrapText="1"/>
    </xf>
    <xf numFmtId="0" fontId="14" fillId="2" borderId="17" xfId="0" applyNumberFormat="1" applyFont="1" applyFill="1" applyBorder="1" applyAlignment="1" applyProtection="1">
      <alignment horizontal="left" vertical="center" wrapText="1"/>
    </xf>
    <xf numFmtId="0" fontId="14" fillId="2" borderId="18" xfId="0" applyNumberFormat="1" applyFont="1" applyFill="1" applyBorder="1" applyAlignment="1" applyProtection="1">
      <alignment horizontal="center" vertical="center" wrapText="1"/>
    </xf>
    <xf numFmtId="0" fontId="16" fillId="2" borderId="13" xfId="0" applyNumberFormat="1" applyFont="1" applyFill="1" applyBorder="1" applyAlignment="1" applyProtection="1">
      <alignment vertical="center" wrapText="1"/>
    </xf>
    <xf numFmtId="2" fontId="19" fillId="2" borderId="11" xfId="0" applyNumberFormat="1" applyFont="1" applyFill="1" applyBorder="1" applyAlignment="1" applyProtection="1">
      <alignment vertical="center" wrapText="1"/>
    </xf>
    <xf numFmtId="0" fontId="17" fillId="2" borderId="13" xfId="0" applyNumberFormat="1" applyFont="1" applyFill="1" applyBorder="1" applyAlignment="1" applyProtection="1">
      <alignment vertical="center" wrapText="1"/>
    </xf>
    <xf numFmtId="2" fontId="18" fillId="2" borderId="11" xfId="0" applyNumberFormat="1" applyFont="1" applyFill="1" applyBorder="1" applyAlignment="1" applyProtection="1">
      <alignment vertical="center" wrapText="1"/>
    </xf>
    <xf numFmtId="0" fontId="17" fillId="2" borderId="13" xfId="0" applyNumberFormat="1" applyFont="1" applyFill="1" applyBorder="1" applyAlignment="1" applyProtection="1">
      <alignment horizontal="center" vertical="center" wrapText="1"/>
    </xf>
    <xf numFmtId="2" fontId="18" fillId="2" borderId="11" xfId="0" applyNumberFormat="1" applyFont="1" applyFill="1" applyBorder="1" applyAlignment="1" applyProtection="1">
      <alignment horizontal="center" vertical="top" wrapText="1"/>
    </xf>
    <xf numFmtId="0" fontId="24" fillId="2" borderId="0" xfId="0" applyNumberFormat="1" applyFont="1" applyFill="1" applyBorder="1" applyAlignment="1" applyProtection="1">
      <alignment horizontal="left" vertical="top" wrapText="1"/>
    </xf>
    <xf numFmtId="0" fontId="6" fillId="2" borderId="4" xfId="0" applyNumberFormat="1" applyFont="1" applyFill="1" applyBorder="1" applyAlignment="1"/>
    <xf numFmtId="0" fontId="6" fillId="2" borderId="5" xfId="0" applyNumberFormat="1" applyFont="1" applyFill="1" applyBorder="1" applyAlignment="1"/>
    <xf numFmtId="0" fontId="25" fillId="2" borderId="0" xfId="0" applyNumberFormat="1" applyFont="1" applyFill="1" applyBorder="1" applyAlignment="1"/>
    <xf numFmtId="0" fontId="25" fillId="2" borderId="0" xfId="0" applyNumberFormat="1" applyFont="1" applyFill="1" applyBorder="1" applyAlignment="1" applyProtection="1">
      <alignment horizontal="left" vertical="top" wrapText="1"/>
    </xf>
    <xf numFmtId="2" fontId="25" fillId="2" borderId="0" xfId="0" applyNumberFormat="1" applyFont="1" applyFill="1" applyBorder="1" applyAlignment="1" applyProtection="1">
      <alignment horizontal="left" vertical="top" wrapText="1"/>
    </xf>
    <xf numFmtId="164" fontId="25" fillId="2" borderId="0" xfId="0" applyNumberFormat="1" applyFont="1" applyFill="1" applyBorder="1" applyAlignment="1" applyProtection="1">
      <alignment horizontal="left" vertical="top" wrapText="1"/>
    </xf>
    <xf numFmtId="0" fontId="20" fillId="0" borderId="13" xfId="0" applyNumberFormat="1" applyFont="1" applyFill="1" applyBorder="1" applyAlignment="1" applyProtection="1">
      <alignment horizontal="center" vertical="center" wrapText="1"/>
    </xf>
    <xf numFmtId="2" fontId="3" fillId="0" borderId="11" xfId="0" applyNumberFormat="1" applyFont="1" applyFill="1" applyBorder="1" applyAlignment="1" applyProtection="1">
      <alignment horizontal="center" vertical="top" wrapText="1"/>
    </xf>
    <xf numFmtId="0" fontId="26" fillId="2" borderId="0" xfId="0" applyNumberFormat="1" applyFont="1" applyFill="1" applyBorder="1" applyAlignment="1" applyProtection="1">
      <alignment horizontal="left" vertical="top" wrapText="1"/>
    </xf>
    <xf numFmtId="0" fontId="3" fillId="2" borderId="0" xfId="0" applyFont="1" applyFill="1" applyBorder="1" applyAlignment="1" applyProtection="1">
      <alignment horizontal="left" vertical="top" wrapText="1"/>
    </xf>
    <xf numFmtId="0" fontId="1" fillId="2" borderId="17" xfId="0" applyNumberFormat="1" applyFont="1" applyFill="1" applyBorder="1" applyAlignment="1" applyProtection="1">
      <alignment horizontal="left" vertical="top" wrapText="1"/>
    </xf>
    <xf numFmtId="164" fontId="1" fillId="2" borderId="18" xfId="0" applyNumberFormat="1" applyFont="1" applyFill="1" applyBorder="1" applyAlignment="1" applyProtection="1">
      <alignment horizontal="right" vertical="top" wrapText="1"/>
    </xf>
    <xf numFmtId="0" fontId="8" fillId="2" borderId="1" xfId="0" applyNumberFormat="1" applyFont="1" applyFill="1" applyBorder="1" applyAlignment="1" applyProtection="1">
      <alignment horizontal="center" vertical="top" wrapText="1"/>
    </xf>
    <xf numFmtId="0" fontId="8" fillId="2" borderId="2"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0" xfId="0" applyNumberFormat="1" applyFont="1" applyFill="1" applyBorder="1" applyAlignment="1" applyProtection="1">
      <alignment horizontal="center" vertical="top" wrapText="1"/>
    </xf>
    <xf numFmtId="0" fontId="8" fillId="2" borderId="5" xfId="0" applyNumberFormat="1" applyFont="1" applyFill="1" applyBorder="1" applyAlignment="1" applyProtection="1">
      <alignment horizontal="center" vertical="top" wrapText="1"/>
    </xf>
    <xf numFmtId="0" fontId="9" fillId="2" borderId="4" xfId="0" applyNumberFormat="1" applyFont="1" applyFill="1" applyBorder="1" applyAlignment="1" applyProtection="1">
      <alignment horizontal="center" vertical="top"/>
    </xf>
    <xf numFmtId="0" fontId="9" fillId="2" borderId="0" xfId="0" applyNumberFormat="1" applyFont="1" applyFill="1" applyBorder="1" applyAlignment="1" applyProtection="1">
      <alignment horizontal="center" vertical="top"/>
    </xf>
    <xf numFmtId="0" fontId="9" fillId="2" borderId="5" xfId="0" applyNumberFormat="1" applyFont="1" applyFill="1" applyBorder="1" applyAlignment="1" applyProtection="1">
      <alignment horizontal="center" vertical="top"/>
    </xf>
    <xf numFmtId="0" fontId="9" fillId="2" borderId="6" xfId="0" applyNumberFormat="1" applyFont="1" applyFill="1" applyBorder="1" applyAlignment="1" applyProtection="1">
      <alignment horizontal="center" vertical="top"/>
    </xf>
    <xf numFmtId="0" fontId="9" fillId="2" borderId="7" xfId="0" applyNumberFormat="1" applyFont="1" applyFill="1" applyBorder="1" applyAlignment="1" applyProtection="1">
      <alignment horizontal="center" vertical="top"/>
    </xf>
    <xf numFmtId="0" fontId="9" fillId="2" borderId="8" xfId="0" applyNumberFormat="1" applyFont="1" applyFill="1" applyBorder="1" applyAlignment="1" applyProtection="1">
      <alignment horizontal="center" vertical="top"/>
    </xf>
    <xf numFmtId="0" fontId="10" fillId="2" borderId="1" xfId="0" applyNumberFormat="1" applyFont="1" applyFill="1" applyBorder="1" applyAlignment="1" applyProtection="1">
      <alignment horizontal="center" vertical="top" wrapText="1"/>
    </xf>
    <xf numFmtId="0" fontId="10" fillId="2" borderId="2" xfId="0" applyNumberFormat="1" applyFont="1" applyFill="1" applyBorder="1" applyAlignment="1" applyProtection="1">
      <alignment horizontal="center" vertical="top" wrapText="1"/>
    </xf>
    <xf numFmtId="0" fontId="10" fillId="2" borderId="3" xfId="0" applyNumberFormat="1" applyFont="1" applyFill="1" applyBorder="1" applyAlignment="1" applyProtection="1">
      <alignment horizontal="center" vertical="top" wrapText="1"/>
    </xf>
    <xf numFmtId="0" fontId="10" fillId="2" borderId="25" xfId="0" applyNumberFormat="1" applyFont="1" applyFill="1" applyBorder="1" applyAlignment="1" applyProtection="1">
      <alignment horizontal="center" vertical="top" wrapText="1"/>
    </xf>
    <xf numFmtId="0" fontId="10" fillId="2" borderId="26" xfId="0" applyNumberFormat="1" applyFont="1" applyFill="1" applyBorder="1" applyAlignment="1" applyProtection="1">
      <alignment horizontal="center" vertical="top" wrapText="1"/>
    </xf>
    <xf numFmtId="0" fontId="10" fillId="2" borderId="27" xfId="0" applyNumberFormat="1" applyFont="1" applyFill="1" applyBorder="1" applyAlignment="1" applyProtection="1">
      <alignment horizontal="center" vertical="top" wrapText="1"/>
    </xf>
    <xf numFmtId="0" fontId="6" fillId="2" borderId="4" xfId="0" applyNumberFormat="1" applyFont="1" applyFill="1" applyBorder="1" applyAlignment="1" applyProtection="1">
      <alignment horizontal="center" vertical="top"/>
    </xf>
    <xf numFmtId="0" fontId="6" fillId="2" borderId="0" xfId="0" applyNumberFormat="1" applyFont="1" applyFill="1" applyBorder="1" applyAlignment="1" applyProtection="1">
      <alignment horizontal="center" vertical="top"/>
    </xf>
    <xf numFmtId="0" fontId="6" fillId="2" borderId="5" xfId="0" applyNumberFormat="1" applyFont="1" applyFill="1" applyBorder="1" applyAlignment="1" applyProtection="1">
      <alignment horizontal="center" vertical="top"/>
    </xf>
    <xf numFmtId="0" fontId="6" fillId="2" borderId="6" xfId="0" applyNumberFormat="1" applyFont="1" applyFill="1" applyBorder="1" applyAlignment="1" applyProtection="1">
      <alignment horizontal="center" vertical="top"/>
    </xf>
    <xf numFmtId="0" fontId="6" fillId="2" borderId="7" xfId="0" applyNumberFormat="1" applyFont="1" applyFill="1" applyBorder="1" applyAlignment="1" applyProtection="1">
      <alignment horizontal="center" vertical="top"/>
    </xf>
    <xf numFmtId="0" fontId="6" fillId="2" borderId="8" xfId="0" applyNumberFormat="1" applyFont="1" applyFill="1" applyBorder="1" applyAlignment="1" applyProtection="1">
      <alignment horizontal="center" vertical="top"/>
    </xf>
    <xf numFmtId="0" fontId="3" fillId="2" borderId="0" xfId="0" applyNumberFormat="1" applyFont="1" applyFill="1" applyBorder="1" applyAlignment="1" applyProtection="1">
      <alignment horizontal="left" vertical="center" wrapText="1"/>
    </xf>
    <xf numFmtId="0" fontId="20" fillId="2" borderId="1" xfId="0" applyFont="1" applyFill="1" applyBorder="1" applyAlignment="1">
      <alignment horizontal="left" vertical="center" wrapText="1"/>
    </xf>
    <xf numFmtId="0" fontId="20" fillId="2" borderId="2" xfId="0" applyFont="1" applyFill="1" applyBorder="1" applyAlignment="1">
      <alignment horizontal="left" vertical="center" wrapText="1"/>
    </xf>
    <xf numFmtId="0" fontId="20" fillId="2" borderId="3" xfId="0" applyFont="1" applyFill="1" applyBorder="1" applyAlignment="1">
      <alignment horizontal="left" vertical="center" wrapText="1"/>
    </xf>
    <xf numFmtId="0" fontId="22" fillId="2" borderId="1" xfId="0" applyNumberFormat="1" applyFont="1" applyFill="1" applyBorder="1" applyAlignment="1" applyProtection="1">
      <alignment horizontal="center" vertical="top" wrapText="1"/>
    </xf>
    <xf numFmtId="0" fontId="22" fillId="2" borderId="2" xfId="0" applyNumberFormat="1" applyFont="1" applyFill="1" applyBorder="1" applyAlignment="1" applyProtection="1">
      <alignment horizontal="center" vertical="top" wrapText="1"/>
    </xf>
    <xf numFmtId="0" fontId="22" fillId="2" borderId="3" xfId="0" applyNumberFormat="1" applyFont="1" applyFill="1" applyBorder="1" applyAlignment="1" applyProtection="1">
      <alignment horizontal="center" vertical="top" wrapText="1"/>
    </xf>
    <xf numFmtId="0" fontId="22" fillId="2" borderId="4" xfId="0" applyNumberFormat="1" applyFont="1" applyFill="1" applyBorder="1" applyAlignment="1" applyProtection="1">
      <alignment horizontal="center" vertical="top" wrapText="1"/>
    </xf>
    <xf numFmtId="0" fontId="22" fillId="2" borderId="0" xfId="0" applyNumberFormat="1" applyFont="1" applyFill="1" applyBorder="1" applyAlignment="1" applyProtection="1">
      <alignment horizontal="center" vertical="top" wrapText="1"/>
    </xf>
    <xf numFmtId="0" fontId="22" fillId="2" borderId="5" xfId="0" applyNumberFormat="1" applyFont="1" applyFill="1" applyBorder="1" applyAlignment="1" applyProtection="1">
      <alignment horizontal="center" vertical="top" wrapText="1"/>
    </xf>
    <xf numFmtId="0" fontId="6" fillId="3" borderId="0" xfId="0" applyNumberFormat="1" applyFont="1" applyFill="1" applyBorder="1" applyAlignment="1">
      <alignment vertical="center" wrapText="1"/>
    </xf>
    <xf numFmtId="0" fontId="23" fillId="3" borderId="0" xfId="0" applyNumberFormat="1" applyFont="1" applyFill="1" applyBorder="1" applyAlignment="1">
      <alignment vertical="center" wrapText="1"/>
    </xf>
    <xf numFmtId="0" fontId="23" fillId="4" borderId="0" xfId="0" applyNumberFormat="1" applyFont="1" applyFill="1" applyBorder="1" applyAlignment="1">
      <alignment vertical="center" wrapText="1"/>
    </xf>
    <xf numFmtId="0" fontId="9" fillId="2" borderId="6" xfId="0" applyNumberFormat="1" applyFont="1" applyFill="1" applyBorder="1" applyAlignment="1" applyProtection="1">
      <alignment horizontal="center" vertical="top" wrapText="1"/>
    </xf>
    <xf numFmtId="0" fontId="9" fillId="2" borderId="7" xfId="0" applyNumberFormat="1" applyFont="1" applyFill="1" applyBorder="1" applyAlignment="1" applyProtection="1">
      <alignment horizontal="center" vertical="top" wrapText="1"/>
    </xf>
    <xf numFmtId="0" fontId="9" fillId="2" borderId="8" xfId="0" applyNumberFormat="1" applyFont="1" applyFill="1" applyBorder="1" applyAlignment="1" applyProtection="1">
      <alignment horizontal="center" vertical="top" wrapText="1"/>
    </xf>
    <xf numFmtId="0" fontId="6" fillId="2" borderId="6" xfId="0" applyNumberFormat="1" applyFont="1" applyFill="1" applyBorder="1" applyAlignment="1" applyProtection="1">
      <alignment horizontal="center" vertical="top" wrapText="1"/>
    </xf>
    <xf numFmtId="0" fontId="6" fillId="2" borderId="7" xfId="0" applyNumberFormat="1" applyFont="1" applyFill="1" applyBorder="1" applyAlignment="1" applyProtection="1">
      <alignment horizontal="center" vertical="top" wrapText="1"/>
    </xf>
    <xf numFmtId="0" fontId="6" fillId="2" borderId="8" xfId="0" applyNumberFormat="1" applyFont="1" applyFill="1" applyBorder="1" applyAlignment="1" applyProtection="1">
      <alignment horizontal="center" vertical="top" wrapText="1"/>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1.jpeg"/><Relationship Id="rId1" Type="http://schemas.openxmlformats.org/officeDocument/2006/relationships/image" Target="../media/image20.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1781175</xdr:colOff>
      <xdr:row>4</xdr:row>
      <xdr:rowOff>123825</xdr:rowOff>
    </xdr:to>
    <xdr:pic>
      <xdr:nvPicPr>
        <xdr:cNvPr id="2" name="Picture 1">
          <a:extLst>
            <a:ext uri="{FF2B5EF4-FFF2-40B4-BE49-F238E27FC236}">
              <a16:creationId xmlns:a16="http://schemas.microsoft.com/office/drawing/2014/main" id="{723EF2C6-0871-4941-853F-7FCD462A23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752600"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219075</xdr:colOff>
      <xdr:row>98</xdr:row>
      <xdr:rowOff>19050</xdr:rowOff>
    </xdr:from>
    <xdr:to>
      <xdr:col>4</xdr:col>
      <xdr:colOff>514350</xdr:colOff>
      <xdr:row>109</xdr:row>
      <xdr:rowOff>85725</xdr:rowOff>
    </xdr:to>
    <xdr:pic>
      <xdr:nvPicPr>
        <xdr:cNvPr id="3" name="Picture 4" descr="Product Labelling MAIOF">
          <a:extLst>
            <a:ext uri="{FF2B5EF4-FFF2-40B4-BE49-F238E27FC236}">
              <a16:creationId xmlns:a16="http://schemas.microsoft.com/office/drawing/2014/main" id="{78F3D504-E43A-443C-AC76-BAA07D9B112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9075" y="18383250"/>
          <a:ext cx="7248525" cy="192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2247900</xdr:colOff>
      <xdr:row>4</xdr:row>
      <xdr:rowOff>142875</xdr:rowOff>
    </xdr:to>
    <xdr:pic>
      <xdr:nvPicPr>
        <xdr:cNvPr id="3" name="Picture 1">
          <a:extLst>
            <a:ext uri="{FF2B5EF4-FFF2-40B4-BE49-F238E27FC236}">
              <a16:creationId xmlns:a16="http://schemas.microsoft.com/office/drawing/2014/main" id="{81E12116-DFE0-4759-AAF3-CECC73ED5F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2219325"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47625</xdr:colOff>
      <xdr:row>87</xdr:row>
      <xdr:rowOff>9525</xdr:rowOff>
    </xdr:from>
    <xdr:to>
      <xdr:col>5</xdr:col>
      <xdr:colOff>962025</xdr:colOff>
      <xdr:row>101</xdr:row>
      <xdr:rowOff>9525</xdr:rowOff>
    </xdr:to>
    <xdr:pic>
      <xdr:nvPicPr>
        <xdr:cNvPr id="4" name="Picture 3" descr="Product Labelling MAHF">
          <a:extLst>
            <a:ext uri="{FF2B5EF4-FFF2-40B4-BE49-F238E27FC236}">
              <a16:creationId xmlns:a16="http://schemas.microsoft.com/office/drawing/2014/main" id="{20CBA114-64FD-465D-8468-5E0243B1A0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6225" y="17668875"/>
          <a:ext cx="8763000" cy="2266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28575</xdr:colOff>
      <xdr:row>0</xdr:row>
      <xdr:rowOff>1</xdr:rowOff>
    </xdr:from>
    <xdr:to>
      <xdr:col>1</xdr:col>
      <xdr:colOff>1990725</xdr:colOff>
      <xdr:row>4</xdr:row>
      <xdr:rowOff>114301</xdr:rowOff>
    </xdr:to>
    <xdr:pic>
      <xdr:nvPicPr>
        <xdr:cNvPr id="2" name="Picture 1">
          <a:extLst>
            <a:ext uri="{FF2B5EF4-FFF2-40B4-BE49-F238E27FC236}">
              <a16:creationId xmlns:a16="http://schemas.microsoft.com/office/drawing/2014/main" id="{C894826A-3369-4927-B89B-97F2741B59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1"/>
          <a:ext cx="19621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70</xdr:row>
      <xdr:rowOff>142875</xdr:rowOff>
    </xdr:from>
    <xdr:to>
      <xdr:col>4</xdr:col>
      <xdr:colOff>1028700</xdr:colOff>
      <xdr:row>85</xdr:row>
      <xdr:rowOff>76200</xdr:rowOff>
    </xdr:to>
    <xdr:pic>
      <xdr:nvPicPr>
        <xdr:cNvPr id="3" name="Picture 3" descr="NIFTY Next 50 ETF">
          <a:extLst>
            <a:ext uri="{FF2B5EF4-FFF2-40B4-BE49-F238E27FC236}">
              <a16:creationId xmlns:a16="http://schemas.microsoft.com/office/drawing/2014/main" id="{E9808617-9299-428D-B6F3-05C18DBD17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4944725"/>
          <a:ext cx="7753350" cy="2362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2038350</xdr:colOff>
      <xdr:row>4</xdr:row>
      <xdr:rowOff>47625</xdr:rowOff>
    </xdr:to>
    <xdr:pic>
      <xdr:nvPicPr>
        <xdr:cNvPr id="2" name="Picture 1">
          <a:extLst>
            <a:ext uri="{FF2B5EF4-FFF2-40B4-BE49-F238E27FC236}">
              <a16:creationId xmlns:a16="http://schemas.microsoft.com/office/drawing/2014/main" id="{752C1E88-6742-436D-9BAA-2AA7D7812D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20097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81</xdr:row>
      <xdr:rowOff>9525</xdr:rowOff>
    </xdr:from>
    <xdr:to>
      <xdr:col>5</xdr:col>
      <xdr:colOff>152400</xdr:colOff>
      <xdr:row>93</xdr:row>
      <xdr:rowOff>76200</xdr:rowOff>
    </xdr:to>
    <xdr:pic>
      <xdr:nvPicPr>
        <xdr:cNvPr id="3" name="Picture 1" descr="MACMF Product Labelling">
          <a:extLst>
            <a:ext uri="{FF2B5EF4-FFF2-40B4-BE49-F238E27FC236}">
              <a16:creationId xmlns:a16="http://schemas.microsoft.com/office/drawing/2014/main" id="{684FE27E-02FA-44A0-8835-A8E65C32443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6240125"/>
          <a:ext cx="8001000" cy="2352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2076450</xdr:colOff>
      <xdr:row>4</xdr:row>
      <xdr:rowOff>0</xdr:rowOff>
    </xdr:to>
    <xdr:pic>
      <xdr:nvPicPr>
        <xdr:cNvPr id="2" name="Picture 1">
          <a:extLst>
            <a:ext uri="{FF2B5EF4-FFF2-40B4-BE49-F238E27FC236}">
              <a16:creationId xmlns:a16="http://schemas.microsoft.com/office/drawing/2014/main" id="{7B2A35B4-4EE9-487B-9F32-170AEE0225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204787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190500</xdr:colOff>
      <xdr:row>85</xdr:row>
      <xdr:rowOff>57150</xdr:rowOff>
    </xdr:from>
    <xdr:to>
      <xdr:col>3</xdr:col>
      <xdr:colOff>1171575</xdr:colOff>
      <xdr:row>97</xdr:row>
      <xdr:rowOff>57150</xdr:rowOff>
    </xdr:to>
    <xdr:pic>
      <xdr:nvPicPr>
        <xdr:cNvPr id="3" name="Picture 2" descr="C:\Users\Summer.Trainee\AppData\Local\Microsoft\Windows\Temporary Internet Files\Content.Outlook\BHRN0Q9P\MASF Product Labelling.png">
          <a:extLst>
            <a:ext uri="{FF2B5EF4-FFF2-40B4-BE49-F238E27FC236}">
              <a16:creationId xmlns:a16="http://schemas.microsoft.com/office/drawing/2014/main" id="{E3C37A39-AD43-432F-B35D-D1AC34F1D19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0" y="18945225"/>
          <a:ext cx="6696075" cy="194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1981200</xdr:colOff>
      <xdr:row>4</xdr:row>
      <xdr:rowOff>95250</xdr:rowOff>
    </xdr:to>
    <xdr:pic>
      <xdr:nvPicPr>
        <xdr:cNvPr id="2" name="Picture 1">
          <a:extLst>
            <a:ext uri="{FF2B5EF4-FFF2-40B4-BE49-F238E27FC236}">
              <a16:creationId xmlns:a16="http://schemas.microsoft.com/office/drawing/2014/main" id="{1FF2CCD1-B59D-424C-BEF7-7F4A4B4725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9526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32</xdr:row>
      <xdr:rowOff>0</xdr:rowOff>
    </xdr:from>
    <xdr:to>
      <xdr:col>5</xdr:col>
      <xdr:colOff>114300</xdr:colOff>
      <xdr:row>43</xdr:row>
      <xdr:rowOff>47625</xdr:rowOff>
    </xdr:to>
    <xdr:pic>
      <xdr:nvPicPr>
        <xdr:cNvPr id="3" name="Picture 2">
          <a:extLst>
            <a:ext uri="{FF2B5EF4-FFF2-40B4-BE49-F238E27FC236}">
              <a16:creationId xmlns:a16="http://schemas.microsoft.com/office/drawing/2014/main" id="{47B3F7A5-D277-42CC-A169-7F58AB1AC46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5372100"/>
          <a:ext cx="79629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209550</xdr:colOff>
      <xdr:row>0</xdr:row>
      <xdr:rowOff>0</xdr:rowOff>
    </xdr:from>
    <xdr:to>
      <xdr:col>1</xdr:col>
      <xdr:colOff>1704975</xdr:colOff>
      <xdr:row>4</xdr:row>
      <xdr:rowOff>104775</xdr:rowOff>
    </xdr:to>
    <xdr:pic>
      <xdr:nvPicPr>
        <xdr:cNvPr id="2" name="Picture 1">
          <a:extLst>
            <a:ext uri="{FF2B5EF4-FFF2-40B4-BE49-F238E27FC236}">
              <a16:creationId xmlns:a16="http://schemas.microsoft.com/office/drawing/2014/main" id="{1E522561-DE7A-458A-8CC7-55B25C9B15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0"/>
          <a:ext cx="172402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67</xdr:row>
      <xdr:rowOff>152399</xdr:rowOff>
    </xdr:from>
    <xdr:to>
      <xdr:col>3</xdr:col>
      <xdr:colOff>2181225</xdr:colOff>
      <xdr:row>78</xdr:row>
      <xdr:rowOff>104774</xdr:rowOff>
    </xdr:to>
    <xdr:pic>
      <xdr:nvPicPr>
        <xdr:cNvPr id="3" name="Picture 2" descr="MASTF Product Labelling">
          <a:extLst>
            <a:ext uri="{FF2B5EF4-FFF2-40B4-BE49-F238E27FC236}">
              <a16:creationId xmlns:a16="http://schemas.microsoft.com/office/drawing/2014/main" id="{ED616E17-2960-4159-8210-5AFDD6580E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1839574"/>
          <a:ext cx="7667625" cy="1628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28575</xdr:colOff>
      <xdr:row>0</xdr:row>
      <xdr:rowOff>1</xdr:rowOff>
    </xdr:from>
    <xdr:to>
      <xdr:col>1</xdr:col>
      <xdr:colOff>1647825</xdr:colOff>
      <xdr:row>4</xdr:row>
      <xdr:rowOff>76201</xdr:rowOff>
    </xdr:to>
    <xdr:pic>
      <xdr:nvPicPr>
        <xdr:cNvPr id="2" name="Picture 1">
          <a:extLst>
            <a:ext uri="{FF2B5EF4-FFF2-40B4-BE49-F238E27FC236}">
              <a16:creationId xmlns:a16="http://schemas.microsoft.com/office/drawing/2014/main" id="{355A3D48-D0D5-4365-80DE-E4EF37503A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1"/>
          <a:ext cx="161925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18</xdr:row>
      <xdr:rowOff>57150</xdr:rowOff>
    </xdr:from>
    <xdr:to>
      <xdr:col>4</xdr:col>
      <xdr:colOff>333375</xdr:colOff>
      <xdr:row>30</xdr:row>
      <xdr:rowOff>152400</xdr:rowOff>
    </xdr:to>
    <xdr:pic>
      <xdr:nvPicPr>
        <xdr:cNvPr id="3" name="Picture 3" descr="Product Labelling Mirae Asset Overnight Fund">
          <a:extLst>
            <a:ext uri="{FF2B5EF4-FFF2-40B4-BE49-F238E27FC236}">
              <a16:creationId xmlns:a16="http://schemas.microsoft.com/office/drawing/2014/main" id="{615843D2-B7C9-4102-8586-729C06277E5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8600" y="3781425"/>
          <a:ext cx="7058025" cy="2038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1962150</xdr:colOff>
      <xdr:row>4</xdr:row>
      <xdr:rowOff>142875</xdr:rowOff>
    </xdr:to>
    <xdr:pic>
      <xdr:nvPicPr>
        <xdr:cNvPr id="2" name="Picture 1">
          <a:extLst>
            <a:ext uri="{FF2B5EF4-FFF2-40B4-BE49-F238E27FC236}">
              <a16:creationId xmlns:a16="http://schemas.microsoft.com/office/drawing/2014/main" id="{041088BD-001A-450F-AE50-3EFDD497BE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0"/>
          <a:ext cx="1933575"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37</xdr:row>
      <xdr:rowOff>57150</xdr:rowOff>
    </xdr:from>
    <xdr:to>
      <xdr:col>5</xdr:col>
      <xdr:colOff>723900</xdr:colOff>
      <xdr:row>52</xdr:row>
      <xdr:rowOff>57150</xdr:rowOff>
    </xdr:to>
    <xdr:pic>
      <xdr:nvPicPr>
        <xdr:cNvPr id="3" name="Picture 2" descr="Product Label">
          <a:extLst>
            <a:ext uri="{FF2B5EF4-FFF2-40B4-BE49-F238E27FC236}">
              <a16:creationId xmlns:a16="http://schemas.microsoft.com/office/drawing/2014/main" id="{E06AC64B-E2BF-4FA2-AAF4-219EC7D5F0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7029450"/>
          <a:ext cx="857250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1962150</xdr:colOff>
      <xdr:row>4</xdr:row>
      <xdr:rowOff>114300</xdr:rowOff>
    </xdr:to>
    <xdr:pic>
      <xdr:nvPicPr>
        <xdr:cNvPr id="2" name="Picture 1">
          <a:extLst>
            <a:ext uri="{FF2B5EF4-FFF2-40B4-BE49-F238E27FC236}">
              <a16:creationId xmlns:a16="http://schemas.microsoft.com/office/drawing/2014/main" id="{49AE8E96-0DE0-442B-BEB9-E99AA72E02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0"/>
          <a:ext cx="193357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80</xdr:row>
      <xdr:rowOff>161924</xdr:rowOff>
    </xdr:from>
    <xdr:to>
      <xdr:col>4</xdr:col>
      <xdr:colOff>695325</xdr:colOff>
      <xdr:row>93</xdr:row>
      <xdr:rowOff>156498</xdr:rowOff>
    </xdr:to>
    <xdr:pic>
      <xdr:nvPicPr>
        <xdr:cNvPr id="4" name="Picture 3">
          <a:extLst>
            <a:ext uri="{FF2B5EF4-FFF2-40B4-BE49-F238E27FC236}">
              <a16:creationId xmlns:a16="http://schemas.microsoft.com/office/drawing/2014/main" id="{F65A881F-582C-4413-A28B-DACA55D392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0" y="13801724"/>
          <a:ext cx="7419975" cy="20995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0</xdr:row>
      <xdr:rowOff>1</xdr:rowOff>
    </xdr:from>
    <xdr:to>
      <xdr:col>1</xdr:col>
      <xdr:colOff>1809750</xdr:colOff>
      <xdr:row>4</xdr:row>
      <xdr:rowOff>57151</xdr:rowOff>
    </xdr:to>
    <xdr:pic>
      <xdr:nvPicPr>
        <xdr:cNvPr id="2" name="Picture 1">
          <a:extLst>
            <a:ext uri="{FF2B5EF4-FFF2-40B4-BE49-F238E27FC236}">
              <a16:creationId xmlns:a16="http://schemas.microsoft.com/office/drawing/2014/main" id="{9231913B-3B6E-4F04-8BB0-3A2A1B6F58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1"/>
          <a:ext cx="1781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97</xdr:row>
      <xdr:rowOff>0</xdr:rowOff>
    </xdr:from>
    <xdr:to>
      <xdr:col>5</xdr:col>
      <xdr:colOff>114300</xdr:colOff>
      <xdr:row>111</xdr:row>
      <xdr:rowOff>28575</xdr:rowOff>
    </xdr:to>
    <xdr:pic>
      <xdr:nvPicPr>
        <xdr:cNvPr id="3" name="Picture 1" descr="C:\Users\Shah.Vaibhav\AppData\Local\Microsoft\Windows\Temporary Internet Files\Content.Outlook\TNNHEM7Y\MAEBF Product Labelling.png">
          <a:extLst>
            <a:ext uri="{FF2B5EF4-FFF2-40B4-BE49-F238E27FC236}">
              <a16:creationId xmlns:a16="http://schemas.microsoft.com/office/drawing/2014/main" id="{88D43D35-A1CA-4501-A532-5A18B1FBEB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8268950"/>
          <a:ext cx="7991475" cy="2295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1762125</xdr:colOff>
      <xdr:row>5</xdr:row>
      <xdr:rowOff>123825</xdr:rowOff>
    </xdr:to>
    <xdr:pic>
      <xdr:nvPicPr>
        <xdr:cNvPr id="2" name="Picture 1">
          <a:extLst>
            <a:ext uri="{FF2B5EF4-FFF2-40B4-BE49-F238E27FC236}">
              <a16:creationId xmlns:a16="http://schemas.microsoft.com/office/drawing/2014/main" id="{127DB49F-4FB0-4298-B1E9-01FB44D975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7335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71</xdr:row>
      <xdr:rowOff>0</xdr:rowOff>
    </xdr:from>
    <xdr:to>
      <xdr:col>4</xdr:col>
      <xdr:colOff>742950</xdr:colOff>
      <xdr:row>82</xdr:row>
      <xdr:rowOff>0</xdr:rowOff>
    </xdr:to>
    <xdr:pic>
      <xdr:nvPicPr>
        <xdr:cNvPr id="3" name="Picture 1" descr="MAGCF Product Labelling (4)">
          <a:extLst>
            <a:ext uri="{FF2B5EF4-FFF2-40B4-BE49-F238E27FC236}">
              <a16:creationId xmlns:a16="http://schemas.microsoft.com/office/drawing/2014/main" id="{5A06FE0F-1E8F-4CD1-8352-8F2C074E50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3725525"/>
          <a:ext cx="7467600" cy="178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1781175</xdr:colOff>
      <xdr:row>4</xdr:row>
      <xdr:rowOff>104775</xdr:rowOff>
    </xdr:to>
    <xdr:pic>
      <xdr:nvPicPr>
        <xdr:cNvPr id="2" name="Picture 1">
          <a:extLst>
            <a:ext uri="{FF2B5EF4-FFF2-40B4-BE49-F238E27FC236}">
              <a16:creationId xmlns:a16="http://schemas.microsoft.com/office/drawing/2014/main" id="{61019075-B734-4584-BB2D-7B19B36C66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7526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137</xdr:row>
      <xdr:rowOff>9525</xdr:rowOff>
    </xdr:from>
    <xdr:to>
      <xdr:col>4</xdr:col>
      <xdr:colOff>981075</xdr:colOff>
      <xdr:row>151</xdr:row>
      <xdr:rowOff>123825</xdr:rowOff>
    </xdr:to>
    <xdr:pic>
      <xdr:nvPicPr>
        <xdr:cNvPr id="3" name="Picture 3" descr="Risk Meter">
          <a:extLst>
            <a:ext uri="{FF2B5EF4-FFF2-40B4-BE49-F238E27FC236}">
              <a16:creationId xmlns:a16="http://schemas.microsoft.com/office/drawing/2014/main" id="{5FA90770-A930-4650-A3A8-ED49D67D6D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25946100"/>
          <a:ext cx="7705725" cy="2381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1695450</xdr:colOff>
      <xdr:row>4</xdr:row>
      <xdr:rowOff>123825</xdr:rowOff>
    </xdr:to>
    <xdr:pic>
      <xdr:nvPicPr>
        <xdr:cNvPr id="2" name="Picture 2">
          <a:extLst>
            <a:ext uri="{FF2B5EF4-FFF2-40B4-BE49-F238E27FC236}">
              <a16:creationId xmlns:a16="http://schemas.microsoft.com/office/drawing/2014/main" id="{5EA04EA7-2D31-4AA4-8F26-0F7BF90A6E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666875"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209550</xdr:colOff>
      <xdr:row>97</xdr:row>
      <xdr:rowOff>28575</xdr:rowOff>
    </xdr:from>
    <xdr:to>
      <xdr:col>4</xdr:col>
      <xdr:colOff>790575</xdr:colOff>
      <xdr:row>109</xdr:row>
      <xdr:rowOff>133350</xdr:rowOff>
    </xdr:to>
    <xdr:pic>
      <xdr:nvPicPr>
        <xdr:cNvPr id="3" name="Picture 1" descr="MATSF Product Labelling (4)">
          <a:extLst>
            <a:ext uri="{FF2B5EF4-FFF2-40B4-BE49-F238E27FC236}">
              <a16:creationId xmlns:a16="http://schemas.microsoft.com/office/drawing/2014/main" id="{D2BDBDD8-60CF-45FB-A584-AA34A14D95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 y="17935575"/>
          <a:ext cx="7772400" cy="2047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1714500</xdr:colOff>
      <xdr:row>4</xdr:row>
      <xdr:rowOff>142875</xdr:rowOff>
    </xdr:to>
    <xdr:pic>
      <xdr:nvPicPr>
        <xdr:cNvPr id="2" name="Picture 1">
          <a:extLst>
            <a:ext uri="{FF2B5EF4-FFF2-40B4-BE49-F238E27FC236}">
              <a16:creationId xmlns:a16="http://schemas.microsoft.com/office/drawing/2014/main" id="{6838B75D-9E5F-4D9F-8B8D-A0E46AC6C6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685925"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68</xdr:row>
      <xdr:rowOff>0</xdr:rowOff>
    </xdr:from>
    <xdr:to>
      <xdr:col>3</xdr:col>
      <xdr:colOff>1428750</xdr:colOff>
      <xdr:row>76</xdr:row>
      <xdr:rowOff>150194</xdr:rowOff>
    </xdr:to>
    <xdr:pic>
      <xdr:nvPicPr>
        <xdr:cNvPr id="3" name="Picture 3" descr="Product Labelling MAHF">
          <a:extLst>
            <a:ext uri="{FF2B5EF4-FFF2-40B4-BE49-F238E27FC236}">
              <a16:creationId xmlns:a16="http://schemas.microsoft.com/office/drawing/2014/main" id="{1CDFCC73-3C7F-4372-8DD4-AD698137AA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1458575"/>
          <a:ext cx="5915025" cy="16741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19050</xdr:colOff>
      <xdr:row>0</xdr:row>
      <xdr:rowOff>0</xdr:rowOff>
    </xdr:from>
    <xdr:to>
      <xdr:col>1</xdr:col>
      <xdr:colOff>1638300</xdr:colOff>
      <xdr:row>4</xdr:row>
      <xdr:rowOff>95250</xdr:rowOff>
    </xdr:to>
    <xdr:pic>
      <xdr:nvPicPr>
        <xdr:cNvPr id="2" name="Picture 1">
          <a:extLst>
            <a:ext uri="{FF2B5EF4-FFF2-40B4-BE49-F238E27FC236}">
              <a16:creationId xmlns:a16="http://schemas.microsoft.com/office/drawing/2014/main" id="{454EA901-D13F-4E58-9E6C-0AF2BE9405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0"/>
          <a:ext cx="16192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209550</xdr:colOff>
      <xdr:row>153</xdr:row>
      <xdr:rowOff>142875</xdr:rowOff>
    </xdr:from>
    <xdr:to>
      <xdr:col>4</xdr:col>
      <xdr:colOff>219075</xdr:colOff>
      <xdr:row>166</xdr:row>
      <xdr:rowOff>114300</xdr:rowOff>
    </xdr:to>
    <xdr:pic>
      <xdr:nvPicPr>
        <xdr:cNvPr id="3" name="Picture 2" descr="Product Labelling MAESF">
          <a:extLst>
            <a:ext uri="{FF2B5EF4-FFF2-40B4-BE49-F238E27FC236}">
              <a16:creationId xmlns:a16="http://schemas.microsoft.com/office/drawing/2014/main" id="{32E4CBB0-EF85-4B1F-B30E-965158E527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 y="28594050"/>
          <a:ext cx="6962775" cy="207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1781175</xdr:colOff>
      <xdr:row>4</xdr:row>
      <xdr:rowOff>19050</xdr:rowOff>
    </xdr:to>
    <xdr:pic>
      <xdr:nvPicPr>
        <xdr:cNvPr id="2" name="Picture 1">
          <a:extLst>
            <a:ext uri="{FF2B5EF4-FFF2-40B4-BE49-F238E27FC236}">
              <a16:creationId xmlns:a16="http://schemas.microsoft.com/office/drawing/2014/main" id="{6F087A0A-67D5-4F3B-BEE7-75359212C3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7526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65</xdr:row>
      <xdr:rowOff>114300</xdr:rowOff>
    </xdr:from>
    <xdr:to>
      <xdr:col>5</xdr:col>
      <xdr:colOff>333375</xdr:colOff>
      <xdr:row>77</xdr:row>
      <xdr:rowOff>142875</xdr:rowOff>
    </xdr:to>
    <xdr:pic>
      <xdr:nvPicPr>
        <xdr:cNvPr id="3" name="Picture 2">
          <a:extLst>
            <a:ext uri="{FF2B5EF4-FFF2-40B4-BE49-F238E27FC236}">
              <a16:creationId xmlns:a16="http://schemas.microsoft.com/office/drawing/2014/main" id="{E5B9ACAA-C82C-4F39-A020-DCBA9E3563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2115800"/>
          <a:ext cx="8181975" cy="197167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7E6E6"/>
                </a:outerShdw>
              </a:effectLst>
            </a14:hiddenEffects>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1990725</xdr:colOff>
      <xdr:row>4</xdr:row>
      <xdr:rowOff>123825</xdr:rowOff>
    </xdr:to>
    <xdr:pic>
      <xdr:nvPicPr>
        <xdr:cNvPr id="2" name="Picture 1">
          <a:extLst>
            <a:ext uri="{FF2B5EF4-FFF2-40B4-BE49-F238E27FC236}">
              <a16:creationId xmlns:a16="http://schemas.microsoft.com/office/drawing/2014/main" id="{80E7598B-7135-4BFF-A0B7-C67ABC61F2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962150"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80</xdr:row>
      <xdr:rowOff>85725</xdr:rowOff>
    </xdr:from>
    <xdr:to>
      <xdr:col>4</xdr:col>
      <xdr:colOff>714375</xdr:colOff>
      <xdr:row>92</xdr:row>
      <xdr:rowOff>9525</xdr:rowOff>
    </xdr:to>
    <xdr:pic>
      <xdr:nvPicPr>
        <xdr:cNvPr id="3" name="Picture 2">
          <a:extLst>
            <a:ext uri="{FF2B5EF4-FFF2-40B4-BE49-F238E27FC236}">
              <a16:creationId xmlns:a16="http://schemas.microsoft.com/office/drawing/2014/main" id="{0C32D656-B1A4-42E8-997F-A17D996C13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5240000"/>
          <a:ext cx="7439025" cy="1866900"/>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7E6E6"/>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7"/>
  <sheetViews>
    <sheetView tabSelected="1" zoomScaleNormal="100" workbookViewId="0"/>
  </sheetViews>
  <sheetFormatPr defaultRowHeight="12.75"/>
  <cols>
    <col min="1" max="1" width="3.42578125" style="1" bestFit="1" customWidth="1"/>
    <col min="2" max="2" width="50.42578125" style="1" bestFit="1" customWidth="1"/>
    <col min="3" max="3" width="16.85546875" style="1" bestFit="1" customWidth="1"/>
    <col min="4" max="4" width="33.5703125" style="1" bestFit="1" customWidth="1"/>
    <col min="5" max="7" width="16.85546875" style="1" bestFit="1" customWidth="1"/>
    <col min="8" max="16384" width="9.140625" style="1"/>
  </cols>
  <sheetData>
    <row r="1" spans="1:7" s="26" customFormat="1" ht="15" customHeight="1">
      <c r="B1" s="118" t="s">
        <v>998</v>
      </c>
      <c r="C1" s="119"/>
      <c r="D1" s="119"/>
      <c r="E1" s="119"/>
      <c r="F1" s="119"/>
      <c r="G1" s="120"/>
    </row>
    <row r="2" spans="1:7" s="26" customFormat="1" ht="15" customHeight="1">
      <c r="B2" s="121"/>
      <c r="C2" s="122"/>
      <c r="D2" s="122"/>
      <c r="E2" s="122"/>
      <c r="F2" s="122"/>
      <c r="G2" s="123"/>
    </row>
    <row r="3" spans="1:7" s="26" customFormat="1" ht="15" customHeight="1">
      <c r="A3" s="27"/>
      <c r="B3" s="124"/>
      <c r="C3" s="125"/>
      <c r="D3" s="125"/>
      <c r="E3" s="125"/>
      <c r="F3" s="125"/>
      <c r="G3" s="126"/>
    </row>
    <row r="4" spans="1:7" s="26" customFormat="1" ht="15" customHeight="1">
      <c r="A4" s="27"/>
      <c r="B4" s="3"/>
      <c r="C4" s="4"/>
      <c r="D4" s="5"/>
      <c r="E4" s="5"/>
      <c r="F4" s="5"/>
      <c r="G4" s="6"/>
    </row>
    <row r="5" spans="1:7" s="26" customFormat="1" ht="15" customHeight="1" thickBot="1">
      <c r="A5" s="7" t="s">
        <v>1</v>
      </c>
      <c r="B5" s="127" t="s">
        <v>1076</v>
      </c>
      <c r="C5" s="128"/>
      <c r="D5" s="128"/>
      <c r="E5" s="128"/>
      <c r="F5" s="128"/>
      <c r="G5" s="129"/>
    </row>
    <row r="6" spans="1:7" s="26" customFormat="1" ht="15" customHeight="1" thickBot="1">
      <c r="A6" s="27"/>
      <c r="B6" s="130" t="s">
        <v>2</v>
      </c>
      <c r="C6" s="131"/>
      <c r="D6" s="131"/>
      <c r="E6" s="131"/>
      <c r="F6" s="131"/>
      <c r="G6" s="132"/>
    </row>
    <row r="7" spans="1:7" s="26" customFormat="1" ht="27.95" customHeight="1">
      <c r="A7" s="27"/>
      <c r="B7" s="28" t="s">
        <v>3</v>
      </c>
      <c r="C7" s="29" t="s">
        <v>4</v>
      </c>
      <c r="D7" s="30" t="s">
        <v>1070</v>
      </c>
      <c r="E7" s="30" t="s">
        <v>6</v>
      </c>
      <c r="F7" s="30" t="s">
        <v>7</v>
      </c>
      <c r="G7" s="31" t="s">
        <v>8</v>
      </c>
    </row>
    <row r="8" spans="1:7" s="26" customFormat="1" ht="12.95" customHeight="1">
      <c r="A8" s="27"/>
      <c r="B8" s="32" t="s">
        <v>9</v>
      </c>
      <c r="C8" s="33" t="s">
        <v>1</v>
      </c>
      <c r="D8" s="33" t="s">
        <v>1</v>
      </c>
      <c r="E8" s="33" t="s">
        <v>1</v>
      </c>
      <c r="F8" s="33" t="s">
        <v>1</v>
      </c>
      <c r="G8" s="34" t="s">
        <v>1</v>
      </c>
    </row>
    <row r="9" spans="1:7" s="26" customFormat="1" ht="12.95" customHeight="1">
      <c r="A9" s="27"/>
      <c r="B9" s="32" t="s">
        <v>10</v>
      </c>
      <c r="C9" s="33" t="s">
        <v>1</v>
      </c>
      <c r="D9" s="33" t="s">
        <v>1</v>
      </c>
      <c r="E9" s="33" t="s">
        <v>1</v>
      </c>
      <c r="F9" s="33" t="s">
        <v>1</v>
      </c>
      <c r="G9" s="34" t="s">
        <v>1</v>
      </c>
    </row>
    <row r="10" spans="1:7" s="26" customFormat="1" ht="12.95" customHeight="1">
      <c r="A10" s="8" t="s">
        <v>287</v>
      </c>
      <c r="B10" s="35" t="s">
        <v>288</v>
      </c>
      <c r="C10" s="33" t="s">
        <v>289</v>
      </c>
      <c r="D10" s="33" t="s">
        <v>33</v>
      </c>
      <c r="E10" s="36">
        <v>15855486</v>
      </c>
      <c r="F10" s="37">
        <v>168995.69753100001</v>
      </c>
      <c r="G10" s="38">
        <v>0.10316751664787112</v>
      </c>
    </row>
    <row r="11" spans="1:7" s="26" customFormat="1" ht="12.95" customHeight="1">
      <c r="A11" s="8" t="s">
        <v>72</v>
      </c>
      <c r="B11" s="35" t="s">
        <v>73</v>
      </c>
      <c r="C11" s="33" t="s">
        <v>74</v>
      </c>
      <c r="D11" s="33" t="s">
        <v>75</v>
      </c>
      <c r="E11" s="36">
        <v>9644492</v>
      </c>
      <c r="F11" s="37">
        <v>164351.788172</v>
      </c>
      <c r="G11" s="38">
        <v>0.10033252970379254</v>
      </c>
    </row>
    <row r="12" spans="1:7" s="26" customFormat="1" ht="12.95" customHeight="1">
      <c r="A12" s="8" t="s">
        <v>290</v>
      </c>
      <c r="B12" s="35" t="s">
        <v>291</v>
      </c>
      <c r="C12" s="33" t="s">
        <v>292</v>
      </c>
      <c r="D12" s="33" t="s">
        <v>293</v>
      </c>
      <c r="E12" s="36">
        <v>14668730</v>
      </c>
      <c r="F12" s="37">
        <v>107954.51843500001</v>
      </c>
      <c r="G12" s="38">
        <v>6.5903450446203007E-2</v>
      </c>
    </row>
    <row r="13" spans="1:7" s="26" customFormat="1" ht="12.95" customHeight="1">
      <c r="A13" s="8" t="s">
        <v>30</v>
      </c>
      <c r="B13" s="35" t="s">
        <v>31</v>
      </c>
      <c r="C13" s="33" t="s">
        <v>32</v>
      </c>
      <c r="D13" s="33" t="s">
        <v>33</v>
      </c>
      <c r="E13" s="36">
        <v>28220363</v>
      </c>
      <c r="F13" s="37">
        <v>99180.465763500004</v>
      </c>
      <c r="G13" s="38">
        <v>6.0547117484588839E-2</v>
      </c>
    </row>
    <row r="14" spans="1:7" s="26" customFormat="1" ht="12.95" customHeight="1">
      <c r="A14" s="8" t="s">
        <v>294</v>
      </c>
      <c r="B14" s="35" t="s">
        <v>295</v>
      </c>
      <c r="C14" s="33" t="s">
        <v>296</v>
      </c>
      <c r="D14" s="33" t="s">
        <v>293</v>
      </c>
      <c r="E14" s="36">
        <v>2869869</v>
      </c>
      <c r="F14" s="37">
        <v>59754.977383500001</v>
      </c>
      <c r="G14" s="38">
        <v>3.6478873214358332E-2</v>
      </c>
    </row>
    <row r="15" spans="1:7" s="26" customFormat="1" ht="12.95" customHeight="1">
      <c r="A15" s="8" t="s">
        <v>300</v>
      </c>
      <c r="B15" s="35" t="s">
        <v>301</v>
      </c>
      <c r="C15" s="33" t="s">
        <v>302</v>
      </c>
      <c r="D15" s="33" t="s">
        <v>303</v>
      </c>
      <c r="E15" s="36">
        <v>5765374</v>
      </c>
      <c r="F15" s="37">
        <v>54404.951751000001</v>
      </c>
      <c r="G15" s="38">
        <v>3.3212820488925876E-2</v>
      </c>
    </row>
    <row r="16" spans="1:7" s="26" customFormat="1" ht="12.95" customHeight="1">
      <c r="A16" s="8" t="s">
        <v>332</v>
      </c>
      <c r="B16" s="35" t="s">
        <v>333</v>
      </c>
      <c r="C16" s="33" t="s">
        <v>334</v>
      </c>
      <c r="D16" s="33" t="s">
        <v>68</v>
      </c>
      <c r="E16" s="36">
        <v>26118817</v>
      </c>
      <c r="F16" s="37">
        <v>50840.277290500002</v>
      </c>
      <c r="G16" s="38">
        <v>3.1036678627797049E-2</v>
      </c>
    </row>
    <row r="17" spans="1:7" s="26" customFormat="1" ht="12.95" customHeight="1">
      <c r="A17" s="8" t="s">
        <v>15</v>
      </c>
      <c r="B17" s="35" t="s">
        <v>16</v>
      </c>
      <c r="C17" s="33" t="s">
        <v>17</v>
      </c>
      <c r="D17" s="33" t="s">
        <v>18</v>
      </c>
      <c r="E17" s="36">
        <v>866362</v>
      </c>
      <c r="F17" s="37">
        <v>50580.812645999998</v>
      </c>
      <c r="G17" s="38">
        <v>3.0878282151306415E-2</v>
      </c>
    </row>
    <row r="18" spans="1:7" s="26" customFormat="1" ht="12.95" customHeight="1">
      <c r="A18" s="8" t="s">
        <v>52</v>
      </c>
      <c r="B18" s="35" t="s">
        <v>53</v>
      </c>
      <c r="C18" s="33" t="s">
        <v>54</v>
      </c>
      <c r="D18" s="33" t="s">
        <v>33</v>
      </c>
      <c r="E18" s="36">
        <v>11499484</v>
      </c>
      <c r="F18" s="37">
        <v>46762.651685999997</v>
      </c>
      <c r="G18" s="38">
        <v>2.8547393317093377E-2</v>
      </c>
    </row>
    <row r="19" spans="1:7" s="26" customFormat="1" ht="12.95" customHeight="1">
      <c r="A19" s="8" t="s">
        <v>329</v>
      </c>
      <c r="B19" s="35" t="s">
        <v>330</v>
      </c>
      <c r="C19" s="33" t="s">
        <v>331</v>
      </c>
      <c r="D19" s="33" t="s">
        <v>68</v>
      </c>
      <c r="E19" s="36">
        <v>2053767</v>
      </c>
      <c r="F19" s="37">
        <v>44772.120600000002</v>
      </c>
      <c r="G19" s="38">
        <v>2.7332225404813601E-2</v>
      </c>
    </row>
    <row r="20" spans="1:7" s="26" customFormat="1" ht="12.95" customHeight="1">
      <c r="A20" s="8" t="s">
        <v>55</v>
      </c>
      <c r="B20" s="35" t="s">
        <v>56</v>
      </c>
      <c r="C20" s="33" t="s">
        <v>57</v>
      </c>
      <c r="D20" s="33" t="s">
        <v>33</v>
      </c>
      <c r="E20" s="36">
        <v>24281723</v>
      </c>
      <c r="F20" s="37">
        <v>43330.734693500002</v>
      </c>
      <c r="G20" s="38">
        <v>2.6452296467702242E-2</v>
      </c>
    </row>
    <row r="21" spans="1:7" s="26" customFormat="1" ht="12.95" customHeight="1">
      <c r="A21" s="8" t="s">
        <v>450</v>
      </c>
      <c r="B21" s="35" t="s">
        <v>451</v>
      </c>
      <c r="C21" s="33" t="s">
        <v>452</v>
      </c>
      <c r="D21" s="33" t="s">
        <v>37</v>
      </c>
      <c r="E21" s="36">
        <v>1959310</v>
      </c>
      <c r="F21" s="37">
        <v>34379.032915000003</v>
      </c>
      <c r="G21" s="38">
        <v>2.0987513306043537E-2</v>
      </c>
    </row>
    <row r="22" spans="1:7" s="26" customFormat="1" ht="12.95" customHeight="1">
      <c r="A22" s="8" t="s">
        <v>69</v>
      </c>
      <c r="B22" s="35" t="s">
        <v>70</v>
      </c>
      <c r="C22" s="33" t="s">
        <v>71</v>
      </c>
      <c r="D22" s="33" t="s">
        <v>37</v>
      </c>
      <c r="E22" s="36">
        <v>6057133</v>
      </c>
      <c r="F22" s="37">
        <v>33253.660170000003</v>
      </c>
      <c r="G22" s="38">
        <v>2.0300502257235325E-2</v>
      </c>
    </row>
    <row r="23" spans="1:7" s="26" customFormat="1" ht="12.95" customHeight="1">
      <c r="A23" s="8" t="s">
        <v>364</v>
      </c>
      <c r="B23" s="35" t="s">
        <v>365</v>
      </c>
      <c r="C23" s="33" t="s">
        <v>366</v>
      </c>
      <c r="D23" s="33" t="s">
        <v>33</v>
      </c>
      <c r="E23" s="36">
        <v>2326311</v>
      </c>
      <c r="F23" s="37">
        <v>31648.297999499999</v>
      </c>
      <c r="G23" s="38">
        <v>1.9320470038246197E-2</v>
      </c>
    </row>
    <row r="24" spans="1:7" s="26" customFormat="1" ht="12.95" customHeight="1">
      <c r="A24" s="8" t="s">
        <v>48</v>
      </c>
      <c r="B24" s="35" t="s">
        <v>49</v>
      </c>
      <c r="C24" s="33" t="s">
        <v>50</v>
      </c>
      <c r="D24" s="33" t="s">
        <v>51</v>
      </c>
      <c r="E24" s="36">
        <v>29316714</v>
      </c>
      <c r="F24" s="37">
        <v>28085.412012000001</v>
      </c>
      <c r="G24" s="38">
        <v>1.7145419993777188E-2</v>
      </c>
    </row>
    <row r="25" spans="1:7" s="26" customFormat="1" ht="12.95" customHeight="1">
      <c r="A25" s="8" t="s">
        <v>376</v>
      </c>
      <c r="B25" s="35" t="s">
        <v>377</v>
      </c>
      <c r="C25" s="33" t="s">
        <v>378</v>
      </c>
      <c r="D25" s="33" t="s">
        <v>75</v>
      </c>
      <c r="E25" s="36">
        <v>12711725</v>
      </c>
      <c r="F25" s="37">
        <v>27552.663937500001</v>
      </c>
      <c r="G25" s="38">
        <v>1.6820191028495288E-2</v>
      </c>
    </row>
    <row r="26" spans="1:7" s="26" customFormat="1" ht="12.95" customHeight="1">
      <c r="A26" s="8" t="s">
        <v>65</v>
      </c>
      <c r="B26" s="35" t="s">
        <v>66</v>
      </c>
      <c r="C26" s="33" t="s">
        <v>67</v>
      </c>
      <c r="D26" s="33" t="s">
        <v>68</v>
      </c>
      <c r="E26" s="36">
        <v>5805354</v>
      </c>
      <c r="F26" s="37">
        <v>27050.046963000001</v>
      </c>
      <c r="G26" s="38">
        <v>1.6513356322986176E-2</v>
      </c>
    </row>
    <row r="27" spans="1:7" s="26" customFormat="1" ht="12.95" customHeight="1">
      <c r="A27" s="8" t="s">
        <v>297</v>
      </c>
      <c r="B27" s="35" t="s">
        <v>298</v>
      </c>
      <c r="C27" s="33" t="s">
        <v>299</v>
      </c>
      <c r="D27" s="33" t="s">
        <v>37</v>
      </c>
      <c r="E27" s="36">
        <v>4982272</v>
      </c>
      <c r="F27" s="37">
        <v>27003.914239999998</v>
      </c>
      <c r="G27" s="38">
        <v>1.6485193484892375E-2</v>
      </c>
    </row>
    <row r="28" spans="1:7" s="26" customFormat="1" ht="12.95" customHeight="1">
      <c r="A28" s="8" t="s">
        <v>338</v>
      </c>
      <c r="B28" s="35" t="s">
        <v>339</v>
      </c>
      <c r="C28" s="33" t="s">
        <v>340</v>
      </c>
      <c r="D28" s="33" t="s">
        <v>307</v>
      </c>
      <c r="E28" s="36">
        <v>4511839</v>
      </c>
      <c r="F28" s="37">
        <v>26146.107005000002</v>
      </c>
      <c r="G28" s="38">
        <v>1.596152428212292E-2</v>
      </c>
    </row>
    <row r="29" spans="1:7" s="26" customFormat="1" ht="12.95" customHeight="1">
      <c r="A29" s="8" t="s">
        <v>545</v>
      </c>
      <c r="B29" s="35" t="s">
        <v>546</v>
      </c>
      <c r="C29" s="33" t="s">
        <v>547</v>
      </c>
      <c r="D29" s="33" t="s">
        <v>68</v>
      </c>
      <c r="E29" s="36">
        <v>682267</v>
      </c>
      <c r="F29" s="37">
        <v>24587.538145999999</v>
      </c>
      <c r="G29" s="38">
        <v>1.5010058173476927E-2</v>
      </c>
    </row>
    <row r="30" spans="1:7" s="26" customFormat="1" ht="12.95" customHeight="1">
      <c r="A30" s="8" t="s">
        <v>22</v>
      </c>
      <c r="B30" s="35" t="s">
        <v>23</v>
      </c>
      <c r="C30" s="33" t="s">
        <v>24</v>
      </c>
      <c r="D30" s="33" t="s">
        <v>25</v>
      </c>
      <c r="E30" s="36">
        <v>6146250</v>
      </c>
      <c r="F30" s="37">
        <v>23976.521250000002</v>
      </c>
      <c r="G30" s="38">
        <v>1.4637048110432883E-2</v>
      </c>
    </row>
    <row r="31" spans="1:7" s="26" customFormat="1" ht="12.95" customHeight="1">
      <c r="A31" s="8" t="s">
        <v>341</v>
      </c>
      <c r="B31" s="35" t="s">
        <v>342</v>
      </c>
      <c r="C31" s="33" t="s">
        <v>343</v>
      </c>
      <c r="D31" s="33" t="s">
        <v>344</v>
      </c>
      <c r="E31" s="36">
        <v>4165780</v>
      </c>
      <c r="F31" s="37">
        <v>23322.119330000001</v>
      </c>
      <c r="G31" s="38">
        <v>1.4237552608699092E-2</v>
      </c>
    </row>
    <row r="32" spans="1:7" s="26" customFormat="1" ht="12.95" customHeight="1">
      <c r="A32" s="8" t="s">
        <v>80</v>
      </c>
      <c r="B32" s="35" t="s">
        <v>81</v>
      </c>
      <c r="C32" s="33" t="s">
        <v>82</v>
      </c>
      <c r="D32" s="33" t="s">
        <v>68</v>
      </c>
      <c r="E32" s="36">
        <v>5862142</v>
      </c>
      <c r="F32" s="37">
        <v>22712.869179000001</v>
      </c>
      <c r="G32" s="38">
        <v>1.386562109793101E-2</v>
      </c>
    </row>
    <row r="33" spans="1:7" s="26" customFormat="1" ht="12.95" customHeight="1">
      <c r="A33" s="8" t="s">
        <v>471</v>
      </c>
      <c r="B33" s="35" t="s">
        <v>472</v>
      </c>
      <c r="C33" s="33" t="s">
        <v>473</v>
      </c>
      <c r="D33" s="33" t="s">
        <v>18</v>
      </c>
      <c r="E33" s="36">
        <v>123452</v>
      </c>
      <c r="F33" s="37">
        <v>22634.060035999999</v>
      </c>
      <c r="G33" s="38">
        <v>1.3817510147822558E-2</v>
      </c>
    </row>
    <row r="34" spans="1:7" s="26" customFormat="1" ht="12.95" customHeight="1">
      <c r="A34" s="8" t="s">
        <v>417</v>
      </c>
      <c r="B34" s="35" t="s">
        <v>418</v>
      </c>
      <c r="C34" s="33" t="s">
        <v>419</v>
      </c>
      <c r="D34" s="33" t="s">
        <v>307</v>
      </c>
      <c r="E34" s="36">
        <v>2315030</v>
      </c>
      <c r="F34" s="37">
        <v>21989.312454999999</v>
      </c>
      <c r="G34" s="38">
        <v>1.3423908371160224E-2</v>
      </c>
    </row>
    <row r="35" spans="1:7" s="26" customFormat="1" ht="12.95" customHeight="1">
      <c r="A35" s="8" t="s">
        <v>453</v>
      </c>
      <c r="B35" s="35" t="s">
        <v>454</v>
      </c>
      <c r="C35" s="33" t="s">
        <v>455</v>
      </c>
      <c r="D35" s="33" t="s">
        <v>25</v>
      </c>
      <c r="E35" s="36">
        <v>962230</v>
      </c>
      <c r="F35" s="37">
        <v>21928.259470000001</v>
      </c>
      <c r="G35" s="38">
        <v>1.338663709775852E-2</v>
      </c>
    </row>
    <row r="36" spans="1:7" s="26" customFormat="1" ht="12.95" customHeight="1">
      <c r="A36" s="8" t="s">
        <v>325</v>
      </c>
      <c r="B36" s="35" t="s">
        <v>326</v>
      </c>
      <c r="C36" s="33" t="s">
        <v>327</v>
      </c>
      <c r="D36" s="33" t="s">
        <v>328</v>
      </c>
      <c r="E36" s="36">
        <v>23179952</v>
      </c>
      <c r="F36" s="37">
        <v>20549.027448000001</v>
      </c>
      <c r="G36" s="38">
        <v>1.2544651504812519E-2</v>
      </c>
    </row>
    <row r="37" spans="1:7" s="26" customFormat="1" ht="12.95" customHeight="1">
      <c r="A37" s="8" t="s">
        <v>437</v>
      </c>
      <c r="B37" s="35" t="s">
        <v>438</v>
      </c>
      <c r="C37" s="33" t="s">
        <v>439</v>
      </c>
      <c r="D37" s="33" t="s">
        <v>25</v>
      </c>
      <c r="E37" s="36">
        <v>851880</v>
      </c>
      <c r="F37" s="37">
        <v>20207.445479999998</v>
      </c>
      <c r="G37" s="38">
        <v>1.2336124519302794E-2</v>
      </c>
    </row>
    <row r="38" spans="1:7" s="26" customFormat="1" ht="12.95" customHeight="1">
      <c r="A38" s="8" t="s">
        <v>304</v>
      </c>
      <c r="B38" s="35" t="s">
        <v>305</v>
      </c>
      <c r="C38" s="33" t="s">
        <v>306</v>
      </c>
      <c r="D38" s="33" t="s">
        <v>307</v>
      </c>
      <c r="E38" s="36">
        <v>3659634</v>
      </c>
      <c r="F38" s="37">
        <v>19998.069993000001</v>
      </c>
      <c r="G38" s="38">
        <v>1.220830618217166E-2</v>
      </c>
    </row>
    <row r="39" spans="1:7" s="26" customFormat="1" ht="12.95" customHeight="1">
      <c r="A39" s="8" t="s">
        <v>462</v>
      </c>
      <c r="B39" s="35" t="s">
        <v>463</v>
      </c>
      <c r="C39" s="33" t="s">
        <v>464</v>
      </c>
      <c r="D39" s="33" t="s">
        <v>37</v>
      </c>
      <c r="E39" s="36">
        <v>651043</v>
      </c>
      <c r="F39" s="37">
        <v>18431.027330000001</v>
      </c>
      <c r="G39" s="38">
        <v>1.1251667034637617E-2</v>
      </c>
    </row>
    <row r="40" spans="1:7" s="26" customFormat="1" ht="12.95" customHeight="1">
      <c r="A40" s="8" t="s">
        <v>351</v>
      </c>
      <c r="B40" s="35" t="s">
        <v>352</v>
      </c>
      <c r="C40" s="33" t="s">
        <v>353</v>
      </c>
      <c r="D40" s="33" t="s">
        <v>25</v>
      </c>
      <c r="E40" s="36">
        <v>1226960</v>
      </c>
      <c r="F40" s="37">
        <v>17387.86364</v>
      </c>
      <c r="G40" s="38">
        <v>1.0614842494564411E-2</v>
      </c>
    </row>
    <row r="41" spans="1:7" s="26" customFormat="1" ht="12.95" customHeight="1">
      <c r="A41" s="8" t="s">
        <v>318</v>
      </c>
      <c r="B41" s="35" t="s">
        <v>319</v>
      </c>
      <c r="C41" s="33" t="s">
        <v>320</v>
      </c>
      <c r="D41" s="33" t="s">
        <v>321</v>
      </c>
      <c r="E41" s="36">
        <v>1332100</v>
      </c>
      <c r="F41" s="37">
        <v>16799.113099999999</v>
      </c>
      <c r="G41" s="38">
        <v>1.0255425467833592E-2</v>
      </c>
    </row>
    <row r="42" spans="1:7" s="26" customFormat="1" ht="12.95" customHeight="1">
      <c r="A42" s="8" t="s">
        <v>34</v>
      </c>
      <c r="B42" s="35" t="s">
        <v>35</v>
      </c>
      <c r="C42" s="33" t="s">
        <v>36</v>
      </c>
      <c r="D42" s="33" t="s">
        <v>37</v>
      </c>
      <c r="E42" s="36">
        <v>18654230</v>
      </c>
      <c r="F42" s="37">
        <v>15669.5532</v>
      </c>
      <c r="G42" s="38">
        <v>9.5658582688423789E-3</v>
      </c>
    </row>
    <row r="43" spans="1:7" s="26" customFormat="1" ht="12.95" customHeight="1">
      <c r="A43" s="8" t="s">
        <v>474</v>
      </c>
      <c r="B43" s="35" t="s">
        <v>475</v>
      </c>
      <c r="C43" s="33" t="s">
        <v>476</v>
      </c>
      <c r="D43" s="33" t="s">
        <v>477</v>
      </c>
      <c r="E43" s="36">
        <v>3563846</v>
      </c>
      <c r="F43" s="37">
        <v>13984.531704000001</v>
      </c>
      <c r="G43" s="38">
        <v>8.5371960852461837E-3</v>
      </c>
    </row>
    <row r="44" spans="1:7" s="26" customFormat="1" ht="12.95" customHeight="1">
      <c r="A44" s="8" t="s">
        <v>358</v>
      </c>
      <c r="B44" s="35" t="s">
        <v>359</v>
      </c>
      <c r="C44" s="33" t="s">
        <v>360</v>
      </c>
      <c r="D44" s="33" t="s">
        <v>18</v>
      </c>
      <c r="E44" s="36">
        <v>3525472</v>
      </c>
      <c r="F44" s="37">
        <v>13338.623312</v>
      </c>
      <c r="G44" s="38">
        <v>8.1428856633939586E-3</v>
      </c>
    </row>
    <row r="45" spans="1:7" s="26" customFormat="1" ht="12.95" customHeight="1">
      <c r="A45" s="8" t="s">
        <v>468</v>
      </c>
      <c r="B45" s="35" t="s">
        <v>469</v>
      </c>
      <c r="C45" s="33" t="s">
        <v>470</v>
      </c>
      <c r="D45" s="33" t="s">
        <v>314</v>
      </c>
      <c r="E45" s="36">
        <v>4887553</v>
      </c>
      <c r="F45" s="37">
        <v>12612.3305165</v>
      </c>
      <c r="G45" s="38">
        <v>7.6995026355081144E-3</v>
      </c>
    </row>
    <row r="46" spans="1:7" s="26" customFormat="1" ht="12.95" customHeight="1">
      <c r="A46" s="8" t="s">
        <v>399</v>
      </c>
      <c r="B46" s="35" t="s">
        <v>400</v>
      </c>
      <c r="C46" s="33" t="s">
        <v>401</v>
      </c>
      <c r="D46" s="33" t="s">
        <v>18</v>
      </c>
      <c r="E46" s="36">
        <v>26718303</v>
      </c>
      <c r="F46" s="37">
        <v>12544.243258500001</v>
      </c>
      <c r="G46" s="38">
        <v>7.6579371197828729E-3</v>
      </c>
    </row>
    <row r="47" spans="1:7" s="26" customFormat="1" ht="12.95" customHeight="1">
      <c r="A47" s="8" t="s">
        <v>345</v>
      </c>
      <c r="B47" s="35" t="s">
        <v>346</v>
      </c>
      <c r="C47" s="33" t="s">
        <v>347</v>
      </c>
      <c r="D47" s="33" t="s">
        <v>37</v>
      </c>
      <c r="E47" s="36">
        <v>6860801</v>
      </c>
      <c r="F47" s="37">
        <v>12332.2897975</v>
      </c>
      <c r="G47" s="38">
        <v>7.5285449959846904E-3</v>
      </c>
    </row>
    <row r="48" spans="1:7" s="26" customFormat="1" ht="12.95" customHeight="1">
      <c r="A48" s="8" t="s">
        <v>598</v>
      </c>
      <c r="B48" s="35" t="s">
        <v>599</v>
      </c>
      <c r="C48" s="33" t="s">
        <v>600</v>
      </c>
      <c r="D48" s="33" t="s">
        <v>25</v>
      </c>
      <c r="E48" s="36">
        <v>308430</v>
      </c>
      <c r="F48" s="37">
        <v>12167.409285</v>
      </c>
      <c r="G48" s="38">
        <v>7.4278896937091223E-3</v>
      </c>
    </row>
    <row r="49" spans="1:7" s="26" customFormat="1" ht="12.95" customHeight="1">
      <c r="A49" s="8" t="s">
        <v>635</v>
      </c>
      <c r="B49" s="35" t="s">
        <v>636</v>
      </c>
      <c r="C49" s="33" t="s">
        <v>637</v>
      </c>
      <c r="D49" s="33" t="s">
        <v>382</v>
      </c>
      <c r="E49" s="36">
        <v>1801070</v>
      </c>
      <c r="F49" s="37">
        <v>11161.23079</v>
      </c>
      <c r="G49" s="38">
        <v>6.8136436617082146E-3</v>
      </c>
    </row>
    <row r="50" spans="1:7" s="26" customFormat="1" ht="12.95" customHeight="1">
      <c r="A50" s="8" t="s">
        <v>641</v>
      </c>
      <c r="B50" s="35" t="s">
        <v>642</v>
      </c>
      <c r="C50" s="33" t="s">
        <v>643</v>
      </c>
      <c r="D50" s="33" t="s">
        <v>68</v>
      </c>
      <c r="E50" s="36">
        <v>645997</v>
      </c>
      <c r="F50" s="37">
        <v>10900.8763765</v>
      </c>
      <c r="G50" s="38">
        <v>6.6547040041812474E-3</v>
      </c>
    </row>
    <row r="51" spans="1:7" s="26" customFormat="1" ht="12.95" customHeight="1">
      <c r="A51" s="8" t="s">
        <v>434</v>
      </c>
      <c r="B51" s="35" t="s">
        <v>435</v>
      </c>
      <c r="C51" s="33" t="s">
        <v>436</v>
      </c>
      <c r="D51" s="33" t="s">
        <v>293</v>
      </c>
      <c r="E51" s="36">
        <v>392764</v>
      </c>
      <c r="F51" s="37">
        <v>10847.552534</v>
      </c>
      <c r="G51" s="38">
        <v>6.6221511730191517E-3</v>
      </c>
    </row>
    <row r="52" spans="1:7" s="26" customFormat="1" ht="12.95" customHeight="1">
      <c r="A52" s="8" t="s">
        <v>45</v>
      </c>
      <c r="B52" s="35" t="s">
        <v>46</v>
      </c>
      <c r="C52" s="33" t="s">
        <v>47</v>
      </c>
      <c r="D52" s="33" t="s">
        <v>33</v>
      </c>
      <c r="E52" s="36">
        <v>2234157</v>
      </c>
      <c r="F52" s="37">
        <v>10607.777436</v>
      </c>
      <c r="G52" s="38">
        <v>6.4757746570719204E-3</v>
      </c>
    </row>
    <row r="53" spans="1:7" s="26" customFormat="1" ht="12.95" customHeight="1">
      <c r="A53" s="8" t="s">
        <v>459</v>
      </c>
      <c r="B53" s="35" t="s">
        <v>460</v>
      </c>
      <c r="C53" s="33" t="s">
        <v>461</v>
      </c>
      <c r="D53" s="33" t="s">
        <v>75</v>
      </c>
      <c r="E53" s="36">
        <v>11753954</v>
      </c>
      <c r="F53" s="37">
        <v>10031.999739000001</v>
      </c>
      <c r="G53" s="38">
        <v>6.1242772165538036E-3</v>
      </c>
    </row>
    <row r="54" spans="1:7" s="26" customFormat="1" ht="12.95" customHeight="1">
      <c r="A54" s="8" t="s">
        <v>404</v>
      </c>
      <c r="B54" s="35" t="s">
        <v>405</v>
      </c>
      <c r="C54" s="33" t="s">
        <v>406</v>
      </c>
      <c r="D54" s="33" t="s">
        <v>407</v>
      </c>
      <c r="E54" s="36">
        <v>2954489</v>
      </c>
      <c r="F54" s="37">
        <v>9652.3155630000001</v>
      </c>
      <c r="G54" s="38">
        <v>5.892489815331782E-3</v>
      </c>
    </row>
    <row r="55" spans="1:7" s="26" customFormat="1" ht="12.95" customHeight="1">
      <c r="A55" s="8" t="s">
        <v>370</v>
      </c>
      <c r="B55" s="35" t="s">
        <v>371</v>
      </c>
      <c r="C55" s="33" t="s">
        <v>372</v>
      </c>
      <c r="D55" s="33" t="s">
        <v>357</v>
      </c>
      <c r="E55" s="36">
        <v>909948</v>
      </c>
      <c r="F55" s="37">
        <v>8773.7186160000001</v>
      </c>
      <c r="G55" s="38">
        <v>5.3561290293433457E-3</v>
      </c>
    </row>
    <row r="56" spans="1:7" s="26" customFormat="1" ht="12.95" customHeight="1">
      <c r="A56" s="8" t="s">
        <v>999</v>
      </c>
      <c r="B56" s="35" t="s">
        <v>1000</v>
      </c>
      <c r="C56" s="33" t="s">
        <v>1001</v>
      </c>
      <c r="D56" s="33" t="s">
        <v>787</v>
      </c>
      <c r="E56" s="36">
        <v>435398</v>
      </c>
      <c r="F56" s="37">
        <v>6548.1682209999999</v>
      </c>
      <c r="G56" s="38">
        <v>3.9974878876969985E-3</v>
      </c>
    </row>
    <row r="57" spans="1:7" s="26" customFormat="1" ht="12.95" customHeight="1">
      <c r="A57" s="8" t="s">
        <v>390</v>
      </c>
      <c r="B57" s="35" t="s">
        <v>391</v>
      </c>
      <c r="C57" s="33" t="s">
        <v>392</v>
      </c>
      <c r="D57" s="33" t="s">
        <v>37</v>
      </c>
      <c r="E57" s="36">
        <v>787450</v>
      </c>
      <c r="F57" s="37">
        <v>6350.3905249999998</v>
      </c>
      <c r="G57" s="38">
        <v>3.8767497029812917E-3</v>
      </c>
    </row>
    <row r="58" spans="1:7" s="26" customFormat="1" ht="12.95" customHeight="1">
      <c r="A58" s="8" t="s">
        <v>427</v>
      </c>
      <c r="B58" s="35" t="s">
        <v>428</v>
      </c>
      <c r="C58" s="33" t="s">
        <v>429</v>
      </c>
      <c r="D58" s="33" t="s">
        <v>430</v>
      </c>
      <c r="E58" s="36">
        <v>4875558</v>
      </c>
      <c r="F58" s="37">
        <v>6109.0741740000003</v>
      </c>
      <c r="G58" s="38">
        <v>3.7294322918109326E-3</v>
      </c>
    </row>
    <row r="59" spans="1:7" s="26" customFormat="1" ht="12.95" customHeight="1">
      <c r="A59" s="8" t="s">
        <v>315</v>
      </c>
      <c r="B59" s="35" t="s">
        <v>316</v>
      </c>
      <c r="C59" s="33" t="s">
        <v>317</v>
      </c>
      <c r="D59" s="33" t="s">
        <v>25</v>
      </c>
      <c r="E59" s="36">
        <v>1177810</v>
      </c>
      <c r="F59" s="37">
        <v>5570.4523950000003</v>
      </c>
      <c r="G59" s="38">
        <v>3.4006175813553886E-3</v>
      </c>
    </row>
    <row r="60" spans="1:7" s="26" customFormat="1" ht="12.95" customHeight="1">
      <c r="A60" s="8" t="s">
        <v>402</v>
      </c>
      <c r="B60" s="116" t="s">
        <v>1116</v>
      </c>
      <c r="C60" s="33" t="s">
        <v>403</v>
      </c>
      <c r="D60" s="33" t="s">
        <v>75</v>
      </c>
      <c r="E60" s="36">
        <v>678031</v>
      </c>
      <c r="F60" s="37">
        <v>5407.9752559999997</v>
      </c>
      <c r="G60" s="38">
        <v>3.3014294766428045E-3</v>
      </c>
    </row>
    <row r="61" spans="1:7" s="26" customFormat="1" ht="12.95" customHeight="1">
      <c r="A61" s="8" t="s">
        <v>431</v>
      </c>
      <c r="B61" s="35" t="s">
        <v>432</v>
      </c>
      <c r="C61" s="33" t="s">
        <v>433</v>
      </c>
      <c r="D61" s="33" t="s">
        <v>37</v>
      </c>
      <c r="E61" s="36">
        <v>7662142</v>
      </c>
      <c r="F61" s="37">
        <v>3796.5913609999998</v>
      </c>
      <c r="G61" s="38">
        <v>2.3177211500859767E-3</v>
      </c>
    </row>
    <row r="62" spans="1:7" s="26" customFormat="1" ht="12.95" customHeight="1">
      <c r="A62" s="8" t="s">
        <v>414</v>
      </c>
      <c r="B62" s="35" t="s">
        <v>415</v>
      </c>
      <c r="C62" s="33" t="s">
        <v>416</v>
      </c>
      <c r="D62" s="33" t="s">
        <v>37</v>
      </c>
      <c r="E62" s="36">
        <v>474911</v>
      </c>
      <c r="F62" s="37">
        <v>2993.1265775000002</v>
      </c>
      <c r="G62" s="38">
        <v>1.8272266130134626E-3</v>
      </c>
    </row>
    <row r="63" spans="1:7" s="26" customFormat="1" ht="12.95" customHeight="1">
      <c r="A63" s="8" t="s">
        <v>420</v>
      </c>
      <c r="B63" s="35" t="s">
        <v>421</v>
      </c>
      <c r="C63" s="33" t="s">
        <v>422</v>
      </c>
      <c r="D63" s="33" t="s">
        <v>423</v>
      </c>
      <c r="E63" s="36">
        <v>14896</v>
      </c>
      <c r="F63" s="37">
        <v>2966.4788159999998</v>
      </c>
      <c r="G63" s="38">
        <v>1.8109588415947528E-3</v>
      </c>
    </row>
    <row r="64" spans="1:7" s="26" customFormat="1" ht="12.95" customHeight="1">
      <c r="A64" s="8" t="s">
        <v>638</v>
      </c>
      <c r="B64" s="35" t="s">
        <v>639</v>
      </c>
      <c r="C64" s="33" t="s">
        <v>640</v>
      </c>
      <c r="D64" s="33" t="s">
        <v>423</v>
      </c>
      <c r="E64" s="36">
        <v>1052445</v>
      </c>
      <c r="F64" s="37">
        <v>2921.0610975</v>
      </c>
      <c r="G64" s="38">
        <v>1.7832324953154484E-3</v>
      </c>
    </row>
    <row r="65" spans="1:7" s="26" customFormat="1" ht="12.95" customHeight="1">
      <c r="A65" s="8" t="s">
        <v>804</v>
      </c>
      <c r="B65" s="35" t="s">
        <v>805</v>
      </c>
      <c r="C65" s="33" t="s">
        <v>806</v>
      </c>
      <c r="D65" s="33" t="s">
        <v>430</v>
      </c>
      <c r="E65" s="36">
        <v>48818</v>
      </c>
      <c r="F65" s="37">
        <v>1131.186287</v>
      </c>
      <c r="G65" s="38">
        <v>6.9056006632659179E-4</v>
      </c>
    </row>
    <row r="66" spans="1:7" s="26" customFormat="1" ht="12.95" customHeight="1">
      <c r="A66" s="8" t="s">
        <v>441</v>
      </c>
      <c r="B66" s="35" t="s">
        <v>1075</v>
      </c>
      <c r="C66" s="33" t="s">
        <v>442</v>
      </c>
      <c r="D66" s="33" t="s">
        <v>430</v>
      </c>
      <c r="E66" s="36">
        <v>569870</v>
      </c>
      <c r="F66" s="37">
        <v>87.190110000000004</v>
      </c>
      <c r="G66" s="38">
        <v>5.3227314401330644E-5</v>
      </c>
    </row>
    <row r="67" spans="1:7" s="26" customFormat="1" ht="12.95" customHeight="1">
      <c r="A67" s="8" t="s">
        <v>729</v>
      </c>
      <c r="B67" s="35" t="s">
        <v>730</v>
      </c>
      <c r="C67" s="33" t="s">
        <v>731</v>
      </c>
      <c r="D67" s="33" t="s">
        <v>293</v>
      </c>
      <c r="E67" s="36">
        <v>2719</v>
      </c>
      <c r="F67" s="37">
        <v>34.886129500000003</v>
      </c>
      <c r="G67" s="117" t="s">
        <v>1118</v>
      </c>
    </row>
    <row r="68" spans="1:7" s="26" customFormat="1" ht="12.95" customHeight="1">
      <c r="A68" s="27"/>
      <c r="B68" s="32" t="s">
        <v>83</v>
      </c>
      <c r="C68" s="33" t="s">
        <v>1</v>
      </c>
      <c r="D68" s="33" t="s">
        <v>1</v>
      </c>
      <c r="E68" s="33" t="s">
        <v>1</v>
      </c>
      <c r="F68" s="39">
        <v>1609112.3911285</v>
      </c>
      <c r="G68" s="40">
        <v>0.98232163200245526</v>
      </c>
    </row>
    <row r="69" spans="1:7" s="26" customFormat="1" ht="12.95" customHeight="1">
      <c r="A69" s="27"/>
      <c r="B69" s="32" t="s">
        <v>86</v>
      </c>
      <c r="C69" s="33" t="s">
        <v>1</v>
      </c>
      <c r="D69" s="33" t="s">
        <v>1</v>
      </c>
      <c r="E69" s="33" t="s">
        <v>1</v>
      </c>
      <c r="F69" s="39">
        <v>1609112.3911285</v>
      </c>
      <c r="G69" s="40">
        <v>0.98232163200245526</v>
      </c>
    </row>
    <row r="70" spans="1:7" s="26" customFormat="1" ht="12.95" customHeight="1">
      <c r="A70" s="27"/>
      <c r="B70" s="32"/>
      <c r="C70" s="33"/>
      <c r="D70" s="33"/>
      <c r="E70" s="33"/>
      <c r="F70" s="39"/>
      <c r="G70" s="40"/>
    </row>
    <row r="71" spans="1:7" s="26" customFormat="1" ht="12.95" customHeight="1">
      <c r="A71" s="27"/>
      <c r="B71" s="32" t="s">
        <v>129</v>
      </c>
      <c r="C71" s="33" t="s">
        <v>1</v>
      </c>
      <c r="D71" s="33" t="s">
        <v>1</v>
      </c>
      <c r="E71" s="33" t="s">
        <v>1</v>
      </c>
      <c r="F71" s="41" t="s">
        <v>1</v>
      </c>
      <c r="G71" s="42" t="s">
        <v>1</v>
      </c>
    </row>
    <row r="72" spans="1:7" s="26" customFormat="1" ht="12.95" customHeight="1">
      <c r="A72" s="27"/>
      <c r="B72" s="32" t="s">
        <v>714</v>
      </c>
      <c r="C72" s="33" t="s">
        <v>1</v>
      </c>
      <c r="D72" s="33" t="s">
        <v>1</v>
      </c>
      <c r="E72" s="33" t="s">
        <v>1</v>
      </c>
      <c r="F72" s="41" t="s">
        <v>1</v>
      </c>
      <c r="G72" s="42" t="s">
        <v>1</v>
      </c>
    </row>
    <row r="73" spans="1:7" s="26" customFormat="1" ht="12.95" customHeight="1">
      <c r="A73" s="8" t="s">
        <v>715</v>
      </c>
      <c r="B73" s="35" t="s">
        <v>716</v>
      </c>
      <c r="C73" s="33" t="s">
        <v>717</v>
      </c>
      <c r="D73" s="33" t="s">
        <v>1</v>
      </c>
      <c r="E73" s="36">
        <v>5950000</v>
      </c>
      <c r="F73" s="37">
        <v>6217.75</v>
      </c>
      <c r="G73" s="38">
        <v>3.79577608193032E-3</v>
      </c>
    </row>
    <row r="74" spans="1:7" s="26" customFormat="1" ht="12.95" customHeight="1">
      <c r="A74" s="27"/>
      <c r="B74" s="32" t="s">
        <v>83</v>
      </c>
      <c r="C74" s="33" t="s">
        <v>1</v>
      </c>
      <c r="D74" s="33" t="s">
        <v>1</v>
      </c>
      <c r="E74" s="33" t="s">
        <v>1</v>
      </c>
      <c r="F74" s="39">
        <v>6217.75</v>
      </c>
      <c r="G74" s="40">
        <v>3.79577608193032E-3</v>
      </c>
    </row>
    <row r="75" spans="1:7" s="26" customFormat="1" ht="12.95" customHeight="1">
      <c r="A75" s="27"/>
      <c r="B75" s="32"/>
      <c r="C75" s="33"/>
      <c r="D75" s="33"/>
      <c r="E75" s="33"/>
      <c r="F75" s="39"/>
      <c r="G75" s="40"/>
    </row>
    <row r="76" spans="1:7" s="26" customFormat="1" ht="12.95" customHeight="1">
      <c r="A76" s="27"/>
      <c r="B76" s="32" t="s">
        <v>443</v>
      </c>
      <c r="C76" s="33" t="s">
        <v>1</v>
      </c>
      <c r="D76" s="33" t="s">
        <v>1</v>
      </c>
      <c r="E76" s="33" t="s">
        <v>1</v>
      </c>
      <c r="F76" s="41" t="s">
        <v>1</v>
      </c>
      <c r="G76" s="42" t="s">
        <v>1</v>
      </c>
    </row>
    <row r="77" spans="1:7" s="26" customFormat="1" ht="12.95" customHeight="1">
      <c r="A77" s="8" t="s">
        <v>444</v>
      </c>
      <c r="B77" s="35" t="s">
        <v>445</v>
      </c>
      <c r="C77" s="33" t="s">
        <v>446</v>
      </c>
      <c r="D77" s="33" t="s">
        <v>1</v>
      </c>
      <c r="E77" s="36">
        <v>5368.6469999999999</v>
      </c>
      <c r="F77" s="37">
        <v>113.7218697</v>
      </c>
      <c r="G77" s="38">
        <v>6.9424269711657174E-5</v>
      </c>
    </row>
    <row r="78" spans="1:7" s="26" customFormat="1" ht="12.95" customHeight="1">
      <c r="A78" s="27"/>
      <c r="B78" s="32" t="s">
        <v>83</v>
      </c>
      <c r="C78" s="33" t="s">
        <v>1</v>
      </c>
      <c r="D78" s="33" t="s">
        <v>1</v>
      </c>
      <c r="E78" s="33" t="s">
        <v>1</v>
      </c>
      <c r="F78" s="39">
        <v>113.7218697</v>
      </c>
      <c r="G78" s="40">
        <v>6.9424269711657174E-5</v>
      </c>
    </row>
    <row r="79" spans="1:7" s="26" customFormat="1" ht="12.95" customHeight="1">
      <c r="A79" s="27"/>
      <c r="B79" s="32" t="s">
        <v>86</v>
      </c>
      <c r="C79" s="33" t="s">
        <v>1</v>
      </c>
      <c r="D79" s="33" t="s">
        <v>1</v>
      </c>
      <c r="E79" s="33" t="s">
        <v>1</v>
      </c>
      <c r="F79" s="39">
        <v>6331.4718696999998</v>
      </c>
      <c r="G79" s="40">
        <v>3.8652003516419769E-3</v>
      </c>
    </row>
    <row r="80" spans="1:7" s="26" customFormat="1" ht="12.95" customHeight="1">
      <c r="A80" s="27"/>
      <c r="B80" s="32"/>
      <c r="C80" s="33"/>
      <c r="D80" s="33"/>
      <c r="E80" s="33"/>
      <c r="F80" s="39"/>
      <c r="G80" s="40"/>
    </row>
    <row r="81" spans="1:7" s="26" customFormat="1" ht="12.95" customHeight="1">
      <c r="A81" s="27"/>
      <c r="B81" s="32" t="s">
        <v>1071</v>
      </c>
      <c r="C81" s="33" t="s">
        <v>1</v>
      </c>
      <c r="D81" s="33" t="s">
        <v>1</v>
      </c>
      <c r="E81" s="33" t="s">
        <v>1</v>
      </c>
      <c r="F81" s="41" t="s">
        <v>1</v>
      </c>
      <c r="G81" s="42" t="s">
        <v>1</v>
      </c>
    </row>
    <row r="82" spans="1:7" s="26" customFormat="1" ht="12.95" customHeight="1">
      <c r="A82" s="8" t="s">
        <v>145</v>
      </c>
      <c r="B82" s="35" t="s">
        <v>1072</v>
      </c>
      <c r="C82" s="33" t="s">
        <v>1</v>
      </c>
      <c r="D82" s="33" t="s">
        <v>146</v>
      </c>
      <c r="E82" s="36"/>
      <c r="F82" s="37">
        <v>20177.7637</v>
      </c>
      <c r="G82" s="38">
        <v>1.2318004557806576E-2</v>
      </c>
    </row>
    <row r="83" spans="1:7" s="26" customFormat="1" ht="12.95" customHeight="1">
      <c r="A83" s="27"/>
      <c r="B83" s="32" t="s">
        <v>83</v>
      </c>
      <c r="C83" s="33" t="s">
        <v>1</v>
      </c>
      <c r="D83" s="33" t="s">
        <v>1</v>
      </c>
      <c r="E83" s="33" t="s">
        <v>1</v>
      </c>
      <c r="F83" s="39">
        <v>20177.7637</v>
      </c>
      <c r="G83" s="40">
        <v>1.2318004557806576E-2</v>
      </c>
    </row>
    <row r="84" spans="1:7" s="26" customFormat="1" ht="12.95" customHeight="1">
      <c r="A84" s="27"/>
      <c r="B84" s="32" t="s">
        <v>86</v>
      </c>
      <c r="C84" s="33" t="s">
        <v>1</v>
      </c>
      <c r="D84" s="33" t="s">
        <v>1</v>
      </c>
      <c r="E84" s="33" t="s">
        <v>1</v>
      </c>
      <c r="F84" s="39">
        <v>20177.7637</v>
      </c>
      <c r="G84" s="40">
        <v>1.2318004557806576E-2</v>
      </c>
    </row>
    <row r="85" spans="1:7" s="26" customFormat="1" ht="12.95" customHeight="1">
      <c r="A85" s="27"/>
      <c r="B85" s="32"/>
      <c r="C85" s="33"/>
      <c r="D85" s="33"/>
      <c r="E85" s="33"/>
      <c r="F85" s="39"/>
      <c r="G85" s="40"/>
    </row>
    <row r="86" spans="1:7" s="26" customFormat="1" ht="12.95" customHeight="1">
      <c r="A86" s="27"/>
      <c r="B86" s="32" t="s">
        <v>147</v>
      </c>
      <c r="C86" s="33" t="s">
        <v>1</v>
      </c>
      <c r="D86" s="33" t="s">
        <v>1</v>
      </c>
      <c r="E86" s="33" t="s">
        <v>1</v>
      </c>
      <c r="F86" s="39">
        <v>2449.1830103641</v>
      </c>
      <c r="G86" s="40">
        <v>1.4951630880962003E-3</v>
      </c>
    </row>
    <row r="87" spans="1:7" s="26" customFormat="1" ht="12.95" customHeight="1">
      <c r="A87" s="27"/>
      <c r="B87" s="43" t="s">
        <v>83</v>
      </c>
      <c r="C87" s="44"/>
      <c r="D87" s="44"/>
      <c r="E87" s="44"/>
      <c r="F87" s="45">
        <f>F86</f>
        <v>2449.1830103641</v>
      </c>
      <c r="G87" s="46">
        <f>G86</f>
        <v>1.4951630880962003E-3</v>
      </c>
    </row>
    <row r="88" spans="1:7" s="26" customFormat="1" ht="12.95" customHeight="1">
      <c r="A88" s="27"/>
      <c r="B88" s="43" t="s">
        <v>86</v>
      </c>
      <c r="C88" s="44"/>
      <c r="D88" s="44"/>
      <c r="E88" s="44"/>
      <c r="F88" s="45">
        <f>F87+F84+F79</f>
        <v>28958.418580064099</v>
      </c>
      <c r="G88" s="46">
        <f>G87+G84+G79</f>
        <v>1.7678367997544756E-2</v>
      </c>
    </row>
    <row r="89" spans="1:7" s="26" customFormat="1" ht="12.95" customHeight="1">
      <c r="A89" s="27"/>
      <c r="B89" s="43"/>
      <c r="C89" s="44"/>
      <c r="D89" s="44"/>
      <c r="E89" s="44"/>
      <c r="F89" s="45"/>
      <c r="G89" s="46"/>
    </row>
    <row r="90" spans="1:7" s="26" customFormat="1" ht="12.95" customHeight="1" thickBot="1">
      <c r="A90" s="27"/>
      <c r="B90" s="47" t="s">
        <v>148</v>
      </c>
      <c r="C90" s="48" t="s">
        <v>1</v>
      </c>
      <c r="D90" s="48" t="s">
        <v>1</v>
      </c>
      <c r="E90" s="48" t="s">
        <v>1</v>
      </c>
      <c r="F90" s="49">
        <v>1638070.8097085641</v>
      </c>
      <c r="G90" s="50">
        <v>1</v>
      </c>
    </row>
    <row r="91" spans="1:7" s="26" customFormat="1" ht="12.95" customHeight="1">
      <c r="A91" s="27"/>
      <c r="B91" s="7" t="s">
        <v>1</v>
      </c>
      <c r="C91" s="27"/>
      <c r="D91" s="27"/>
      <c r="E91" s="27"/>
      <c r="F91" s="51"/>
      <c r="G91" s="52"/>
    </row>
    <row r="92" spans="1:7" s="26" customFormat="1" ht="12.95" customHeight="1">
      <c r="A92" s="27"/>
      <c r="B92" s="11" t="s">
        <v>1117</v>
      </c>
      <c r="C92" s="27"/>
      <c r="D92" s="27"/>
      <c r="E92" s="27"/>
      <c r="F92" s="51"/>
      <c r="G92" s="52"/>
    </row>
    <row r="93" spans="1:7" s="26" customFormat="1" ht="12.95" customHeight="1">
      <c r="A93" s="27"/>
      <c r="B93" s="11" t="s">
        <v>1064</v>
      </c>
      <c r="C93" s="27"/>
      <c r="D93" s="27"/>
      <c r="E93" s="27"/>
      <c r="F93" s="51"/>
      <c r="G93" s="52"/>
    </row>
    <row r="94" spans="1:7" s="26" customFormat="1" ht="12.95" customHeight="1">
      <c r="A94" s="27"/>
      <c r="B94" s="11" t="s">
        <v>447</v>
      </c>
      <c r="C94" s="27"/>
      <c r="D94" s="27"/>
      <c r="E94" s="27"/>
      <c r="F94" s="51"/>
      <c r="G94" s="52"/>
    </row>
    <row r="95" spans="1:7" s="26" customFormat="1" ht="12.95" customHeight="1">
      <c r="A95" s="27"/>
      <c r="B95" s="11" t="s">
        <v>1065</v>
      </c>
      <c r="C95" s="27"/>
      <c r="D95" s="27"/>
      <c r="E95" s="27"/>
      <c r="F95" s="51"/>
      <c r="G95" s="52"/>
    </row>
    <row r="96" spans="1:7" s="26" customFormat="1" ht="12.95" customHeight="1" thickBot="1">
      <c r="A96" s="27"/>
      <c r="B96" s="11" t="s">
        <v>1</v>
      </c>
      <c r="C96" s="27"/>
      <c r="D96" s="27"/>
      <c r="E96" s="27"/>
      <c r="F96" s="51"/>
      <c r="G96" s="52"/>
    </row>
    <row r="97" spans="2:13" s="26" customFormat="1" ht="15" thickBot="1">
      <c r="B97" s="53" t="s">
        <v>1077</v>
      </c>
      <c r="C97" s="54">
        <v>0.2286</v>
      </c>
      <c r="D97" s="18"/>
      <c r="E97" s="18"/>
      <c r="F97" s="18"/>
      <c r="G97" s="18"/>
      <c r="H97" s="11"/>
      <c r="I97" s="27"/>
      <c r="J97" s="27"/>
      <c r="K97" s="27"/>
      <c r="L97" s="51"/>
      <c r="M97" s="52"/>
    </row>
    <row r="98" spans="2:13" s="26" customFormat="1" ht="14.25">
      <c r="B98" s="19" t="s">
        <v>1078</v>
      </c>
      <c r="C98" s="20"/>
      <c r="D98" s="18"/>
      <c r="E98" s="18"/>
      <c r="F98" s="18"/>
      <c r="G98" s="18"/>
      <c r="L98" s="55"/>
      <c r="M98" s="56"/>
    </row>
    <row r="99" spans="2:13" s="15" customFormat="1" ht="15">
      <c r="B99" s="21"/>
      <c r="C99" s="24"/>
      <c r="D99" s="21"/>
      <c r="E99" s="21"/>
      <c r="F99" s="21"/>
      <c r="G99" s="21"/>
      <c r="L99" s="22"/>
      <c r="M99" s="23"/>
    </row>
    <row r="100" spans="2:13" s="15" customFormat="1" ht="15">
      <c r="B100" s="21"/>
      <c r="C100" s="24"/>
      <c r="D100" s="21"/>
      <c r="E100" s="21"/>
      <c r="F100" s="21"/>
      <c r="G100" s="21"/>
      <c r="L100" s="22"/>
      <c r="M100" s="23"/>
    </row>
    <row r="101" spans="2:13" s="15" customFormat="1" ht="15">
      <c r="B101" s="21"/>
      <c r="C101" s="24"/>
      <c r="D101" s="21"/>
      <c r="E101" s="21"/>
      <c r="F101" s="21"/>
      <c r="G101" s="21"/>
      <c r="L101" s="22"/>
      <c r="M101" s="23"/>
    </row>
    <row r="102" spans="2:13" s="15" customFormat="1" ht="15">
      <c r="B102" s="21"/>
      <c r="C102" s="24"/>
      <c r="D102" s="21"/>
      <c r="E102" s="21"/>
      <c r="F102" s="21"/>
      <c r="G102" s="21"/>
      <c r="L102" s="22"/>
      <c r="M102" s="23"/>
    </row>
    <row r="103" spans="2:13" s="15" customFormat="1" ht="15">
      <c r="B103" s="21"/>
      <c r="C103" s="24"/>
      <c r="D103" s="21"/>
      <c r="E103" s="21"/>
      <c r="F103" s="21"/>
      <c r="G103" s="21"/>
      <c r="L103" s="22"/>
      <c r="M103" s="23"/>
    </row>
    <row r="104" spans="2:13" s="15" customFormat="1" ht="15">
      <c r="B104" s="21"/>
      <c r="C104" s="24"/>
      <c r="D104" s="21"/>
      <c r="E104" s="21"/>
      <c r="F104" s="21"/>
      <c r="G104" s="21"/>
      <c r="L104" s="22"/>
      <c r="M104" s="23"/>
    </row>
    <row r="105" spans="2:13" s="15" customFormat="1" ht="15">
      <c r="B105" s="21"/>
      <c r="C105" s="24"/>
      <c r="D105" s="21"/>
      <c r="E105" s="21"/>
      <c r="F105" s="21"/>
      <c r="G105" s="21"/>
      <c r="L105" s="22"/>
      <c r="M105" s="23"/>
    </row>
    <row r="106" spans="2:13" s="15" customFormat="1" ht="15">
      <c r="B106" s="21"/>
      <c r="C106" s="24"/>
      <c r="D106" s="21"/>
      <c r="E106" s="21"/>
      <c r="F106" s="21"/>
      <c r="G106" s="21"/>
      <c r="L106" s="22"/>
      <c r="M106" s="23"/>
    </row>
    <row r="107" spans="2:13" s="15" customFormat="1">
      <c r="C107" s="25"/>
      <c r="L107" s="22"/>
      <c r="M107" s="23"/>
    </row>
    <row r="108" spans="2:13" s="15" customFormat="1">
      <c r="C108" s="25"/>
      <c r="L108" s="22"/>
      <c r="M108" s="23"/>
    </row>
    <row r="109" spans="2:13" s="15" customFormat="1">
      <c r="C109" s="25"/>
      <c r="L109" s="22"/>
      <c r="M109" s="23"/>
    </row>
    <row r="110" spans="2:13" s="15" customFormat="1">
      <c r="C110" s="25"/>
      <c r="F110" s="22"/>
    </row>
    <row r="111" spans="2:13">
      <c r="F111" s="13"/>
      <c r="G111" s="14"/>
    </row>
    <row r="112" spans="2:13">
      <c r="F112" s="13"/>
      <c r="G112" s="14"/>
    </row>
    <row r="113" spans="6:7">
      <c r="F113" s="13"/>
      <c r="G113" s="14"/>
    </row>
    <row r="114" spans="6:7">
      <c r="F114" s="13"/>
      <c r="G114" s="14"/>
    </row>
    <row r="115" spans="6:7">
      <c r="F115" s="13"/>
      <c r="G115" s="14"/>
    </row>
    <row r="116" spans="6:7">
      <c r="F116" s="13"/>
      <c r="G116" s="14"/>
    </row>
    <row r="117" spans="6:7">
      <c r="F117" s="13"/>
      <c r="G117" s="14"/>
    </row>
    <row r="118" spans="6:7">
      <c r="F118" s="13"/>
      <c r="G118" s="14"/>
    </row>
    <row r="119" spans="6:7">
      <c r="F119" s="13"/>
      <c r="G119" s="14"/>
    </row>
    <row r="120" spans="6:7">
      <c r="F120" s="13"/>
      <c r="G120" s="14"/>
    </row>
    <row r="121" spans="6:7">
      <c r="F121" s="13"/>
      <c r="G121" s="14"/>
    </row>
    <row r="122" spans="6:7">
      <c r="F122" s="13"/>
      <c r="G122" s="14"/>
    </row>
    <row r="123" spans="6:7">
      <c r="F123" s="13"/>
      <c r="G123" s="14"/>
    </row>
    <row r="124" spans="6:7">
      <c r="F124" s="13"/>
      <c r="G124" s="14"/>
    </row>
    <row r="125" spans="6:7">
      <c r="F125" s="13"/>
      <c r="G125" s="14"/>
    </row>
    <row r="126" spans="6:7">
      <c r="F126" s="13"/>
      <c r="G126" s="14"/>
    </row>
    <row r="127" spans="6:7">
      <c r="F127" s="13"/>
      <c r="G127" s="14"/>
    </row>
    <row r="128" spans="6:7">
      <c r="F128" s="13"/>
      <c r="G128" s="14"/>
    </row>
    <row r="129" spans="6:7">
      <c r="F129" s="13"/>
      <c r="G129" s="14"/>
    </row>
    <row r="130" spans="6:7">
      <c r="F130" s="13"/>
      <c r="G130" s="14"/>
    </row>
    <row r="131" spans="6:7">
      <c r="F131" s="13"/>
      <c r="G131" s="14"/>
    </row>
    <row r="132" spans="6:7">
      <c r="F132" s="13"/>
      <c r="G132" s="14"/>
    </row>
    <row r="133" spans="6:7">
      <c r="F133" s="13"/>
      <c r="G133" s="14"/>
    </row>
    <row r="134" spans="6:7">
      <c r="F134" s="13"/>
      <c r="G134" s="14"/>
    </row>
    <row r="135" spans="6:7">
      <c r="F135" s="13"/>
      <c r="G135" s="14"/>
    </row>
    <row r="136" spans="6:7">
      <c r="F136" s="13"/>
      <c r="G136" s="14"/>
    </row>
    <row r="137" spans="6:7">
      <c r="F137" s="13"/>
      <c r="G137" s="14"/>
    </row>
    <row r="138" spans="6:7">
      <c r="F138" s="13"/>
      <c r="G138" s="14"/>
    </row>
    <row r="139" spans="6:7">
      <c r="F139" s="13"/>
      <c r="G139" s="14"/>
    </row>
    <row r="140" spans="6:7">
      <c r="F140" s="13"/>
      <c r="G140" s="14"/>
    </row>
    <row r="141" spans="6:7">
      <c r="F141" s="13"/>
      <c r="G141" s="14"/>
    </row>
    <row r="142" spans="6:7">
      <c r="F142" s="13"/>
      <c r="G142" s="14"/>
    </row>
    <row r="143" spans="6:7">
      <c r="F143" s="13"/>
      <c r="G143" s="14"/>
    </row>
    <row r="144" spans="6:7">
      <c r="F144" s="13"/>
      <c r="G144" s="14"/>
    </row>
    <row r="145" spans="6:7">
      <c r="F145" s="13"/>
      <c r="G145" s="14"/>
    </row>
    <row r="146" spans="6:7">
      <c r="F146" s="13"/>
      <c r="G146" s="14"/>
    </row>
    <row r="147" spans="6:7">
      <c r="F147" s="13"/>
      <c r="G147" s="14"/>
    </row>
    <row r="148" spans="6:7">
      <c r="F148" s="13"/>
      <c r="G148" s="14"/>
    </row>
    <row r="149" spans="6:7">
      <c r="F149" s="13"/>
      <c r="G149" s="14"/>
    </row>
    <row r="150" spans="6:7">
      <c r="F150" s="13"/>
      <c r="G150" s="14"/>
    </row>
    <row r="151" spans="6:7">
      <c r="F151" s="13"/>
      <c r="G151" s="14"/>
    </row>
    <row r="152" spans="6:7">
      <c r="F152" s="13"/>
      <c r="G152" s="14"/>
    </row>
    <row r="153" spans="6:7">
      <c r="F153" s="13"/>
      <c r="G153" s="14"/>
    </row>
    <row r="154" spans="6:7">
      <c r="F154" s="13"/>
      <c r="G154" s="14"/>
    </row>
    <row r="155" spans="6:7">
      <c r="F155" s="13"/>
      <c r="G155" s="14"/>
    </row>
    <row r="156" spans="6:7">
      <c r="F156" s="13"/>
      <c r="G156" s="14"/>
    </row>
    <row r="157" spans="6:7">
      <c r="F157" s="13"/>
      <c r="G157" s="14"/>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54"/>
  <sheetViews>
    <sheetView zoomScaleNormal="100" workbookViewId="0"/>
  </sheetViews>
  <sheetFormatPr defaultRowHeight="12.75"/>
  <cols>
    <col min="1" max="1" width="3.42578125" style="1" bestFit="1" customWidth="1"/>
    <col min="2" max="2" width="50.42578125" style="1" bestFit="1" customWidth="1"/>
    <col min="3" max="3" width="16.85546875" style="1" bestFit="1" customWidth="1"/>
    <col min="4" max="4" width="33.5703125" style="1" bestFit="1" customWidth="1"/>
    <col min="5" max="7" width="16.85546875" style="1" bestFit="1" customWidth="1"/>
    <col min="8" max="16384" width="9.140625" style="1"/>
  </cols>
  <sheetData>
    <row r="1" spans="1:7" ht="15" customHeight="1">
      <c r="A1" s="2"/>
      <c r="B1" s="118" t="s">
        <v>1090</v>
      </c>
      <c r="C1" s="119"/>
      <c r="D1" s="119"/>
      <c r="E1" s="119"/>
      <c r="F1" s="119"/>
      <c r="G1" s="120"/>
    </row>
    <row r="2" spans="1:7" ht="15" customHeight="1">
      <c r="A2" s="2"/>
      <c r="B2" s="121" t="s">
        <v>1</v>
      </c>
      <c r="C2" s="122"/>
      <c r="D2" s="122"/>
      <c r="E2" s="122"/>
      <c r="F2" s="122"/>
      <c r="G2" s="123"/>
    </row>
    <row r="3" spans="1:7" ht="15" customHeight="1">
      <c r="A3" s="7" t="s">
        <v>1</v>
      </c>
      <c r="B3" s="136"/>
      <c r="C3" s="137"/>
      <c r="D3" s="137"/>
      <c r="E3" s="137"/>
      <c r="F3" s="137"/>
      <c r="G3" s="138"/>
    </row>
    <row r="4" spans="1:7" ht="15" customHeight="1">
      <c r="A4" s="2"/>
      <c r="B4" s="66"/>
      <c r="C4" s="67"/>
      <c r="D4" s="67"/>
      <c r="E4" s="67"/>
      <c r="F4" s="67"/>
      <c r="G4" s="68"/>
    </row>
    <row r="5" spans="1:7" ht="15" customHeight="1" thickBot="1">
      <c r="A5" s="2"/>
      <c r="B5" s="139" t="s">
        <v>1091</v>
      </c>
      <c r="C5" s="140"/>
      <c r="D5" s="140"/>
      <c r="E5" s="140"/>
      <c r="F5" s="140"/>
      <c r="G5" s="141"/>
    </row>
    <row r="6" spans="1:7" ht="15" customHeight="1" thickBot="1">
      <c r="A6" s="2"/>
      <c r="B6" s="133" t="s">
        <v>2</v>
      </c>
      <c r="C6" s="134"/>
      <c r="D6" s="134"/>
      <c r="E6" s="134"/>
      <c r="F6" s="134"/>
      <c r="G6" s="135"/>
    </row>
    <row r="7" spans="1:7" ht="27.95" customHeight="1">
      <c r="A7" s="2"/>
      <c r="B7" s="28" t="s">
        <v>3</v>
      </c>
      <c r="C7" s="29" t="s">
        <v>4</v>
      </c>
      <c r="D7" s="30" t="s">
        <v>1070</v>
      </c>
      <c r="E7" s="30" t="s">
        <v>6</v>
      </c>
      <c r="F7" s="30" t="s">
        <v>7</v>
      </c>
      <c r="G7" s="31" t="s">
        <v>8</v>
      </c>
    </row>
    <row r="8" spans="1:7" ht="12.95" customHeight="1">
      <c r="A8" s="2"/>
      <c r="B8" s="32" t="s">
        <v>9</v>
      </c>
      <c r="C8" s="33" t="s">
        <v>1</v>
      </c>
      <c r="D8" s="33" t="s">
        <v>1</v>
      </c>
      <c r="E8" s="33" t="s">
        <v>1</v>
      </c>
      <c r="F8" s="33" t="s">
        <v>1</v>
      </c>
      <c r="G8" s="34" t="s">
        <v>1</v>
      </c>
    </row>
    <row r="9" spans="1:7" ht="12.95" customHeight="1">
      <c r="A9" s="2"/>
      <c r="B9" s="32" t="s">
        <v>10</v>
      </c>
      <c r="C9" s="33" t="s">
        <v>1</v>
      </c>
      <c r="D9" s="33" t="s">
        <v>1</v>
      </c>
      <c r="E9" s="33" t="s">
        <v>1</v>
      </c>
      <c r="F9" s="33" t="s">
        <v>1</v>
      </c>
      <c r="G9" s="34" t="s">
        <v>1</v>
      </c>
    </row>
    <row r="10" spans="1:7" ht="12.95" customHeight="1">
      <c r="A10" s="8" t="s">
        <v>72</v>
      </c>
      <c r="B10" s="35" t="s">
        <v>73</v>
      </c>
      <c r="C10" s="33" t="s">
        <v>74</v>
      </c>
      <c r="D10" s="33" t="s">
        <v>75</v>
      </c>
      <c r="E10" s="36">
        <v>115337</v>
      </c>
      <c r="F10" s="37">
        <v>1965.457817</v>
      </c>
      <c r="G10" s="38">
        <v>0.12525551014736785</v>
      </c>
    </row>
    <row r="11" spans="1:7" ht="12.95" customHeight="1">
      <c r="A11" s="8" t="s">
        <v>287</v>
      </c>
      <c r="B11" s="35" t="s">
        <v>288</v>
      </c>
      <c r="C11" s="33" t="s">
        <v>289</v>
      </c>
      <c r="D11" s="33" t="s">
        <v>33</v>
      </c>
      <c r="E11" s="36">
        <v>157005</v>
      </c>
      <c r="F11" s="37">
        <v>1673.4377924999999</v>
      </c>
      <c r="G11" s="38">
        <v>0.10664553702781025</v>
      </c>
    </row>
    <row r="12" spans="1:7" ht="12.95" customHeight="1">
      <c r="A12" s="8" t="s">
        <v>450</v>
      </c>
      <c r="B12" s="35" t="s">
        <v>451</v>
      </c>
      <c r="C12" s="33" t="s">
        <v>452</v>
      </c>
      <c r="D12" s="33" t="s">
        <v>37</v>
      </c>
      <c r="E12" s="36">
        <v>63193</v>
      </c>
      <c r="F12" s="37">
        <v>1108.8159745</v>
      </c>
      <c r="G12" s="38">
        <v>7.0663083859788742E-2</v>
      </c>
    </row>
    <row r="13" spans="1:7" ht="12.95" customHeight="1">
      <c r="A13" s="8" t="s">
        <v>290</v>
      </c>
      <c r="B13" s="35" t="s">
        <v>291</v>
      </c>
      <c r="C13" s="33" t="s">
        <v>292</v>
      </c>
      <c r="D13" s="33" t="s">
        <v>293</v>
      </c>
      <c r="E13" s="36">
        <v>134444</v>
      </c>
      <c r="F13" s="37">
        <v>989.44061799999997</v>
      </c>
      <c r="G13" s="38">
        <v>6.3055481677690428E-2</v>
      </c>
    </row>
    <row r="14" spans="1:7" ht="12.95" customHeight="1">
      <c r="A14" s="8" t="s">
        <v>30</v>
      </c>
      <c r="B14" s="35" t="s">
        <v>31</v>
      </c>
      <c r="C14" s="33" t="s">
        <v>32</v>
      </c>
      <c r="D14" s="33" t="s">
        <v>33</v>
      </c>
      <c r="E14" s="36">
        <v>232272</v>
      </c>
      <c r="F14" s="37">
        <v>816.31994399999996</v>
      </c>
      <c r="G14" s="38">
        <v>5.2022775632630511E-2</v>
      </c>
    </row>
    <row r="15" spans="1:7" ht="12.95" customHeight="1">
      <c r="A15" s="8" t="s">
        <v>294</v>
      </c>
      <c r="B15" s="35" t="s">
        <v>295</v>
      </c>
      <c r="C15" s="33" t="s">
        <v>296</v>
      </c>
      <c r="D15" s="33" t="s">
        <v>293</v>
      </c>
      <c r="E15" s="36">
        <v>38294</v>
      </c>
      <c r="F15" s="37">
        <v>797.33852100000001</v>
      </c>
      <c r="G15" s="38">
        <v>5.08131196427518E-2</v>
      </c>
    </row>
    <row r="16" spans="1:7" ht="12.95" customHeight="1">
      <c r="A16" s="8" t="s">
        <v>364</v>
      </c>
      <c r="B16" s="35" t="s">
        <v>365</v>
      </c>
      <c r="C16" s="33" t="s">
        <v>366</v>
      </c>
      <c r="D16" s="33" t="s">
        <v>33</v>
      </c>
      <c r="E16" s="36">
        <v>50779</v>
      </c>
      <c r="F16" s="37">
        <v>690.82290550000005</v>
      </c>
      <c r="G16" s="38">
        <v>4.4025048363523028E-2</v>
      </c>
    </row>
    <row r="17" spans="1:7" ht="12.95" customHeight="1">
      <c r="A17" s="8" t="s">
        <v>329</v>
      </c>
      <c r="B17" s="35" t="s">
        <v>330</v>
      </c>
      <c r="C17" s="33" t="s">
        <v>331</v>
      </c>
      <c r="D17" s="33" t="s">
        <v>68</v>
      </c>
      <c r="E17" s="36">
        <v>30583</v>
      </c>
      <c r="F17" s="37">
        <v>666.70939999999996</v>
      </c>
      <c r="G17" s="38">
        <v>4.2488332893610779E-2</v>
      </c>
    </row>
    <row r="18" spans="1:7" ht="12.95" customHeight="1">
      <c r="A18" s="8" t="s">
        <v>332</v>
      </c>
      <c r="B18" s="35" t="s">
        <v>333</v>
      </c>
      <c r="C18" s="33" t="s">
        <v>334</v>
      </c>
      <c r="D18" s="33" t="s">
        <v>68</v>
      </c>
      <c r="E18" s="36">
        <v>302432</v>
      </c>
      <c r="F18" s="37">
        <v>588.68388800000002</v>
      </c>
      <c r="G18" s="38">
        <v>3.7515890735077502E-2</v>
      </c>
    </row>
    <row r="19" spans="1:7" ht="12.95" customHeight="1">
      <c r="A19" s="8" t="s">
        <v>341</v>
      </c>
      <c r="B19" s="35" t="s">
        <v>342</v>
      </c>
      <c r="C19" s="33" t="s">
        <v>343</v>
      </c>
      <c r="D19" s="33" t="s">
        <v>344</v>
      </c>
      <c r="E19" s="36">
        <v>85594</v>
      </c>
      <c r="F19" s="37">
        <v>479.19800900000001</v>
      </c>
      <c r="G19" s="38">
        <v>3.0538529272794854E-2</v>
      </c>
    </row>
    <row r="20" spans="1:7" ht="12.95" customHeight="1">
      <c r="A20" s="8" t="s">
        <v>300</v>
      </c>
      <c r="B20" s="35" t="s">
        <v>301</v>
      </c>
      <c r="C20" s="33" t="s">
        <v>302</v>
      </c>
      <c r="D20" s="33" t="s">
        <v>303</v>
      </c>
      <c r="E20" s="36">
        <v>44655</v>
      </c>
      <c r="F20" s="37">
        <v>421.38690750000001</v>
      </c>
      <c r="G20" s="38">
        <v>2.6854319442427499E-2</v>
      </c>
    </row>
    <row r="21" spans="1:7" ht="12.95" customHeight="1">
      <c r="A21" s="8" t="s">
        <v>52</v>
      </c>
      <c r="B21" s="35" t="s">
        <v>53</v>
      </c>
      <c r="C21" s="33" t="s">
        <v>54</v>
      </c>
      <c r="D21" s="33" t="s">
        <v>33</v>
      </c>
      <c r="E21" s="36">
        <v>83209</v>
      </c>
      <c r="F21" s="37">
        <v>338.36939849999999</v>
      </c>
      <c r="G21" s="38">
        <v>2.1563745230648981E-2</v>
      </c>
    </row>
    <row r="22" spans="1:7" ht="12.95" customHeight="1">
      <c r="A22" s="8" t="s">
        <v>641</v>
      </c>
      <c r="B22" s="35" t="s">
        <v>642</v>
      </c>
      <c r="C22" s="33" t="s">
        <v>643</v>
      </c>
      <c r="D22" s="33" t="s">
        <v>68</v>
      </c>
      <c r="E22" s="36">
        <v>16787</v>
      </c>
      <c r="F22" s="37">
        <v>283.27223149999998</v>
      </c>
      <c r="G22" s="38">
        <v>1.8052490142613824E-2</v>
      </c>
    </row>
    <row r="23" spans="1:7" ht="12.95" customHeight="1">
      <c r="A23" s="8" t="s">
        <v>15</v>
      </c>
      <c r="B23" s="35" t="s">
        <v>16</v>
      </c>
      <c r="C23" s="33" t="s">
        <v>17</v>
      </c>
      <c r="D23" s="33" t="s">
        <v>18</v>
      </c>
      <c r="E23" s="36">
        <v>4805</v>
      </c>
      <c r="F23" s="37">
        <v>280.53031499999997</v>
      </c>
      <c r="G23" s="38">
        <v>1.7877752151791309E-2</v>
      </c>
    </row>
    <row r="24" spans="1:7" ht="12.95" customHeight="1">
      <c r="A24" s="8" t="s">
        <v>462</v>
      </c>
      <c r="B24" s="35" t="s">
        <v>463</v>
      </c>
      <c r="C24" s="33" t="s">
        <v>464</v>
      </c>
      <c r="D24" s="33" t="s">
        <v>37</v>
      </c>
      <c r="E24" s="36">
        <v>9357</v>
      </c>
      <c r="F24" s="37">
        <v>264.89666999999997</v>
      </c>
      <c r="G24" s="38">
        <v>1.6881444745445257E-2</v>
      </c>
    </row>
    <row r="25" spans="1:7" ht="12.95" customHeight="1">
      <c r="A25" s="8" t="s">
        <v>55</v>
      </c>
      <c r="B25" s="35" t="s">
        <v>56</v>
      </c>
      <c r="C25" s="33" t="s">
        <v>57</v>
      </c>
      <c r="D25" s="33" t="s">
        <v>33</v>
      </c>
      <c r="E25" s="36">
        <v>139518</v>
      </c>
      <c r="F25" s="37">
        <v>248.96987100000001</v>
      </c>
      <c r="G25" s="38">
        <v>1.586645509951912E-2</v>
      </c>
    </row>
    <row r="26" spans="1:7" ht="12.95" customHeight="1">
      <c r="A26" s="8" t="s">
        <v>456</v>
      </c>
      <c r="B26" s="35" t="s">
        <v>457</v>
      </c>
      <c r="C26" s="33" t="s">
        <v>458</v>
      </c>
      <c r="D26" s="33" t="s">
        <v>293</v>
      </c>
      <c r="E26" s="36">
        <v>39880</v>
      </c>
      <c r="F26" s="37">
        <v>222.07177999999999</v>
      </c>
      <c r="G26" s="38">
        <v>1.4152282411072494E-2</v>
      </c>
    </row>
    <row r="27" spans="1:7" ht="12.95" customHeight="1">
      <c r="A27" s="8" t="s">
        <v>753</v>
      </c>
      <c r="B27" s="35" t="s">
        <v>754</v>
      </c>
      <c r="C27" s="33" t="s">
        <v>755</v>
      </c>
      <c r="D27" s="33" t="s">
        <v>68</v>
      </c>
      <c r="E27" s="36">
        <v>1287</v>
      </c>
      <c r="F27" s="37">
        <v>221.03517149999999</v>
      </c>
      <c r="G27" s="38">
        <v>1.4086220995066741E-2</v>
      </c>
    </row>
    <row r="28" spans="1:7" ht="12.95" customHeight="1">
      <c r="A28" s="8" t="s">
        <v>315</v>
      </c>
      <c r="B28" s="35" t="s">
        <v>316</v>
      </c>
      <c r="C28" s="33" t="s">
        <v>317</v>
      </c>
      <c r="D28" s="33" t="s">
        <v>25</v>
      </c>
      <c r="E28" s="36">
        <v>38754</v>
      </c>
      <c r="F28" s="37">
        <v>183.28704300000001</v>
      </c>
      <c r="G28" s="38">
        <v>1.1680592621117316E-2</v>
      </c>
    </row>
    <row r="29" spans="1:7" ht="12.95" customHeight="1">
      <c r="A29" s="8" t="s">
        <v>756</v>
      </c>
      <c r="B29" s="35" t="s">
        <v>757</v>
      </c>
      <c r="C29" s="33" t="s">
        <v>758</v>
      </c>
      <c r="D29" s="33" t="s">
        <v>18</v>
      </c>
      <c r="E29" s="36">
        <v>35296</v>
      </c>
      <c r="F29" s="37">
        <v>180.25667200000001</v>
      </c>
      <c r="G29" s="38">
        <v>1.1487471882397951E-2</v>
      </c>
    </row>
    <row r="30" spans="1:7" ht="12.95" customHeight="1">
      <c r="A30" s="8" t="s">
        <v>598</v>
      </c>
      <c r="B30" s="35" t="s">
        <v>599</v>
      </c>
      <c r="C30" s="33" t="s">
        <v>600</v>
      </c>
      <c r="D30" s="33" t="s">
        <v>25</v>
      </c>
      <c r="E30" s="36">
        <v>4434</v>
      </c>
      <c r="F30" s="37">
        <v>174.919083</v>
      </c>
      <c r="G30" s="38">
        <v>1.1147315798980985E-2</v>
      </c>
    </row>
    <row r="31" spans="1:7" ht="12.95" customHeight="1">
      <c r="A31" s="8" t="s">
        <v>48</v>
      </c>
      <c r="B31" s="35" t="s">
        <v>49</v>
      </c>
      <c r="C31" s="33" t="s">
        <v>50</v>
      </c>
      <c r="D31" s="33" t="s">
        <v>51</v>
      </c>
      <c r="E31" s="36">
        <v>177996</v>
      </c>
      <c r="F31" s="37">
        <v>170.52016800000001</v>
      </c>
      <c r="G31" s="38">
        <v>1.0866979921174707E-2</v>
      </c>
    </row>
    <row r="32" spans="1:7" ht="12.95" customHeight="1">
      <c r="A32" s="8" t="s">
        <v>481</v>
      </c>
      <c r="B32" s="35" t="s">
        <v>482</v>
      </c>
      <c r="C32" s="33" t="s">
        <v>483</v>
      </c>
      <c r="D32" s="33" t="s">
        <v>382</v>
      </c>
      <c r="E32" s="36">
        <v>4179</v>
      </c>
      <c r="F32" s="37">
        <v>162.7114545</v>
      </c>
      <c r="G32" s="38">
        <v>1.0369342991713637E-2</v>
      </c>
    </row>
    <row r="33" spans="1:7" ht="12.95" customHeight="1">
      <c r="A33" s="8" t="s">
        <v>759</v>
      </c>
      <c r="B33" s="35" t="s">
        <v>760</v>
      </c>
      <c r="C33" s="33" t="s">
        <v>761</v>
      </c>
      <c r="D33" s="33" t="s">
        <v>51</v>
      </c>
      <c r="E33" s="36">
        <v>92863</v>
      </c>
      <c r="F33" s="37">
        <v>162.37095550000001</v>
      </c>
      <c r="G33" s="38">
        <v>1.0347643530356197E-2</v>
      </c>
    </row>
    <row r="34" spans="1:7" ht="12.95" customHeight="1">
      <c r="A34" s="8" t="s">
        <v>545</v>
      </c>
      <c r="B34" s="35" t="s">
        <v>546</v>
      </c>
      <c r="C34" s="33" t="s">
        <v>547</v>
      </c>
      <c r="D34" s="33" t="s">
        <v>68</v>
      </c>
      <c r="E34" s="36">
        <v>4253</v>
      </c>
      <c r="F34" s="37">
        <v>153.26961399999999</v>
      </c>
      <c r="G34" s="38">
        <v>9.7676294681119345E-3</v>
      </c>
    </row>
    <row r="35" spans="1:7" ht="12.95" customHeight="1">
      <c r="A35" s="8" t="s">
        <v>417</v>
      </c>
      <c r="B35" s="35" t="s">
        <v>418</v>
      </c>
      <c r="C35" s="33" t="s">
        <v>419</v>
      </c>
      <c r="D35" s="33" t="s">
        <v>307</v>
      </c>
      <c r="E35" s="36">
        <v>15271</v>
      </c>
      <c r="F35" s="37">
        <v>145.0515935</v>
      </c>
      <c r="G35" s="38">
        <v>9.2439080525588951E-3</v>
      </c>
    </row>
    <row r="36" spans="1:7" ht="12.95" customHeight="1">
      <c r="A36" s="8" t="s">
        <v>762</v>
      </c>
      <c r="B36" s="35" t="s">
        <v>763</v>
      </c>
      <c r="C36" s="33" t="s">
        <v>764</v>
      </c>
      <c r="D36" s="33" t="s">
        <v>18</v>
      </c>
      <c r="E36" s="36">
        <v>4696</v>
      </c>
      <c r="F36" s="37">
        <v>132.711308</v>
      </c>
      <c r="G36" s="38">
        <v>8.4574812250292428E-3</v>
      </c>
    </row>
    <row r="37" spans="1:7" ht="12.95" customHeight="1">
      <c r="A37" s="8" t="s">
        <v>765</v>
      </c>
      <c r="B37" s="35" t="s">
        <v>766</v>
      </c>
      <c r="C37" s="33" t="s">
        <v>767</v>
      </c>
      <c r="D37" s="33" t="s">
        <v>37</v>
      </c>
      <c r="E37" s="36">
        <v>2193</v>
      </c>
      <c r="F37" s="37">
        <v>128.18413949999999</v>
      </c>
      <c r="G37" s="38">
        <v>8.1689719550332458E-3</v>
      </c>
    </row>
    <row r="38" spans="1:7" ht="12.95" customHeight="1">
      <c r="A38" s="8" t="s">
        <v>768</v>
      </c>
      <c r="B38" s="35" t="s">
        <v>769</v>
      </c>
      <c r="C38" s="33" t="s">
        <v>770</v>
      </c>
      <c r="D38" s="33" t="s">
        <v>293</v>
      </c>
      <c r="E38" s="36">
        <v>22630</v>
      </c>
      <c r="F38" s="37">
        <v>122.97141999999999</v>
      </c>
      <c r="G38" s="38">
        <v>7.8367736068518396E-3</v>
      </c>
    </row>
    <row r="39" spans="1:7" ht="12.95" customHeight="1">
      <c r="A39" s="8" t="s">
        <v>771</v>
      </c>
      <c r="B39" s="35" t="s">
        <v>772</v>
      </c>
      <c r="C39" s="33" t="s">
        <v>773</v>
      </c>
      <c r="D39" s="33" t="s">
        <v>293</v>
      </c>
      <c r="E39" s="36">
        <v>53413</v>
      </c>
      <c r="F39" s="37">
        <v>117.32165449999999</v>
      </c>
      <c r="G39" s="38">
        <v>7.4767230100928365E-3</v>
      </c>
    </row>
    <row r="40" spans="1:7" ht="12.95" customHeight="1">
      <c r="A40" s="8" t="s">
        <v>601</v>
      </c>
      <c r="B40" s="35" t="s">
        <v>602</v>
      </c>
      <c r="C40" s="33" t="s">
        <v>603</v>
      </c>
      <c r="D40" s="33" t="s">
        <v>25</v>
      </c>
      <c r="E40" s="36">
        <v>18284</v>
      </c>
      <c r="F40" s="37">
        <v>117.06331</v>
      </c>
      <c r="G40" s="38">
        <v>7.4602591247520363E-3</v>
      </c>
    </row>
    <row r="41" spans="1:7" ht="12.95" customHeight="1">
      <c r="A41" s="8" t="s">
        <v>774</v>
      </c>
      <c r="B41" s="35" t="s">
        <v>775</v>
      </c>
      <c r="C41" s="33" t="s">
        <v>776</v>
      </c>
      <c r="D41" s="33" t="s">
        <v>18</v>
      </c>
      <c r="E41" s="36">
        <v>4578</v>
      </c>
      <c r="F41" s="37">
        <v>116.599371</v>
      </c>
      <c r="G41" s="38">
        <v>7.4306930279273492E-3</v>
      </c>
    </row>
    <row r="42" spans="1:7" ht="12.95" customHeight="1">
      <c r="A42" s="8" t="s">
        <v>777</v>
      </c>
      <c r="B42" s="35" t="s">
        <v>778</v>
      </c>
      <c r="C42" s="33" t="s">
        <v>779</v>
      </c>
      <c r="D42" s="33" t="s">
        <v>382</v>
      </c>
      <c r="E42" s="36">
        <v>491</v>
      </c>
      <c r="F42" s="37">
        <v>113.1806555</v>
      </c>
      <c r="G42" s="38">
        <v>7.2128237100018084E-3</v>
      </c>
    </row>
    <row r="43" spans="1:7" ht="12.95" customHeight="1">
      <c r="A43" s="8" t="s">
        <v>629</v>
      </c>
      <c r="B43" s="35" t="s">
        <v>630</v>
      </c>
      <c r="C43" s="33" t="s">
        <v>631</v>
      </c>
      <c r="D43" s="33" t="s">
        <v>75</v>
      </c>
      <c r="E43" s="36">
        <v>29572</v>
      </c>
      <c r="F43" s="37">
        <v>110.59927999999999</v>
      </c>
      <c r="G43" s="38">
        <v>7.0483167425473055E-3</v>
      </c>
    </row>
    <row r="44" spans="1:7" ht="12.95" customHeight="1">
      <c r="A44" s="8" t="s">
        <v>780</v>
      </c>
      <c r="B44" s="35" t="s">
        <v>781</v>
      </c>
      <c r="C44" s="33" t="s">
        <v>782</v>
      </c>
      <c r="D44" s="33" t="s">
        <v>783</v>
      </c>
      <c r="E44" s="36">
        <v>132928</v>
      </c>
      <c r="F44" s="37">
        <v>108.136928</v>
      </c>
      <c r="G44" s="38">
        <v>6.8913949540180775E-3</v>
      </c>
    </row>
    <row r="45" spans="1:7" ht="12.95" customHeight="1">
      <c r="A45" s="8" t="s">
        <v>45</v>
      </c>
      <c r="B45" s="35" t="s">
        <v>46</v>
      </c>
      <c r="C45" s="33" t="s">
        <v>47</v>
      </c>
      <c r="D45" s="33" t="s">
        <v>33</v>
      </c>
      <c r="E45" s="36">
        <v>22201</v>
      </c>
      <c r="F45" s="37">
        <v>105.410348</v>
      </c>
      <c r="G45" s="38">
        <v>6.7176343340222275E-3</v>
      </c>
    </row>
    <row r="46" spans="1:7" ht="12.95" customHeight="1">
      <c r="A46" s="8" t="s">
        <v>76</v>
      </c>
      <c r="B46" s="35" t="s">
        <v>77</v>
      </c>
      <c r="C46" s="33" t="s">
        <v>78</v>
      </c>
      <c r="D46" s="33" t="s">
        <v>79</v>
      </c>
      <c r="E46" s="36">
        <v>77052</v>
      </c>
      <c r="F46" s="37">
        <v>102.36358199999999</v>
      </c>
      <c r="G46" s="38">
        <v>6.5234687679496103E-3</v>
      </c>
    </row>
    <row r="47" spans="1:7" ht="12.95" customHeight="1">
      <c r="A47" s="8" t="s">
        <v>38</v>
      </c>
      <c r="B47" s="35" t="s">
        <v>39</v>
      </c>
      <c r="C47" s="33" t="s">
        <v>40</v>
      </c>
      <c r="D47" s="33" t="s">
        <v>41</v>
      </c>
      <c r="E47" s="36">
        <v>27958</v>
      </c>
      <c r="F47" s="37">
        <v>96.147561999999994</v>
      </c>
      <c r="G47" s="38">
        <v>6.1273316697875889E-3</v>
      </c>
    </row>
    <row r="48" spans="1:7" ht="12.95" customHeight="1">
      <c r="A48" s="8" t="s">
        <v>471</v>
      </c>
      <c r="B48" s="35" t="s">
        <v>472</v>
      </c>
      <c r="C48" s="33" t="s">
        <v>473</v>
      </c>
      <c r="D48" s="33" t="s">
        <v>18</v>
      </c>
      <c r="E48" s="36">
        <v>512</v>
      </c>
      <c r="F48" s="37">
        <v>93.871616000000003</v>
      </c>
      <c r="G48" s="38">
        <v>5.9822892400635116E-3</v>
      </c>
    </row>
    <row r="49" spans="1:7" ht="12.95" customHeight="1">
      <c r="A49" s="8" t="s">
        <v>635</v>
      </c>
      <c r="B49" s="35" t="s">
        <v>636</v>
      </c>
      <c r="C49" s="33" t="s">
        <v>637</v>
      </c>
      <c r="D49" s="33" t="s">
        <v>382</v>
      </c>
      <c r="E49" s="36">
        <v>14290</v>
      </c>
      <c r="F49" s="37">
        <v>88.555130000000005</v>
      </c>
      <c r="G49" s="38">
        <v>5.6434780173745544E-3</v>
      </c>
    </row>
    <row r="50" spans="1:7" ht="12.95" customHeight="1">
      <c r="A50" s="8" t="s">
        <v>404</v>
      </c>
      <c r="B50" s="35" t="s">
        <v>405</v>
      </c>
      <c r="C50" s="33" t="s">
        <v>406</v>
      </c>
      <c r="D50" s="33" t="s">
        <v>407</v>
      </c>
      <c r="E50" s="36">
        <v>27099</v>
      </c>
      <c r="F50" s="37">
        <v>88.532432999999997</v>
      </c>
      <c r="G50" s="38">
        <v>5.6420315735540736E-3</v>
      </c>
    </row>
    <row r="51" spans="1:7" ht="12.95" customHeight="1">
      <c r="A51" s="8" t="s">
        <v>784</v>
      </c>
      <c r="B51" s="35" t="s">
        <v>785</v>
      </c>
      <c r="C51" s="33" t="s">
        <v>786</v>
      </c>
      <c r="D51" s="33" t="s">
        <v>787</v>
      </c>
      <c r="E51" s="36">
        <v>19980</v>
      </c>
      <c r="F51" s="37">
        <v>84.95496</v>
      </c>
      <c r="G51" s="38">
        <v>5.4140448918875116E-3</v>
      </c>
    </row>
    <row r="52" spans="1:7" ht="12.95" customHeight="1">
      <c r="A52" s="8" t="s">
        <v>459</v>
      </c>
      <c r="B52" s="35" t="s">
        <v>460</v>
      </c>
      <c r="C52" s="33" t="s">
        <v>461</v>
      </c>
      <c r="D52" s="33" t="s">
        <v>75</v>
      </c>
      <c r="E52" s="36">
        <v>93916</v>
      </c>
      <c r="F52" s="37">
        <v>80.157306000000005</v>
      </c>
      <c r="G52" s="38">
        <v>5.1082980098721038E-3</v>
      </c>
    </row>
    <row r="53" spans="1:7" ht="12.95" customHeight="1">
      <c r="A53" s="8" t="s">
        <v>788</v>
      </c>
      <c r="B53" s="35" t="s">
        <v>789</v>
      </c>
      <c r="C53" s="33" t="s">
        <v>790</v>
      </c>
      <c r="D53" s="33" t="s">
        <v>14</v>
      </c>
      <c r="E53" s="36">
        <v>53771</v>
      </c>
      <c r="F53" s="37">
        <v>78.613202000000001</v>
      </c>
      <c r="G53" s="38">
        <v>5.0098947103620686E-3</v>
      </c>
    </row>
    <row r="54" spans="1:7" ht="12.95" customHeight="1">
      <c r="A54" s="8" t="s">
        <v>791</v>
      </c>
      <c r="B54" s="35" t="s">
        <v>792</v>
      </c>
      <c r="C54" s="33" t="s">
        <v>793</v>
      </c>
      <c r="D54" s="33" t="s">
        <v>407</v>
      </c>
      <c r="E54" s="36">
        <v>36869</v>
      </c>
      <c r="F54" s="37">
        <v>69.811451500000004</v>
      </c>
      <c r="G54" s="38">
        <v>4.4489731075010542E-3</v>
      </c>
    </row>
    <row r="55" spans="1:7" ht="12.95" customHeight="1">
      <c r="A55" s="8" t="s">
        <v>11</v>
      </c>
      <c r="B55" s="35" t="s">
        <v>12</v>
      </c>
      <c r="C55" s="33" t="s">
        <v>13</v>
      </c>
      <c r="D55" s="33" t="s">
        <v>14</v>
      </c>
      <c r="E55" s="36">
        <v>65336</v>
      </c>
      <c r="F55" s="37">
        <v>69.517504000000002</v>
      </c>
      <c r="G55" s="38">
        <v>4.4302402994241853E-3</v>
      </c>
    </row>
    <row r="56" spans="1:7" ht="12.95" customHeight="1">
      <c r="A56" s="8" t="s">
        <v>794</v>
      </c>
      <c r="B56" s="35" t="s">
        <v>795</v>
      </c>
      <c r="C56" s="33" t="s">
        <v>796</v>
      </c>
      <c r="D56" s="33" t="s">
        <v>797</v>
      </c>
      <c r="E56" s="36">
        <v>31174</v>
      </c>
      <c r="F56" s="37">
        <v>69.050409999999999</v>
      </c>
      <c r="G56" s="38">
        <v>4.4004731394522269E-3</v>
      </c>
    </row>
    <row r="57" spans="1:7" ht="12.95" customHeight="1">
      <c r="A57" s="8" t="s">
        <v>484</v>
      </c>
      <c r="B57" s="35" t="s">
        <v>485</v>
      </c>
      <c r="C57" s="33" t="s">
        <v>486</v>
      </c>
      <c r="D57" s="33" t="s">
        <v>314</v>
      </c>
      <c r="E57" s="36">
        <v>66011</v>
      </c>
      <c r="F57" s="37">
        <v>67.430236500000007</v>
      </c>
      <c r="G57" s="38">
        <v>4.2972220513268662E-3</v>
      </c>
    </row>
    <row r="58" spans="1:7" ht="12.95" customHeight="1">
      <c r="A58" s="8" t="s">
        <v>632</v>
      </c>
      <c r="B58" s="35" t="s">
        <v>633</v>
      </c>
      <c r="C58" s="33" t="s">
        <v>634</v>
      </c>
      <c r="D58" s="33" t="s">
        <v>18</v>
      </c>
      <c r="E58" s="36">
        <v>65454</v>
      </c>
      <c r="F58" s="37">
        <v>64.308554999999998</v>
      </c>
      <c r="G58" s="38">
        <v>4.0982822392290818E-3</v>
      </c>
    </row>
    <row r="59" spans="1:7" ht="12.95" customHeight="1">
      <c r="A59" s="8" t="s">
        <v>798</v>
      </c>
      <c r="B59" s="35" t="s">
        <v>799</v>
      </c>
      <c r="C59" s="33" t="s">
        <v>800</v>
      </c>
      <c r="D59" s="33" t="s">
        <v>29</v>
      </c>
      <c r="E59" s="36">
        <v>32849</v>
      </c>
      <c r="F59" s="37">
        <v>56.204639</v>
      </c>
      <c r="G59" s="38">
        <v>3.5818325225311343E-3</v>
      </c>
    </row>
    <row r="60" spans="1:7" ht="12.95" customHeight="1">
      <c r="A60" s="2"/>
      <c r="B60" s="32" t="s">
        <v>83</v>
      </c>
      <c r="C60" s="33" t="s">
        <v>1</v>
      </c>
      <c r="D60" s="33" t="s">
        <v>1</v>
      </c>
      <c r="E60" s="33" t="s">
        <v>1</v>
      </c>
      <c r="F60" s="39">
        <v>15670.8407995</v>
      </c>
      <c r="G60" s="40">
        <v>0.99867783566863411</v>
      </c>
    </row>
    <row r="61" spans="1:7" ht="12.95" customHeight="1">
      <c r="A61" s="2"/>
      <c r="B61" s="32" t="s">
        <v>84</v>
      </c>
      <c r="C61" s="33" t="s">
        <v>1</v>
      </c>
      <c r="D61" s="33" t="s">
        <v>1</v>
      </c>
      <c r="E61" s="33" t="s">
        <v>1</v>
      </c>
      <c r="F61" s="41" t="s">
        <v>1</v>
      </c>
      <c r="G61" s="42" t="s">
        <v>1</v>
      </c>
    </row>
    <row r="62" spans="1:7" ht="12.95" customHeight="1">
      <c r="A62" s="8" t="s">
        <v>801</v>
      </c>
      <c r="B62" s="35" t="s">
        <v>802</v>
      </c>
      <c r="C62" s="33" t="s">
        <v>1</v>
      </c>
      <c r="D62" s="33" t="s">
        <v>33</v>
      </c>
      <c r="E62" s="36">
        <v>35575</v>
      </c>
      <c r="F62" s="37">
        <v>0</v>
      </c>
      <c r="G62" s="38" t="s">
        <v>440</v>
      </c>
    </row>
    <row r="63" spans="1:7" ht="12.95" customHeight="1">
      <c r="A63" s="2"/>
      <c r="B63" s="32" t="s">
        <v>83</v>
      </c>
      <c r="C63" s="33" t="s">
        <v>1</v>
      </c>
      <c r="D63" s="33" t="s">
        <v>1</v>
      </c>
      <c r="E63" s="33" t="s">
        <v>1</v>
      </c>
      <c r="F63" s="39">
        <v>0</v>
      </c>
      <c r="G63" s="40">
        <v>0</v>
      </c>
    </row>
    <row r="64" spans="1:7" ht="12.95" customHeight="1">
      <c r="A64" s="2"/>
      <c r="B64" s="32" t="s">
        <v>86</v>
      </c>
      <c r="C64" s="33" t="s">
        <v>1</v>
      </c>
      <c r="D64" s="33" t="s">
        <v>1</v>
      </c>
      <c r="E64" s="33" t="s">
        <v>1</v>
      </c>
      <c r="F64" s="39">
        <v>15670.8407995</v>
      </c>
      <c r="G64" s="40">
        <v>0.99867783566863411</v>
      </c>
    </row>
    <row r="65" spans="1:7" ht="12.95" customHeight="1">
      <c r="A65" s="2"/>
      <c r="B65" s="32"/>
      <c r="C65" s="33"/>
      <c r="D65" s="33"/>
      <c r="E65" s="33"/>
      <c r="F65" s="39"/>
      <c r="G65" s="40"/>
    </row>
    <row r="66" spans="1:7" ht="12.95" customHeight="1">
      <c r="A66" s="2"/>
      <c r="B66" s="32" t="s">
        <v>1071</v>
      </c>
      <c r="C66" s="33" t="s">
        <v>1</v>
      </c>
      <c r="D66" s="33" t="s">
        <v>1</v>
      </c>
      <c r="E66" s="33" t="s">
        <v>1</v>
      </c>
      <c r="F66" s="41" t="s">
        <v>1</v>
      </c>
      <c r="G66" s="42" t="s">
        <v>1</v>
      </c>
    </row>
    <row r="67" spans="1:7" ht="12.95" customHeight="1">
      <c r="A67" s="8" t="s">
        <v>145</v>
      </c>
      <c r="B67" s="35" t="s">
        <v>1072</v>
      </c>
      <c r="C67" s="33" t="s">
        <v>1</v>
      </c>
      <c r="D67" s="33" t="s">
        <v>146</v>
      </c>
      <c r="E67" s="36"/>
      <c r="F67" s="37">
        <v>1.71445</v>
      </c>
      <c r="G67" s="38">
        <v>1.0925917998073972E-4</v>
      </c>
    </row>
    <row r="68" spans="1:7" ht="12.95" customHeight="1">
      <c r="A68" s="2"/>
      <c r="B68" s="32" t="s">
        <v>83</v>
      </c>
      <c r="C68" s="33" t="s">
        <v>1</v>
      </c>
      <c r="D68" s="33" t="s">
        <v>1</v>
      </c>
      <c r="E68" s="33" t="s">
        <v>1</v>
      </c>
      <c r="F68" s="39">
        <v>1.71445</v>
      </c>
      <c r="G68" s="40">
        <v>1.0925917998073972E-4</v>
      </c>
    </row>
    <row r="69" spans="1:7" ht="12.95" customHeight="1">
      <c r="A69" s="2"/>
      <c r="B69" s="32" t="s">
        <v>86</v>
      </c>
      <c r="C69" s="33" t="s">
        <v>1</v>
      </c>
      <c r="D69" s="33" t="s">
        <v>1</v>
      </c>
      <c r="E69" s="33" t="s">
        <v>1</v>
      </c>
      <c r="F69" s="39">
        <v>1.71445</v>
      </c>
      <c r="G69" s="40">
        <v>1.0925917998073972E-4</v>
      </c>
    </row>
    <row r="70" spans="1:7" ht="12.95" customHeight="1">
      <c r="A70" s="2"/>
      <c r="B70" s="32"/>
      <c r="C70" s="33"/>
      <c r="D70" s="33"/>
      <c r="E70" s="33"/>
      <c r="F70" s="39"/>
      <c r="G70" s="40"/>
    </row>
    <row r="71" spans="1:7" ht="12.95" customHeight="1">
      <c r="A71" s="2"/>
      <c r="B71" s="32" t="s">
        <v>147</v>
      </c>
      <c r="C71" s="33" t="s">
        <v>1</v>
      </c>
      <c r="D71" s="33" t="s">
        <v>1</v>
      </c>
      <c r="E71" s="33" t="s">
        <v>1</v>
      </c>
      <c r="F71" s="39">
        <v>19.032407502600002</v>
      </c>
      <c r="G71" s="40">
        <v>1.2129051513851451E-3</v>
      </c>
    </row>
    <row r="72" spans="1:7" ht="12.95" customHeight="1">
      <c r="A72" s="2"/>
      <c r="B72" s="43" t="s">
        <v>83</v>
      </c>
      <c r="C72" s="44"/>
      <c r="D72" s="44"/>
      <c r="E72" s="44"/>
      <c r="F72" s="45">
        <f>F71</f>
        <v>19.032407502600002</v>
      </c>
      <c r="G72" s="46">
        <f>G71</f>
        <v>1.2129051513851451E-3</v>
      </c>
    </row>
    <row r="73" spans="1:7" ht="12.95" customHeight="1">
      <c r="A73" s="2"/>
      <c r="B73" s="43" t="s">
        <v>86</v>
      </c>
      <c r="C73" s="44"/>
      <c r="D73" s="44"/>
      <c r="E73" s="44"/>
      <c r="F73" s="45">
        <f>F72+F69</f>
        <v>20.746857502600001</v>
      </c>
      <c r="G73" s="46">
        <f>G72+G69</f>
        <v>1.3221643313658848E-3</v>
      </c>
    </row>
    <row r="74" spans="1:7" ht="12.95" customHeight="1">
      <c r="A74" s="2"/>
      <c r="B74" s="61"/>
      <c r="C74" s="62"/>
      <c r="D74" s="62"/>
      <c r="E74" s="62"/>
      <c r="F74" s="45"/>
      <c r="G74" s="46"/>
    </row>
    <row r="75" spans="1:7" ht="12.95" customHeight="1" thickBot="1">
      <c r="A75" s="2"/>
      <c r="B75" s="47" t="s">
        <v>148</v>
      </c>
      <c r="C75" s="48" t="s">
        <v>1</v>
      </c>
      <c r="D75" s="48" t="s">
        <v>1</v>
      </c>
      <c r="E75" s="48" t="s">
        <v>1</v>
      </c>
      <c r="F75" s="49">
        <v>15691.587657002599</v>
      </c>
      <c r="G75" s="50">
        <v>1</v>
      </c>
    </row>
    <row r="76" spans="1:7" ht="12.95" customHeight="1">
      <c r="A76" s="2"/>
      <c r="B76" s="7" t="s">
        <v>1</v>
      </c>
      <c r="C76" s="2"/>
      <c r="D76" s="2"/>
      <c r="E76" s="2"/>
      <c r="F76" s="9"/>
      <c r="G76" s="10"/>
    </row>
    <row r="77" spans="1:7" ht="12.95" customHeight="1" thickBot="1">
      <c r="A77" s="2"/>
      <c r="B77" s="11" t="s">
        <v>1</v>
      </c>
      <c r="C77" s="2"/>
      <c r="D77" s="2"/>
      <c r="E77" s="2"/>
      <c r="F77" s="9"/>
      <c r="G77" s="10"/>
    </row>
    <row r="78" spans="1:7" ht="15" customHeight="1" thickBot="1">
      <c r="B78" s="143" t="s">
        <v>1092</v>
      </c>
      <c r="C78" s="144"/>
      <c r="D78" s="144"/>
      <c r="E78" s="144"/>
      <c r="F78" s="144"/>
      <c r="G78" s="145"/>
    </row>
    <row r="79" spans="1:7" ht="24.75" thickBot="1">
      <c r="B79" s="84" t="s">
        <v>3</v>
      </c>
      <c r="C79" s="85" t="s">
        <v>4</v>
      </c>
      <c r="D79" s="85" t="s">
        <v>1093</v>
      </c>
      <c r="E79" s="85" t="s">
        <v>6</v>
      </c>
      <c r="F79" s="86" t="s">
        <v>7</v>
      </c>
      <c r="G79" s="87" t="s">
        <v>1094</v>
      </c>
    </row>
    <row r="80" spans="1:7" ht="15" customHeight="1" thickBot="1">
      <c r="B80" s="88" t="s">
        <v>1095</v>
      </c>
      <c r="C80" s="89" t="s">
        <v>1096</v>
      </c>
      <c r="D80" s="90" t="s">
        <v>33</v>
      </c>
      <c r="E80" s="90">
        <v>35574</v>
      </c>
      <c r="F80" s="91">
        <v>0</v>
      </c>
      <c r="G80" s="92" t="s">
        <v>1097</v>
      </c>
    </row>
    <row r="81" spans="2:7" ht="15" customHeight="1" thickBot="1">
      <c r="B81" s="84" t="s">
        <v>86</v>
      </c>
      <c r="C81" s="93"/>
      <c r="D81" s="93"/>
      <c r="E81" s="93"/>
      <c r="F81" s="94">
        <v>0</v>
      </c>
      <c r="G81" s="95" t="s">
        <v>1097</v>
      </c>
    </row>
    <row r="82" spans="2:7" ht="15" customHeight="1">
      <c r="B82" s="7"/>
      <c r="C82" s="2"/>
      <c r="D82" s="2"/>
      <c r="E82" s="2"/>
      <c r="F82" s="2"/>
      <c r="G82" s="2"/>
    </row>
    <row r="83" spans="2:7" ht="15" customHeight="1">
      <c r="B83" s="11" t="s">
        <v>286</v>
      </c>
      <c r="C83" s="2"/>
      <c r="D83" s="2"/>
      <c r="E83" s="2"/>
      <c r="F83" s="2"/>
      <c r="G83" s="2"/>
    </row>
    <row r="84" spans="2:7" ht="15" customHeight="1">
      <c r="B84" s="11" t="s">
        <v>447</v>
      </c>
      <c r="C84" s="2"/>
      <c r="D84" s="2"/>
      <c r="E84" s="2"/>
      <c r="F84" s="2"/>
      <c r="G84" s="2"/>
    </row>
    <row r="85" spans="2:7" ht="15" customHeight="1">
      <c r="B85" s="11" t="s">
        <v>1065</v>
      </c>
      <c r="C85" s="2"/>
      <c r="D85" s="2"/>
      <c r="E85" s="2"/>
      <c r="F85" s="2"/>
      <c r="G85" s="2"/>
    </row>
    <row r="86" spans="2:7" ht="69" customHeight="1">
      <c r="B86" s="142" t="s">
        <v>1098</v>
      </c>
      <c r="C86" s="142"/>
      <c r="D86" s="142"/>
      <c r="E86" s="142"/>
      <c r="F86" s="142"/>
      <c r="G86" s="142"/>
    </row>
    <row r="87" spans="2:7" ht="15" customHeight="1">
      <c r="B87" s="82"/>
      <c r="C87" s="27"/>
      <c r="D87" s="27"/>
      <c r="E87" s="27"/>
      <c r="F87" s="27"/>
      <c r="G87" s="27"/>
    </row>
    <row r="88" spans="2:7" ht="15" customHeight="1">
      <c r="B88" s="26"/>
      <c r="C88" s="26"/>
      <c r="D88" s="26"/>
      <c r="E88" s="26"/>
      <c r="F88" s="26"/>
      <c r="G88" s="26"/>
    </row>
    <row r="89" spans="2:7" ht="15" customHeight="1">
      <c r="B89" s="26"/>
      <c r="C89" s="26"/>
      <c r="D89" s="26"/>
      <c r="E89" s="26"/>
      <c r="F89" s="26"/>
      <c r="G89" s="26"/>
    </row>
    <row r="90" spans="2:7" ht="15" customHeight="1">
      <c r="B90" s="26"/>
      <c r="C90" s="26"/>
      <c r="D90" s="26"/>
      <c r="E90" s="26"/>
      <c r="F90" s="26"/>
      <c r="G90" s="26"/>
    </row>
    <row r="91" spans="2:7" ht="15" customHeight="1">
      <c r="B91" s="26"/>
      <c r="C91" s="26"/>
      <c r="D91" s="26"/>
      <c r="E91" s="26"/>
      <c r="F91" s="26"/>
      <c r="G91" s="26"/>
    </row>
    <row r="92" spans="2:7" ht="15" customHeight="1">
      <c r="B92" s="26"/>
      <c r="C92" s="26"/>
      <c r="D92" s="26"/>
      <c r="E92" s="26"/>
      <c r="F92" s="26"/>
      <c r="G92" s="26"/>
    </row>
    <row r="93" spans="2:7" ht="15" customHeight="1">
      <c r="B93" s="26"/>
      <c r="C93" s="26"/>
      <c r="D93" s="26"/>
      <c r="E93" s="26"/>
      <c r="F93" s="26"/>
      <c r="G93" s="26"/>
    </row>
    <row r="94" spans="2:7" ht="15" customHeight="1">
      <c r="B94" s="26"/>
      <c r="C94" s="26"/>
      <c r="D94" s="26"/>
      <c r="E94" s="26"/>
      <c r="F94" s="26"/>
      <c r="G94" s="26"/>
    </row>
    <row r="95" spans="2:7" ht="15" customHeight="1">
      <c r="B95" s="26"/>
      <c r="C95" s="26"/>
      <c r="D95" s="26"/>
      <c r="E95" s="26"/>
      <c r="F95" s="55"/>
      <c r="G95" s="56"/>
    </row>
    <row r="96" spans="2:7" ht="15" customHeight="1">
      <c r="B96" s="26"/>
      <c r="C96" s="26"/>
      <c r="D96" s="26"/>
      <c r="E96" s="26"/>
      <c r="F96" s="55"/>
      <c r="G96" s="56"/>
    </row>
    <row r="97" spans="2:7" ht="15" customHeight="1">
      <c r="B97" s="26"/>
      <c r="C97" s="26"/>
      <c r="D97" s="26"/>
      <c r="E97" s="26"/>
      <c r="F97" s="55"/>
      <c r="G97" s="56"/>
    </row>
    <row r="98" spans="2:7" ht="15" customHeight="1"/>
    <row r="99" spans="2:7" ht="15" customHeight="1">
      <c r="B99" s="11"/>
      <c r="C99" s="2"/>
      <c r="D99" s="2"/>
      <c r="E99" s="2"/>
      <c r="F99" s="2"/>
      <c r="G99" s="2"/>
    </row>
    <row r="100" spans="2:7" ht="15" customHeight="1"/>
    <row r="101" spans="2:7">
      <c r="F101" s="13"/>
      <c r="G101" s="14"/>
    </row>
    <row r="102" spans="2:7">
      <c r="F102" s="13"/>
      <c r="G102" s="14"/>
    </row>
    <row r="103" spans="2:7">
      <c r="F103" s="13"/>
      <c r="G103" s="14"/>
    </row>
    <row r="104" spans="2:7">
      <c r="F104" s="13"/>
      <c r="G104" s="14"/>
    </row>
    <row r="105" spans="2:7">
      <c r="F105" s="13"/>
      <c r="G105" s="14"/>
    </row>
    <row r="106" spans="2:7">
      <c r="F106" s="13"/>
      <c r="G106" s="14"/>
    </row>
    <row r="107" spans="2:7">
      <c r="F107" s="13"/>
      <c r="G107" s="14"/>
    </row>
    <row r="108" spans="2:7">
      <c r="F108" s="13"/>
      <c r="G108" s="14"/>
    </row>
    <row r="109" spans="2:7">
      <c r="F109" s="13"/>
      <c r="G109" s="14"/>
    </row>
    <row r="110" spans="2:7">
      <c r="F110" s="13"/>
      <c r="G110" s="14"/>
    </row>
    <row r="111" spans="2:7">
      <c r="F111" s="13"/>
      <c r="G111" s="14"/>
    </row>
    <row r="112" spans="2:7">
      <c r="F112" s="13"/>
      <c r="G112" s="14"/>
    </row>
    <row r="113" spans="6:7">
      <c r="F113" s="13"/>
      <c r="G113" s="14"/>
    </row>
    <row r="114" spans="6:7">
      <c r="F114" s="13"/>
      <c r="G114" s="14"/>
    </row>
    <row r="115" spans="6:7">
      <c r="F115" s="13"/>
      <c r="G115" s="14"/>
    </row>
    <row r="116" spans="6:7">
      <c r="F116" s="13"/>
      <c r="G116" s="14"/>
    </row>
    <row r="117" spans="6:7">
      <c r="F117" s="13"/>
      <c r="G117" s="14"/>
    </row>
    <row r="118" spans="6:7">
      <c r="F118" s="13"/>
      <c r="G118" s="14"/>
    </row>
    <row r="119" spans="6:7">
      <c r="F119" s="13"/>
      <c r="G119" s="14"/>
    </row>
    <row r="120" spans="6:7">
      <c r="F120" s="13"/>
      <c r="G120" s="14"/>
    </row>
    <row r="121" spans="6:7">
      <c r="F121" s="13"/>
      <c r="G121" s="14"/>
    </row>
    <row r="122" spans="6:7">
      <c r="F122" s="13"/>
      <c r="G122" s="14"/>
    </row>
    <row r="123" spans="6:7">
      <c r="F123" s="13"/>
      <c r="G123" s="14"/>
    </row>
    <row r="124" spans="6:7">
      <c r="F124" s="13"/>
      <c r="G124" s="14"/>
    </row>
    <row r="125" spans="6:7">
      <c r="F125" s="13"/>
      <c r="G125" s="14"/>
    </row>
    <row r="126" spans="6:7">
      <c r="F126" s="13"/>
      <c r="G126" s="14"/>
    </row>
    <row r="127" spans="6:7">
      <c r="F127" s="13"/>
      <c r="G127" s="14"/>
    </row>
    <row r="128" spans="6:7">
      <c r="F128" s="13"/>
      <c r="G128" s="14"/>
    </row>
    <row r="129" spans="6:7">
      <c r="F129" s="13"/>
      <c r="G129" s="14"/>
    </row>
    <row r="130" spans="6:7">
      <c r="F130" s="13"/>
      <c r="G130" s="14"/>
    </row>
    <row r="131" spans="6:7">
      <c r="F131" s="13"/>
      <c r="G131" s="14"/>
    </row>
    <row r="132" spans="6:7">
      <c r="F132" s="13"/>
      <c r="G132" s="14"/>
    </row>
    <row r="133" spans="6:7">
      <c r="F133" s="13"/>
      <c r="G133" s="14"/>
    </row>
    <row r="134" spans="6:7">
      <c r="F134" s="13"/>
      <c r="G134" s="14"/>
    </row>
    <row r="135" spans="6:7">
      <c r="F135" s="13"/>
      <c r="G135" s="14"/>
    </row>
    <row r="136" spans="6:7">
      <c r="F136" s="13"/>
      <c r="G136" s="14"/>
    </row>
    <row r="137" spans="6:7">
      <c r="F137" s="13"/>
      <c r="G137" s="14"/>
    </row>
    <row r="138" spans="6:7">
      <c r="F138" s="13"/>
      <c r="G138" s="14"/>
    </row>
    <row r="139" spans="6:7">
      <c r="F139" s="13"/>
      <c r="G139" s="14"/>
    </row>
    <row r="140" spans="6:7">
      <c r="F140" s="13"/>
      <c r="G140" s="14"/>
    </row>
    <row r="141" spans="6:7">
      <c r="F141" s="13"/>
      <c r="G141" s="14"/>
    </row>
    <row r="142" spans="6:7">
      <c r="F142" s="13"/>
      <c r="G142" s="14"/>
    </row>
    <row r="143" spans="6:7">
      <c r="F143" s="13"/>
      <c r="G143" s="14"/>
    </row>
    <row r="144" spans="6:7">
      <c r="F144" s="13"/>
      <c r="G144" s="14"/>
    </row>
    <row r="145" spans="6:7">
      <c r="F145" s="13"/>
      <c r="G145" s="14"/>
    </row>
    <row r="146" spans="6:7">
      <c r="F146" s="13"/>
      <c r="G146" s="14"/>
    </row>
    <row r="147" spans="6:7">
      <c r="F147" s="13"/>
      <c r="G147" s="14"/>
    </row>
    <row r="148" spans="6:7">
      <c r="F148" s="13"/>
      <c r="G148" s="14"/>
    </row>
    <row r="149" spans="6:7">
      <c r="F149" s="13"/>
      <c r="G149" s="14"/>
    </row>
    <row r="150" spans="6:7">
      <c r="F150" s="13"/>
      <c r="G150" s="14"/>
    </row>
    <row r="151" spans="6:7">
      <c r="F151" s="13"/>
      <c r="G151" s="14"/>
    </row>
    <row r="152" spans="6:7">
      <c r="F152" s="13"/>
      <c r="G152" s="14"/>
    </row>
    <row r="153" spans="6:7">
      <c r="F153" s="13"/>
      <c r="G153" s="14"/>
    </row>
    <row r="154" spans="6:7">
      <c r="F154" s="13"/>
      <c r="G154" s="14"/>
    </row>
  </sheetData>
  <mergeCells count="6">
    <mergeCell ref="B86:G86"/>
    <mergeCell ref="B1:G2"/>
    <mergeCell ref="B3:G3"/>
    <mergeCell ref="B5:G5"/>
    <mergeCell ref="B6:G6"/>
    <mergeCell ref="B78:G78"/>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56"/>
  <sheetViews>
    <sheetView zoomScaleNormal="100" workbookViewId="0"/>
  </sheetViews>
  <sheetFormatPr defaultRowHeight="12.75"/>
  <cols>
    <col min="1" max="1" width="3.42578125" style="1" bestFit="1" customWidth="1"/>
    <col min="2" max="2" width="50.42578125" style="1" bestFit="1" customWidth="1"/>
    <col min="3" max="3" width="16.85546875" style="1" bestFit="1" customWidth="1"/>
    <col min="4" max="4" width="33.5703125" style="1" bestFit="1" customWidth="1"/>
    <col min="5" max="7" width="16.85546875" style="1" bestFit="1" customWidth="1"/>
    <col min="8" max="16384" width="9.140625" style="1"/>
  </cols>
  <sheetData>
    <row r="1" spans="1:7" ht="15.95" customHeight="1">
      <c r="A1" s="2"/>
      <c r="B1" s="118" t="s">
        <v>803</v>
      </c>
      <c r="C1" s="119"/>
      <c r="D1" s="119"/>
      <c r="E1" s="119"/>
      <c r="F1" s="119"/>
      <c r="G1" s="120"/>
    </row>
    <row r="2" spans="1:7" ht="12.95" customHeight="1">
      <c r="A2" s="2"/>
      <c r="B2" s="121" t="s">
        <v>1</v>
      </c>
      <c r="C2" s="122"/>
      <c r="D2" s="122"/>
      <c r="E2" s="122"/>
      <c r="F2" s="122"/>
      <c r="G2" s="123"/>
    </row>
    <row r="3" spans="1:7" ht="12.95" customHeight="1">
      <c r="A3" s="7" t="s">
        <v>1</v>
      </c>
      <c r="B3" s="136"/>
      <c r="C3" s="137"/>
      <c r="D3" s="137"/>
      <c r="E3" s="137"/>
      <c r="F3" s="137"/>
      <c r="G3" s="138"/>
    </row>
    <row r="4" spans="1:7" ht="27.95" customHeight="1">
      <c r="A4" s="2"/>
      <c r="B4" s="66"/>
      <c r="C4" s="67"/>
      <c r="D4" s="67"/>
      <c r="E4" s="67"/>
      <c r="F4" s="67"/>
      <c r="G4" s="68"/>
    </row>
    <row r="5" spans="1:7" ht="12.95" customHeight="1" thickBot="1">
      <c r="A5" s="2"/>
      <c r="B5" s="139" t="s">
        <v>1099</v>
      </c>
      <c r="C5" s="140"/>
      <c r="D5" s="140"/>
      <c r="E5" s="140"/>
      <c r="F5" s="140"/>
      <c r="G5" s="141"/>
    </row>
    <row r="6" spans="1:7" ht="15" customHeight="1" thickBot="1">
      <c r="A6" s="2"/>
      <c r="B6" s="133" t="s">
        <v>2</v>
      </c>
      <c r="C6" s="134"/>
      <c r="D6" s="134"/>
      <c r="E6" s="134"/>
      <c r="F6" s="134"/>
      <c r="G6" s="135"/>
    </row>
    <row r="7" spans="1:7" ht="27.95" customHeight="1">
      <c r="A7" s="7" t="s">
        <v>1</v>
      </c>
      <c r="B7" s="28" t="s">
        <v>3</v>
      </c>
      <c r="C7" s="29" t="s">
        <v>4</v>
      </c>
      <c r="D7" s="30" t="s">
        <v>5</v>
      </c>
      <c r="E7" s="30" t="s">
        <v>6</v>
      </c>
      <c r="F7" s="30" t="s">
        <v>7</v>
      </c>
      <c r="G7" s="31" t="s">
        <v>8</v>
      </c>
    </row>
    <row r="8" spans="1:7" ht="12.95" customHeight="1">
      <c r="A8" s="2"/>
      <c r="B8" s="32" t="s">
        <v>9</v>
      </c>
      <c r="C8" s="33" t="s">
        <v>1</v>
      </c>
      <c r="D8" s="33" t="s">
        <v>1</v>
      </c>
      <c r="E8" s="33" t="s">
        <v>1</v>
      </c>
      <c r="F8" s="33" t="s">
        <v>1</v>
      </c>
      <c r="G8" s="34" t="s">
        <v>1</v>
      </c>
    </row>
    <row r="9" spans="1:7" ht="12.95" customHeight="1">
      <c r="A9" s="2"/>
      <c r="B9" s="32" t="s">
        <v>10</v>
      </c>
      <c r="C9" s="33" t="s">
        <v>1</v>
      </c>
      <c r="D9" s="33" t="s">
        <v>1</v>
      </c>
      <c r="E9" s="33" t="s">
        <v>1</v>
      </c>
      <c r="F9" s="33" t="s">
        <v>1</v>
      </c>
      <c r="G9" s="34" t="s">
        <v>1</v>
      </c>
    </row>
    <row r="10" spans="1:7" ht="12.95" customHeight="1">
      <c r="A10" s="2"/>
      <c r="B10" s="35" t="s">
        <v>70</v>
      </c>
      <c r="C10" s="33" t="s">
        <v>71</v>
      </c>
      <c r="D10" s="33" t="s">
        <v>37</v>
      </c>
      <c r="E10" s="36">
        <v>33278</v>
      </c>
      <c r="F10" s="37">
        <v>182.69622000000001</v>
      </c>
      <c r="G10" s="38">
        <v>5.4142792969632862E-2</v>
      </c>
    </row>
    <row r="11" spans="1:7" ht="12.95" customHeight="1">
      <c r="A11" s="8" t="s">
        <v>69</v>
      </c>
      <c r="B11" s="35" t="s">
        <v>805</v>
      </c>
      <c r="C11" s="33" t="s">
        <v>806</v>
      </c>
      <c r="D11" s="33" t="s">
        <v>430</v>
      </c>
      <c r="E11" s="36">
        <v>6933</v>
      </c>
      <c r="F11" s="37">
        <v>160.6480095</v>
      </c>
      <c r="G11" s="38">
        <v>4.7608713083073712E-2</v>
      </c>
    </row>
    <row r="12" spans="1:7" ht="12.95" customHeight="1">
      <c r="A12" s="8" t="s">
        <v>804</v>
      </c>
      <c r="B12" s="35" t="s">
        <v>391</v>
      </c>
      <c r="C12" s="33" t="s">
        <v>392</v>
      </c>
      <c r="D12" s="33" t="s">
        <v>37</v>
      </c>
      <c r="E12" s="36">
        <v>17819</v>
      </c>
      <c r="F12" s="37">
        <v>143.7013255</v>
      </c>
      <c r="G12" s="38">
        <v>4.2586492024894236E-2</v>
      </c>
    </row>
    <row r="13" spans="1:7" ht="12.95" customHeight="1">
      <c r="A13" s="8" t="s">
        <v>390</v>
      </c>
      <c r="B13" s="35" t="s">
        <v>454</v>
      </c>
      <c r="C13" s="33" t="s">
        <v>455</v>
      </c>
      <c r="D13" s="33" t="s">
        <v>25</v>
      </c>
      <c r="E13" s="36">
        <v>5819</v>
      </c>
      <c r="F13" s="37">
        <v>132.60919100000001</v>
      </c>
      <c r="G13" s="38">
        <v>3.9299291327338358E-2</v>
      </c>
    </row>
    <row r="14" spans="1:7" ht="12.95" customHeight="1">
      <c r="A14" s="8" t="s">
        <v>453</v>
      </c>
      <c r="B14" s="35" t="s">
        <v>66</v>
      </c>
      <c r="C14" s="33" t="s">
        <v>67</v>
      </c>
      <c r="D14" s="33" t="s">
        <v>68</v>
      </c>
      <c r="E14" s="36">
        <v>25381</v>
      </c>
      <c r="F14" s="37">
        <v>118.2627695</v>
      </c>
      <c r="G14" s="38">
        <v>3.5047668994212973E-2</v>
      </c>
    </row>
    <row r="15" spans="1:7" ht="12.95" customHeight="1">
      <c r="A15" s="8" t="s">
        <v>65</v>
      </c>
      <c r="B15" s="35" t="s">
        <v>808</v>
      </c>
      <c r="C15" s="33" t="s">
        <v>809</v>
      </c>
      <c r="D15" s="33" t="s">
        <v>68</v>
      </c>
      <c r="E15" s="36">
        <v>17102</v>
      </c>
      <c r="F15" s="37">
        <v>118.14061599999999</v>
      </c>
      <c r="G15" s="38">
        <v>3.5011468290875945E-2</v>
      </c>
    </row>
    <row r="16" spans="1:7" ht="12.95" customHeight="1">
      <c r="A16" s="8" t="s">
        <v>807</v>
      </c>
      <c r="B16" s="35" t="s">
        <v>811</v>
      </c>
      <c r="C16" s="33" t="s">
        <v>812</v>
      </c>
      <c r="D16" s="33" t="s">
        <v>37</v>
      </c>
      <c r="E16" s="36">
        <v>9227</v>
      </c>
      <c r="F16" s="37">
        <v>116.869182</v>
      </c>
      <c r="G16" s="38">
        <v>3.4634673479048132E-2</v>
      </c>
    </row>
    <row r="17" spans="1:7" ht="12.95" customHeight="1">
      <c r="A17" s="8" t="s">
        <v>810</v>
      </c>
      <c r="B17" s="35" t="s">
        <v>409</v>
      </c>
      <c r="C17" s="33" t="s">
        <v>410</v>
      </c>
      <c r="D17" s="33" t="s">
        <v>25</v>
      </c>
      <c r="E17" s="36">
        <v>11067</v>
      </c>
      <c r="F17" s="37">
        <v>100.908906</v>
      </c>
      <c r="G17" s="38">
        <v>2.9904778579163505E-2</v>
      </c>
    </row>
    <row r="18" spans="1:7" ht="12.95" customHeight="1">
      <c r="A18" s="8" t="s">
        <v>408</v>
      </c>
      <c r="B18" s="35" t="s">
        <v>59</v>
      </c>
      <c r="C18" s="33" t="s">
        <v>60</v>
      </c>
      <c r="D18" s="33" t="s">
        <v>25</v>
      </c>
      <c r="E18" s="36">
        <v>12879</v>
      </c>
      <c r="F18" s="37">
        <v>99.387242999999998</v>
      </c>
      <c r="G18" s="38">
        <v>2.9453827351061741E-2</v>
      </c>
    </row>
    <row r="19" spans="1:7" ht="12.95" customHeight="1">
      <c r="A19" s="8" t="s">
        <v>58</v>
      </c>
      <c r="B19" s="35" t="s">
        <v>814</v>
      </c>
      <c r="C19" s="33" t="s">
        <v>815</v>
      </c>
      <c r="D19" s="33" t="s">
        <v>357</v>
      </c>
      <c r="E19" s="36">
        <v>7061</v>
      </c>
      <c r="F19" s="37">
        <v>96.883981000000006</v>
      </c>
      <c r="G19" s="38">
        <v>2.8711975132035265E-2</v>
      </c>
    </row>
    <row r="20" spans="1:7" ht="12.95" customHeight="1">
      <c r="A20" s="8" t="s">
        <v>813</v>
      </c>
      <c r="B20" s="35" t="s">
        <v>469</v>
      </c>
      <c r="C20" s="33" t="s">
        <v>470</v>
      </c>
      <c r="D20" s="33" t="s">
        <v>314</v>
      </c>
      <c r="E20" s="36">
        <v>34235</v>
      </c>
      <c r="F20" s="37">
        <v>88.343417500000001</v>
      </c>
      <c r="G20" s="38">
        <v>2.6180943228778026E-2</v>
      </c>
    </row>
    <row r="21" spans="1:7" ht="12.95" customHeight="1">
      <c r="A21" s="8" t="s">
        <v>468</v>
      </c>
      <c r="B21" s="35" t="s">
        <v>435</v>
      </c>
      <c r="C21" s="33" t="s">
        <v>436</v>
      </c>
      <c r="D21" s="33" t="s">
        <v>293</v>
      </c>
      <c r="E21" s="36">
        <v>3159</v>
      </c>
      <c r="F21" s="37">
        <v>87.246841500000002</v>
      </c>
      <c r="G21" s="38">
        <v>2.5855968320465921E-2</v>
      </c>
    </row>
    <row r="22" spans="1:7" ht="12.95" customHeight="1">
      <c r="A22" s="8" t="s">
        <v>434</v>
      </c>
      <c r="B22" s="35" t="s">
        <v>817</v>
      </c>
      <c r="C22" s="33" t="s">
        <v>818</v>
      </c>
      <c r="D22" s="33" t="s">
        <v>68</v>
      </c>
      <c r="E22" s="36">
        <v>6004</v>
      </c>
      <c r="F22" s="37">
        <v>84.458268000000004</v>
      </c>
      <c r="G22" s="38">
        <v>2.5029562838781053E-2</v>
      </c>
    </row>
    <row r="23" spans="1:7" ht="12.95" customHeight="1">
      <c r="A23" s="8" t="s">
        <v>816</v>
      </c>
      <c r="B23" s="35" t="s">
        <v>820</v>
      </c>
      <c r="C23" s="33" t="s">
        <v>821</v>
      </c>
      <c r="D23" s="33" t="s">
        <v>68</v>
      </c>
      <c r="E23" s="36">
        <v>23299</v>
      </c>
      <c r="F23" s="37">
        <v>81.989181000000002</v>
      </c>
      <c r="G23" s="38">
        <v>2.4297838524698301E-2</v>
      </c>
    </row>
    <row r="24" spans="1:7" ht="12.95" customHeight="1">
      <c r="A24" s="8" t="s">
        <v>819</v>
      </c>
      <c r="B24" s="35" t="s">
        <v>823</v>
      </c>
      <c r="C24" s="33" t="s">
        <v>824</v>
      </c>
      <c r="D24" s="33" t="s">
        <v>68</v>
      </c>
      <c r="E24" s="36">
        <v>13700</v>
      </c>
      <c r="F24" s="37">
        <v>81.145099999999999</v>
      </c>
      <c r="G24" s="38">
        <v>2.4047691571287874E-2</v>
      </c>
    </row>
    <row r="25" spans="1:7" ht="12.95" customHeight="1">
      <c r="A25" s="8" t="s">
        <v>822</v>
      </c>
      <c r="B25" s="35" t="s">
        <v>23</v>
      </c>
      <c r="C25" s="33" t="s">
        <v>24</v>
      </c>
      <c r="D25" s="33" t="s">
        <v>25</v>
      </c>
      <c r="E25" s="36">
        <v>19569</v>
      </c>
      <c r="F25" s="37">
        <v>76.338668999999996</v>
      </c>
      <c r="G25" s="38">
        <v>2.2623285535104832E-2</v>
      </c>
    </row>
    <row r="26" spans="1:7" ht="12.95" customHeight="1">
      <c r="A26" s="8" t="s">
        <v>22</v>
      </c>
      <c r="B26" s="35" t="s">
        <v>377</v>
      </c>
      <c r="C26" s="33" t="s">
        <v>378</v>
      </c>
      <c r="D26" s="33" t="s">
        <v>75</v>
      </c>
      <c r="E26" s="36">
        <v>34777</v>
      </c>
      <c r="F26" s="37">
        <v>75.379147500000002</v>
      </c>
      <c r="G26" s="38">
        <v>2.2338927304133158E-2</v>
      </c>
    </row>
    <row r="27" spans="1:7" ht="12.95" customHeight="1">
      <c r="A27" s="8" t="s">
        <v>376</v>
      </c>
      <c r="B27" s="35" t="s">
        <v>826</v>
      </c>
      <c r="C27" s="33" t="s">
        <v>827</v>
      </c>
      <c r="D27" s="33" t="s">
        <v>314</v>
      </c>
      <c r="E27" s="36">
        <v>16125</v>
      </c>
      <c r="F27" s="37">
        <v>71.320875000000001</v>
      </c>
      <c r="G27" s="38">
        <v>2.1136241185165539E-2</v>
      </c>
    </row>
    <row r="28" spans="1:7" ht="12.95" customHeight="1">
      <c r="A28" s="8" t="s">
        <v>825</v>
      </c>
      <c r="B28" s="35" t="s">
        <v>829</v>
      </c>
      <c r="C28" s="33" t="s">
        <v>830</v>
      </c>
      <c r="D28" s="33" t="s">
        <v>37</v>
      </c>
      <c r="E28" s="36">
        <v>5159</v>
      </c>
      <c r="F28" s="37">
        <v>70.358441999999997</v>
      </c>
      <c r="G28" s="38">
        <v>2.0851020118927043E-2</v>
      </c>
    </row>
    <row r="29" spans="1:7" ht="12.95" customHeight="1">
      <c r="A29" s="8" t="s">
        <v>828</v>
      </c>
      <c r="B29" s="35" t="s">
        <v>832</v>
      </c>
      <c r="C29" s="33" t="s">
        <v>833</v>
      </c>
      <c r="D29" s="33" t="s">
        <v>37</v>
      </c>
      <c r="E29" s="36">
        <v>16407</v>
      </c>
      <c r="F29" s="37">
        <v>69.861006000000003</v>
      </c>
      <c r="G29" s="38">
        <v>2.0703602868785566E-2</v>
      </c>
    </row>
    <row r="30" spans="1:7" ht="12.95" customHeight="1">
      <c r="A30" s="8" t="s">
        <v>831</v>
      </c>
      <c r="B30" s="35" t="s">
        <v>339</v>
      </c>
      <c r="C30" s="33" t="s">
        <v>340</v>
      </c>
      <c r="D30" s="33" t="s">
        <v>307</v>
      </c>
      <c r="E30" s="36">
        <v>11434</v>
      </c>
      <c r="F30" s="37">
        <v>66.26003</v>
      </c>
      <c r="G30" s="38">
        <v>1.9636438490362101E-2</v>
      </c>
    </row>
    <row r="31" spans="1:7" ht="12.95" customHeight="1">
      <c r="A31" s="8" t="s">
        <v>338</v>
      </c>
      <c r="B31" s="35" t="s">
        <v>835</v>
      </c>
      <c r="C31" s="33" t="s">
        <v>836</v>
      </c>
      <c r="D31" s="33" t="s">
        <v>382</v>
      </c>
      <c r="E31" s="36">
        <v>33558</v>
      </c>
      <c r="F31" s="37">
        <v>64.968288000000001</v>
      </c>
      <c r="G31" s="38">
        <v>1.9253625317346375E-2</v>
      </c>
    </row>
    <row r="32" spans="1:7" ht="12.95" customHeight="1">
      <c r="A32" s="8" t="s">
        <v>834</v>
      </c>
      <c r="B32" s="35" t="s">
        <v>838</v>
      </c>
      <c r="C32" s="33" t="s">
        <v>839</v>
      </c>
      <c r="D32" s="33" t="s">
        <v>37</v>
      </c>
      <c r="E32" s="36">
        <v>2316</v>
      </c>
      <c r="F32" s="37">
        <v>58.895879999999998</v>
      </c>
      <c r="G32" s="38">
        <v>1.7454041674230265E-2</v>
      </c>
    </row>
    <row r="33" spans="1:7" ht="12.95" customHeight="1">
      <c r="A33" s="8" t="s">
        <v>837</v>
      </c>
      <c r="B33" s="35" t="s">
        <v>841</v>
      </c>
      <c r="C33" s="33" t="s">
        <v>842</v>
      </c>
      <c r="D33" s="33" t="s">
        <v>33</v>
      </c>
      <c r="E33" s="36">
        <v>18180</v>
      </c>
      <c r="F33" s="37">
        <v>58.048740000000002</v>
      </c>
      <c r="G33" s="38">
        <v>1.7202988173307832E-2</v>
      </c>
    </row>
    <row r="34" spans="1:7" ht="12.95" customHeight="1">
      <c r="A34" s="8" t="s">
        <v>840</v>
      </c>
      <c r="B34" s="35" t="s">
        <v>844</v>
      </c>
      <c r="C34" s="33" t="s">
        <v>845</v>
      </c>
      <c r="D34" s="33" t="s">
        <v>68</v>
      </c>
      <c r="E34" s="36">
        <v>11429</v>
      </c>
      <c r="F34" s="37">
        <v>56.447831000000001</v>
      </c>
      <c r="G34" s="38">
        <v>1.6728552059904818E-2</v>
      </c>
    </row>
    <row r="35" spans="1:7" ht="12.95" customHeight="1">
      <c r="A35" s="8" t="s">
        <v>843</v>
      </c>
      <c r="B35" s="35" t="s">
        <v>425</v>
      </c>
      <c r="C35" s="33" t="s">
        <v>426</v>
      </c>
      <c r="D35" s="33" t="s">
        <v>37</v>
      </c>
      <c r="E35" s="36">
        <v>5023</v>
      </c>
      <c r="F35" s="37">
        <v>54.552291500000003</v>
      </c>
      <c r="G35" s="38">
        <v>1.6166800959010331E-2</v>
      </c>
    </row>
    <row r="36" spans="1:7" ht="12.95" customHeight="1">
      <c r="A36" s="8" t="s">
        <v>424</v>
      </c>
      <c r="B36" s="35" t="s">
        <v>421</v>
      </c>
      <c r="C36" s="33" t="s">
        <v>422</v>
      </c>
      <c r="D36" s="33" t="s">
        <v>423</v>
      </c>
      <c r="E36" s="36">
        <v>272</v>
      </c>
      <c r="F36" s="37">
        <v>54.167712000000002</v>
      </c>
      <c r="G36" s="38">
        <v>1.6052829207165303E-2</v>
      </c>
    </row>
    <row r="37" spans="1:7" ht="12.95" customHeight="1">
      <c r="A37" s="8" t="s">
        <v>420</v>
      </c>
      <c r="B37" s="35" t="s">
        <v>438</v>
      </c>
      <c r="C37" s="33" t="s">
        <v>439</v>
      </c>
      <c r="D37" s="33" t="s">
        <v>25</v>
      </c>
      <c r="E37" s="36">
        <v>2272</v>
      </c>
      <c r="F37" s="37">
        <v>53.894112</v>
      </c>
      <c r="G37" s="38">
        <v>1.5971746696774602E-2</v>
      </c>
    </row>
    <row r="38" spans="1:7" ht="12.95" customHeight="1">
      <c r="A38" s="8" t="s">
        <v>437</v>
      </c>
      <c r="B38" s="35" t="s">
        <v>466</v>
      </c>
      <c r="C38" s="33" t="s">
        <v>467</v>
      </c>
      <c r="D38" s="33" t="s">
        <v>68</v>
      </c>
      <c r="E38" s="36">
        <v>5086</v>
      </c>
      <c r="F38" s="37">
        <v>52.779964999999997</v>
      </c>
      <c r="G38" s="38">
        <v>1.5641564548732691E-2</v>
      </c>
    </row>
    <row r="39" spans="1:7" ht="12.95" customHeight="1">
      <c r="A39" s="8" t="s">
        <v>465</v>
      </c>
      <c r="B39" s="35" t="s">
        <v>736</v>
      </c>
      <c r="C39" s="33" t="s">
        <v>737</v>
      </c>
      <c r="D39" s="33" t="s">
        <v>37</v>
      </c>
      <c r="E39" s="36">
        <v>7635</v>
      </c>
      <c r="F39" s="37">
        <v>52.650959999999998</v>
      </c>
      <c r="G39" s="38">
        <v>1.5603333374562545E-2</v>
      </c>
    </row>
    <row r="40" spans="1:7" ht="12.95" customHeight="1">
      <c r="A40" s="8" t="s">
        <v>735</v>
      </c>
      <c r="B40" s="35" t="s">
        <v>847</v>
      </c>
      <c r="C40" s="33" t="s">
        <v>848</v>
      </c>
      <c r="D40" s="33" t="s">
        <v>321</v>
      </c>
      <c r="E40" s="36">
        <v>54387</v>
      </c>
      <c r="F40" s="37">
        <v>51.477295499999997</v>
      </c>
      <c r="G40" s="38">
        <v>1.5255512965145712E-2</v>
      </c>
    </row>
    <row r="41" spans="1:7" ht="12.95" customHeight="1">
      <c r="A41" s="8" t="s">
        <v>846</v>
      </c>
      <c r="B41" s="35" t="s">
        <v>850</v>
      </c>
      <c r="C41" s="33" t="s">
        <v>851</v>
      </c>
      <c r="D41" s="33" t="s">
        <v>382</v>
      </c>
      <c r="E41" s="36">
        <v>3862</v>
      </c>
      <c r="F41" s="37">
        <v>51.451495000000001</v>
      </c>
      <c r="G41" s="38">
        <v>1.5247866878488784E-2</v>
      </c>
    </row>
    <row r="42" spans="1:7" ht="12.95" customHeight="1">
      <c r="A42" s="8" t="s">
        <v>849</v>
      </c>
      <c r="B42" s="35" t="s">
        <v>853</v>
      </c>
      <c r="C42" s="33" t="s">
        <v>854</v>
      </c>
      <c r="D42" s="33" t="s">
        <v>41</v>
      </c>
      <c r="E42" s="36">
        <v>12237</v>
      </c>
      <c r="F42" s="37">
        <v>51.138423000000003</v>
      </c>
      <c r="G42" s="38">
        <v>1.5155086674932363E-2</v>
      </c>
    </row>
    <row r="43" spans="1:7" ht="12.95" customHeight="1">
      <c r="A43" s="8" t="s">
        <v>852</v>
      </c>
      <c r="B43" s="35" t="s">
        <v>856</v>
      </c>
      <c r="C43" s="33" t="s">
        <v>857</v>
      </c>
      <c r="D43" s="33" t="s">
        <v>37</v>
      </c>
      <c r="E43" s="36">
        <v>1939</v>
      </c>
      <c r="F43" s="37">
        <v>48.152156499999997</v>
      </c>
      <c r="G43" s="38">
        <v>1.4270094041468735E-2</v>
      </c>
    </row>
    <row r="44" spans="1:7" ht="12.95" customHeight="1">
      <c r="A44" s="8" t="s">
        <v>855</v>
      </c>
      <c r="B44" s="35" t="s">
        <v>859</v>
      </c>
      <c r="C44" s="33" t="s">
        <v>860</v>
      </c>
      <c r="D44" s="33" t="s">
        <v>328</v>
      </c>
      <c r="E44" s="36">
        <v>4031</v>
      </c>
      <c r="F44" s="37">
        <v>44.205961500000001</v>
      </c>
      <c r="G44" s="38">
        <v>1.3100622560872145E-2</v>
      </c>
    </row>
    <row r="45" spans="1:7" ht="12.95" customHeight="1">
      <c r="A45" s="8" t="s">
        <v>858</v>
      </c>
      <c r="B45" s="35" t="s">
        <v>862</v>
      </c>
      <c r="C45" s="33" t="s">
        <v>863</v>
      </c>
      <c r="D45" s="33" t="s">
        <v>321</v>
      </c>
      <c r="E45" s="36">
        <v>387</v>
      </c>
      <c r="F45" s="37">
        <v>44.188046999999997</v>
      </c>
      <c r="G45" s="38">
        <v>1.3095313523473043E-2</v>
      </c>
    </row>
    <row r="46" spans="1:7" ht="12.95" customHeight="1">
      <c r="A46" s="8" t="s">
        <v>861</v>
      </c>
      <c r="B46" s="35" t="s">
        <v>865</v>
      </c>
      <c r="C46" s="33" t="s">
        <v>866</v>
      </c>
      <c r="D46" s="33" t="s">
        <v>41</v>
      </c>
      <c r="E46" s="36">
        <v>4419</v>
      </c>
      <c r="F46" s="37">
        <v>43.697281500000003</v>
      </c>
      <c r="G46" s="38">
        <v>1.2949873104053648E-2</v>
      </c>
    </row>
    <row r="47" spans="1:7" ht="12.95" customHeight="1">
      <c r="A47" s="8" t="s">
        <v>864</v>
      </c>
      <c r="B47" s="35" t="s">
        <v>868</v>
      </c>
      <c r="C47" s="33" t="s">
        <v>869</v>
      </c>
      <c r="D47" s="33" t="s">
        <v>68</v>
      </c>
      <c r="E47" s="36">
        <v>425</v>
      </c>
      <c r="F47" s="37">
        <v>43.144512499999998</v>
      </c>
      <c r="G47" s="38">
        <v>1.2786057686706584E-2</v>
      </c>
    </row>
    <row r="48" spans="1:7" ht="12.95" customHeight="1">
      <c r="A48" s="8" t="s">
        <v>867</v>
      </c>
      <c r="B48" s="35" t="s">
        <v>35</v>
      </c>
      <c r="C48" s="33" t="s">
        <v>36</v>
      </c>
      <c r="D48" s="33" t="s">
        <v>37</v>
      </c>
      <c r="E48" s="36">
        <v>51228</v>
      </c>
      <c r="F48" s="37">
        <v>43.03152</v>
      </c>
      <c r="G48" s="38">
        <v>1.2752571884238305E-2</v>
      </c>
    </row>
    <row r="49" spans="1:7" ht="12.95" customHeight="1">
      <c r="A49" s="8" t="s">
        <v>34</v>
      </c>
      <c r="B49" s="35" t="s">
        <v>871</v>
      </c>
      <c r="C49" s="33" t="s">
        <v>872</v>
      </c>
      <c r="D49" s="33" t="s">
        <v>477</v>
      </c>
      <c r="E49" s="36">
        <v>28557</v>
      </c>
      <c r="F49" s="37">
        <v>42.2786385</v>
      </c>
      <c r="G49" s="38">
        <v>1.2529452286114344E-2</v>
      </c>
    </row>
    <row r="50" spans="1:7" ht="12.95" customHeight="1">
      <c r="A50" s="8" t="s">
        <v>870</v>
      </c>
      <c r="B50" s="35" t="s">
        <v>626</v>
      </c>
      <c r="C50" s="33" t="s">
        <v>627</v>
      </c>
      <c r="D50" s="33" t="s">
        <v>25</v>
      </c>
      <c r="E50" s="36">
        <v>11613</v>
      </c>
      <c r="F50" s="37">
        <v>41.005502999999997</v>
      </c>
      <c r="G50" s="38">
        <v>1.2152153227607331E-2</v>
      </c>
    </row>
    <row r="51" spans="1:7" ht="12.95" customHeight="1">
      <c r="A51" s="8" t="s">
        <v>625</v>
      </c>
      <c r="B51" s="35" t="s">
        <v>614</v>
      </c>
      <c r="C51" s="33" t="s">
        <v>615</v>
      </c>
      <c r="D51" s="33" t="s">
        <v>25</v>
      </c>
      <c r="E51" s="36">
        <v>249</v>
      </c>
      <c r="F51" s="37">
        <v>39.183884999999997</v>
      </c>
      <c r="G51" s="38">
        <v>1.1612309074051464E-2</v>
      </c>
    </row>
    <row r="52" spans="1:7" ht="12.95" customHeight="1">
      <c r="A52" s="8" t="s">
        <v>613</v>
      </c>
      <c r="B52" s="35" t="s">
        <v>874</v>
      </c>
      <c r="C52" s="33" t="s">
        <v>875</v>
      </c>
      <c r="D52" s="33" t="s">
        <v>79</v>
      </c>
      <c r="E52" s="36">
        <v>40944</v>
      </c>
      <c r="F52" s="37">
        <v>33.226056</v>
      </c>
      <c r="G52" s="38">
        <v>9.8466813993493014E-3</v>
      </c>
    </row>
    <row r="53" spans="1:7" ht="12.95" customHeight="1">
      <c r="A53" s="8" t="s">
        <v>873</v>
      </c>
      <c r="B53" s="35" t="s">
        <v>877</v>
      </c>
      <c r="C53" s="33" t="s">
        <v>878</v>
      </c>
      <c r="D53" s="33" t="s">
        <v>51</v>
      </c>
      <c r="E53" s="36">
        <v>11950</v>
      </c>
      <c r="F53" s="37">
        <v>31.093900000000001</v>
      </c>
      <c r="G53" s="38">
        <v>9.2148080037915796E-3</v>
      </c>
    </row>
    <row r="54" spans="1:7" ht="12.95" customHeight="1">
      <c r="A54" s="8" t="s">
        <v>876</v>
      </c>
      <c r="B54" s="35" t="s">
        <v>880</v>
      </c>
      <c r="C54" s="33" t="s">
        <v>881</v>
      </c>
      <c r="D54" s="33" t="s">
        <v>293</v>
      </c>
      <c r="E54" s="36">
        <v>1059</v>
      </c>
      <c r="F54" s="37">
        <v>30.327112499999998</v>
      </c>
      <c r="G54" s="38">
        <v>8.9875673040978338E-3</v>
      </c>
    </row>
    <row r="55" spans="1:7" ht="12.95" customHeight="1">
      <c r="A55" s="8" t="s">
        <v>879</v>
      </c>
      <c r="B55" s="35" t="s">
        <v>883</v>
      </c>
      <c r="C55" s="33" t="s">
        <v>884</v>
      </c>
      <c r="D55" s="33" t="s">
        <v>33</v>
      </c>
      <c r="E55" s="36">
        <v>54658</v>
      </c>
      <c r="F55" s="37">
        <v>26.563787999999999</v>
      </c>
      <c r="G55" s="38">
        <v>7.872290265081662E-3</v>
      </c>
    </row>
    <row r="56" spans="1:7" ht="12.95" customHeight="1">
      <c r="A56" s="8" t="s">
        <v>882</v>
      </c>
      <c r="B56" s="35" t="s">
        <v>886</v>
      </c>
      <c r="C56" s="33" t="s">
        <v>887</v>
      </c>
      <c r="D56" s="33" t="s">
        <v>51</v>
      </c>
      <c r="E56" s="36">
        <v>112622</v>
      </c>
      <c r="F56" s="37">
        <v>22.5244</v>
      </c>
      <c r="G56" s="38">
        <v>6.6752006470916494E-3</v>
      </c>
    </row>
    <row r="57" spans="1:7" ht="12.95" customHeight="1">
      <c r="A57" s="8" t="s">
        <v>885</v>
      </c>
      <c r="B57" s="35" t="s">
        <v>889</v>
      </c>
      <c r="C57" s="33" t="s">
        <v>890</v>
      </c>
      <c r="D57" s="33" t="s">
        <v>14</v>
      </c>
      <c r="E57" s="36">
        <v>11388</v>
      </c>
      <c r="F57" s="37">
        <v>22.314786000000002</v>
      </c>
      <c r="G57" s="38">
        <v>6.6130806568393246E-3</v>
      </c>
    </row>
    <row r="58" spans="1:7" ht="12.95" customHeight="1">
      <c r="A58" s="8" t="s">
        <v>888</v>
      </c>
      <c r="B58" s="35" t="s">
        <v>892</v>
      </c>
      <c r="C58" s="33" t="s">
        <v>893</v>
      </c>
      <c r="D58" s="33" t="s">
        <v>33</v>
      </c>
      <c r="E58" s="36">
        <v>56445</v>
      </c>
      <c r="F58" s="37">
        <v>19.614637500000001</v>
      </c>
      <c r="G58" s="38">
        <v>5.8128802957001357E-3</v>
      </c>
    </row>
    <row r="59" spans="1:7" ht="12.95" customHeight="1">
      <c r="A59" s="8" t="s">
        <v>891</v>
      </c>
      <c r="B59" s="35" t="s">
        <v>895</v>
      </c>
      <c r="C59" s="33" t="s">
        <v>896</v>
      </c>
      <c r="D59" s="33" t="s">
        <v>37</v>
      </c>
      <c r="E59" s="36">
        <v>10683</v>
      </c>
      <c r="F59" s="37">
        <v>15.928353</v>
      </c>
      <c r="G59" s="38">
        <v>4.7204343846097667E-3</v>
      </c>
    </row>
    <row r="60" spans="1:7" ht="12.95" customHeight="1">
      <c r="A60" s="8" t="s">
        <v>894</v>
      </c>
      <c r="B60" s="32" t="s">
        <v>83</v>
      </c>
      <c r="C60" s="33" t="s">
        <v>1</v>
      </c>
      <c r="D60" s="33" t="s">
        <v>1</v>
      </c>
      <c r="E60" s="33" t="s">
        <v>1</v>
      </c>
      <c r="F60" s="39">
        <v>3373.7619525</v>
      </c>
      <c r="G60" s="40">
        <v>0.9998285400925746</v>
      </c>
    </row>
    <row r="61" spans="1:7" ht="12.95" customHeight="1">
      <c r="A61" s="2"/>
      <c r="B61" s="32" t="s">
        <v>84</v>
      </c>
      <c r="C61" s="33" t="s">
        <v>1</v>
      </c>
      <c r="D61" s="33" t="s">
        <v>1</v>
      </c>
      <c r="E61" s="33" t="s">
        <v>1</v>
      </c>
      <c r="F61" s="39" t="s">
        <v>85</v>
      </c>
      <c r="G61" s="40" t="s">
        <v>85</v>
      </c>
    </row>
    <row r="62" spans="1:7" ht="12.95" customHeight="1">
      <c r="A62" s="2"/>
      <c r="B62" s="32" t="s">
        <v>83</v>
      </c>
      <c r="C62" s="33" t="s">
        <v>1</v>
      </c>
      <c r="D62" s="33" t="s">
        <v>1</v>
      </c>
      <c r="E62" s="33" t="s">
        <v>1</v>
      </c>
      <c r="F62" s="39" t="s">
        <v>85</v>
      </c>
      <c r="G62" s="40" t="s">
        <v>85</v>
      </c>
    </row>
    <row r="63" spans="1:7" ht="12.95" customHeight="1">
      <c r="A63" s="2"/>
      <c r="B63" s="32" t="s">
        <v>86</v>
      </c>
      <c r="C63" s="33" t="s">
        <v>1</v>
      </c>
      <c r="D63" s="33" t="s">
        <v>1</v>
      </c>
      <c r="E63" s="33" t="s">
        <v>1</v>
      </c>
      <c r="F63" s="39">
        <v>3373.7619525</v>
      </c>
      <c r="G63" s="40">
        <v>0.9998285400925746</v>
      </c>
    </row>
    <row r="64" spans="1:7" ht="12.95" customHeight="1">
      <c r="A64" s="2"/>
      <c r="B64" s="32"/>
      <c r="C64" s="33"/>
      <c r="D64" s="33"/>
      <c r="E64" s="33"/>
      <c r="F64" s="39"/>
      <c r="G64" s="40"/>
    </row>
    <row r="65" spans="1:7" ht="12.95" customHeight="1">
      <c r="A65" s="2"/>
      <c r="B65" s="32" t="s">
        <v>147</v>
      </c>
      <c r="C65" s="33" t="s">
        <v>1</v>
      </c>
      <c r="D65" s="33" t="s">
        <v>1</v>
      </c>
      <c r="E65" s="33" t="s">
        <v>1</v>
      </c>
      <c r="F65" s="39">
        <v>0.57856411259999996</v>
      </c>
      <c r="G65" s="40">
        <v>1.7145990742537841E-4</v>
      </c>
    </row>
    <row r="66" spans="1:7" ht="12.95" customHeight="1">
      <c r="A66" s="2"/>
      <c r="B66" s="43" t="s">
        <v>83</v>
      </c>
      <c r="C66" s="44"/>
      <c r="D66" s="44"/>
      <c r="E66" s="44"/>
      <c r="F66" s="45">
        <f>F65</f>
        <v>0.57856411259999996</v>
      </c>
      <c r="G66" s="46">
        <f>G65</f>
        <v>1.7145990742537841E-4</v>
      </c>
    </row>
    <row r="67" spans="1:7" ht="12.95" customHeight="1">
      <c r="A67" s="2"/>
      <c r="B67" s="61"/>
      <c r="C67" s="62"/>
      <c r="D67" s="62"/>
      <c r="E67" s="62"/>
      <c r="F67" s="45"/>
      <c r="G67" s="46"/>
    </row>
    <row r="68" spans="1:7" ht="12.95" customHeight="1" thickBot="1">
      <c r="A68" s="2"/>
      <c r="B68" s="47" t="s">
        <v>148</v>
      </c>
      <c r="C68" s="48" t="s">
        <v>1</v>
      </c>
      <c r="D68" s="48" t="s">
        <v>1</v>
      </c>
      <c r="E68" s="48" t="s">
        <v>1</v>
      </c>
      <c r="F68" s="49">
        <v>3374.3405166125999</v>
      </c>
      <c r="G68" s="50">
        <v>1</v>
      </c>
    </row>
    <row r="69" spans="1:7" ht="12.95" customHeight="1">
      <c r="A69" s="2"/>
      <c r="B69" s="7" t="s">
        <v>1</v>
      </c>
      <c r="C69" s="2"/>
      <c r="D69" s="2"/>
      <c r="E69" s="2"/>
      <c r="F69" s="9"/>
      <c r="G69" s="10"/>
    </row>
    <row r="70" spans="1:7">
      <c r="B70" s="82" t="s">
        <v>1065</v>
      </c>
      <c r="C70" s="27"/>
      <c r="D70" s="27"/>
      <c r="E70" s="27"/>
      <c r="F70" s="27"/>
      <c r="G70" s="27"/>
    </row>
    <row r="71" spans="1:7">
      <c r="B71" s="26"/>
      <c r="C71" s="26"/>
      <c r="D71" s="26"/>
      <c r="E71" s="26"/>
      <c r="F71" s="26"/>
      <c r="G71" s="26"/>
    </row>
    <row r="72" spans="1:7">
      <c r="B72" s="26"/>
      <c r="C72" s="26"/>
      <c r="D72" s="26"/>
      <c r="E72" s="26"/>
      <c r="F72" s="26"/>
      <c r="G72" s="26"/>
    </row>
    <row r="73" spans="1:7">
      <c r="B73" s="26"/>
      <c r="C73" s="26"/>
      <c r="D73" s="26"/>
      <c r="E73" s="26"/>
      <c r="F73" s="26"/>
      <c r="G73" s="26"/>
    </row>
    <row r="74" spans="1:7">
      <c r="B74" s="26"/>
      <c r="C74" s="26"/>
      <c r="D74" s="26"/>
      <c r="E74" s="26"/>
      <c r="F74" s="26"/>
      <c r="G74" s="26"/>
    </row>
    <row r="75" spans="1:7">
      <c r="B75" s="26"/>
      <c r="C75" s="26"/>
      <c r="D75" s="26"/>
      <c r="E75" s="26"/>
      <c r="F75" s="26"/>
      <c r="G75" s="26"/>
    </row>
    <row r="76" spans="1:7">
      <c r="B76" s="26"/>
      <c r="C76" s="26"/>
      <c r="D76" s="26"/>
      <c r="E76" s="26"/>
      <c r="F76" s="26"/>
      <c r="G76" s="26"/>
    </row>
    <row r="77" spans="1:7">
      <c r="B77" s="26"/>
      <c r="C77" s="26"/>
      <c r="D77" s="26"/>
      <c r="E77" s="26"/>
      <c r="F77" s="26"/>
      <c r="G77" s="26"/>
    </row>
    <row r="78" spans="1:7">
      <c r="B78" s="26"/>
      <c r="C78" s="26"/>
      <c r="D78" s="26"/>
      <c r="E78" s="26"/>
      <c r="F78" s="55"/>
      <c r="G78" s="56"/>
    </row>
    <row r="79" spans="1:7">
      <c r="B79" s="26"/>
      <c r="C79" s="26"/>
      <c r="D79" s="26"/>
      <c r="E79" s="26"/>
      <c r="F79" s="55"/>
      <c r="G79" s="56"/>
    </row>
    <row r="80" spans="1:7">
      <c r="B80" s="26"/>
      <c r="C80" s="26"/>
      <c r="D80" s="26"/>
      <c r="E80" s="26"/>
      <c r="F80" s="55"/>
      <c r="G80" s="56"/>
    </row>
    <row r="81" spans="2:7">
      <c r="B81" s="11" t="s">
        <v>1</v>
      </c>
      <c r="C81" s="2"/>
      <c r="D81" s="2"/>
      <c r="E81" s="2"/>
      <c r="F81" s="2"/>
      <c r="G81" s="2"/>
    </row>
    <row r="84" spans="2:7">
      <c r="B84" s="11" t="s">
        <v>146</v>
      </c>
      <c r="C84" s="2"/>
      <c r="D84" s="2"/>
      <c r="E84" s="2"/>
      <c r="F84" s="2"/>
      <c r="G84" s="2"/>
    </row>
    <row r="85" spans="2:7">
      <c r="B85" s="11" t="s">
        <v>1</v>
      </c>
      <c r="C85" s="2"/>
      <c r="D85" s="2"/>
      <c r="E85" s="2"/>
      <c r="F85" s="2"/>
      <c r="G85" s="2"/>
    </row>
    <row r="86" spans="2:7">
      <c r="B86" s="11" t="s">
        <v>1</v>
      </c>
      <c r="C86" s="2"/>
      <c r="D86" s="2"/>
      <c r="E86" s="2"/>
      <c r="F86" s="2"/>
      <c r="G86" s="2"/>
    </row>
    <row r="87" spans="2:7">
      <c r="F87" s="13"/>
      <c r="G87" s="14"/>
    </row>
    <row r="88" spans="2:7">
      <c r="F88" s="13"/>
      <c r="G88" s="14"/>
    </row>
    <row r="89" spans="2:7">
      <c r="F89" s="13"/>
      <c r="G89" s="14"/>
    </row>
    <row r="90" spans="2:7">
      <c r="F90" s="13"/>
      <c r="G90" s="14"/>
    </row>
    <row r="91" spans="2:7">
      <c r="F91" s="13"/>
      <c r="G91" s="14"/>
    </row>
    <row r="92" spans="2:7">
      <c r="F92" s="13"/>
      <c r="G92" s="14"/>
    </row>
    <row r="93" spans="2:7">
      <c r="F93" s="13"/>
      <c r="G93" s="14"/>
    </row>
    <row r="94" spans="2:7">
      <c r="F94" s="13"/>
      <c r="G94" s="14"/>
    </row>
    <row r="95" spans="2:7">
      <c r="F95" s="13"/>
      <c r="G95" s="14"/>
    </row>
    <row r="96" spans="2:7">
      <c r="F96" s="13"/>
      <c r="G96" s="14"/>
    </row>
    <row r="97" spans="6:7">
      <c r="F97" s="13"/>
      <c r="G97" s="14"/>
    </row>
    <row r="98" spans="6:7">
      <c r="F98" s="13"/>
      <c r="G98" s="14"/>
    </row>
    <row r="99" spans="6:7">
      <c r="F99" s="13"/>
      <c r="G99" s="14"/>
    </row>
    <row r="100" spans="6:7">
      <c r="F100" s="13"/>
      <c r="G100" s="14"/>
    </row>
    <row r="101" spans="6:7">
      <c r="F101" s="13"/>
      <c r="G101" s="14"/>
    </row>
    <row r="102" spans="6:7">
      <c r="F102" s="13"/>
      <c r="G102" s="14"/>
    </row>
    <row r="103" spans="6:7">
      <c r="F103" s="13"/>
      <c r="G103" s="14"/>
    </row>
    <row r="104" spans="6:7">
      <c r="F104" s="13"/>
      <c r="G104" s="14"/>
    </row>
    <row r="105" spans="6:7">
      <c r="F105" s="13"/>
      <c r="G105" s="14"/>
    </row>
    <row r="106" spans="6:7">
      <c r="F106" s="13"/>
      <c r="G106" s="14"/>
    </row>
    <row r="107" spans="6:7">
      <c r="F107" s="13"/>
      <c r="G107" s="14"/>
    </row>
    <row r="108" spans="6:7">
      <c r="F108" s="13"/>
      <c r="G108" s="14"/>
    </row>
    <row r="109" spans="6:7">
      <c r="F109" s="13"/>
      <c r="G109" s="14"/>
    </row>
    <row r="110" spans="6:7">
      <c r="F110" s="13"/>
      <c r="G110" s="14"/>
    </row>
    <row r="111" spans="6:7">
      <c r="F111" s="13"/>
      <c r="G111" s="14"/>
    </row>
    <row r="112" spans="6:7">
      <c r="F112" s="13"/>
      <c r="G112" s="14"/>
    </row>
    <row r="113" spans="6:7">
      <c r="F113" s="13"/>
      <c r="G113" s="14"/>
    </row>
    <row r="114" spans="6:7">
      <c r="F114" s="13"/>
      <c r="G114" s="14"/>
    </row>
    <row r="115" spans="6:7">
      <c r="F115" s="13"/>
      <c r="G115" s="14"/>
    </row>
    <row r="116" spans="6:7">
      <c r="F116" s="13"/>
      <c r="G116" s="14"/>
    </row>
    <row r="117" spans="6:7">
      <c r="F117" s="13"/>
      <c r="G117" s="14"/>
    </row>
    <row r="118" spans="6:7">
      <c r="F118" s="13"/>
      <c r="G118" s="14"/>
    </row>
    <row r="119" spans="6:7">
      <c r="F119" s="13"/>
      <c r="G119" s="14"/>
    </row>
    <row r="120" spans="6:7">
      <c r="F120" s="13"/>
      <c r="G120" s="14"/>
    </row>
    <row r="121" spans="6:7">
      <c r="F121" s="13"/>
      <c r="G121" s="14"/>
    </row>
    <row r="122" spans="6:7">
      <c r="F122" s="13"/>
      <c r="G122" s="14"/>
    </row>
    <row r="123" spans="6:7">
      <c r="F123" s="13"/>
      <c r="G123" s="14"/>
    </row>
    <row r="124" spans="6:7">
      <c r="F124" s="13"/>
      <c r="G124" s="14"/>
    </row>
    <row r="125" spans="6:7">
      <c r="F125" s="13"/>
      <c r="G125" s="14"/>
    </row>
    <row r="126" spans="6:7">
      <c r="F126" s="13"/>
      <c r="G126" s="14"/>
    </row>
    <row r="127" spans="6:7">
      <c r="F127" s="13"/>
      <c r="G127" s="14"/>
    </row>
    <row r="128" spans="6:7">
      <c r="F128" s="13"/>
      <c r="G128" s="14"/>
    </row>
    <row r="129" spans="6:7">
      <c r="F129" s="13"/>
      <c r="G129" s="14"/>
    </row>
    <row r="130" spans="6:7">
      <c r="F130" s="13"/>
      <c r="G130" s="14"/>
    </row>
    <row r="131" spans="6:7">
      <c r="F131" s="13"/>
      <c r="G131" s="14"/>
    </row>
    <row r="132" spans="6:7">
      <c r="F132" s="13"/>
      <c r="G132" s="14"/>
    </row>
    <row r="133" spans="6:7">
      <c r="F133" s="13"/>
      <c r="G133" s="14"/>
    </row>
    <row r="134" spans="6:7">
      <c r="F134" s="13"/>
      <c r="G134" s="14"/>
    </row>
    <row r="135" spans="6:7">
      <c r="F135" s="13"/>
      <c r="G135" s="14"/>
    </row>
    <row r="136" spans="6:7">
      <c r="F136" s="13"/>
      <c r="G136" s="14"/>
    </row>
    <row r="137" spans="6:7">
      <c r="F137" s="13"/>
      <c r="G137" s="14"/>
    </row>
    <row r="138" spans="6:7">
      <c r="F138" s="13"/>
      <c r="G138" s="14"/>
    </row>
    <row r="139" spans="6:7">
      <c r="F139" s="13"/>
      <c r="G139" s="14"/>
    </row>
    <row r="140" spans="6:7">
      <c r="F140" s="13"/>
      <c r="G140" s="14"/>
    </row>
    <row r="141" spans="6:7">
      <c r="F141" s="13"/>
      <c r="G141" s="14"/>
    </row>
    <row r="142" spans="6:7">
      <c r="F142" s="13"/>
      <c r="G142" s="14"/>
    </row>
    <row r="143" spans="6:7">
      <c r="F143" s="13"/>
      <c r="G143" s="14"/>
    </row>
    <row r="144" spans="6:7">
      <c r="F144" s="13"/>
      <c r="G144" s="14"/>
    </row>
    <row r="145" spans="6:7">
      <c r="F145" s="13"/>
      <c r="G145" s="14"/>
    </row>
    <row r="146" spans="6:7">
      <c r="F146" s="13"/>
      <c r="G146" s="14"/>
    </row>
    <row r="147" spans="6:7">
      <c r="F147" s="13"/>
      <c r="G147" s="14"/>
    </row>
    <row r="148" spans="6:7">
      <c r="F148" s="13"/>
      <c r="G148" s="14"/>
    </row>
    <row r="149" spans="6:7">
      <c r="F149" s="13"/>
      <c r="G149" s="14"/>
    </row>
    <row r="150" spans="6:7">
      <c r="F150" s="13"/>
      <c r="G150" s="14"/>
    </row>
    <row r="151" spans="6:7">
      <c r="F151" s="13"/>
      <c r="G151" s="14"/>
    </row>
    <row r="152" spans="6:7">
      <c r="F152" s="13"/>
      <c r="G152" s="14"/>
    </row>
    <row r="153" spans="6:7">
      <c r="F153" s="13"/>
      <c r="G153" s="14"/>
    </row>
    <row r="154" spans="6:7">
      <c r="F154" s="13"/>
      <c r="G154" s="14"/>
    </row>
    <row r="155" spans="6:7">
      <c r="F155" s="13"/>
      <c r="G155" s="14"/>
    </row>
    <row r="156" spans="6:7">
      <c r="F156" s="13"/>
      <c r="G156" s="14"/>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63"/>
  <sheetViews>
    <sheetView zoomScaleNormal="100" workbookViewId="0"/>
  </sheetViews>
  <sheetFormatPr defaultRowHeight="12.75"/>
  <cols>
    <col min="1" max="1" width="3.42578125" style="1" bestFit="1" customWidth="1"/>
    <col min="2" max="2" width="61" style="1" bestFit="1" customWidth="1"/>
    <col min="3" max="3" width="16.85546875" style="1" bestFit="1" customWidth="1"/>
    <col min="4" max="4" width="33.5703125" style="1" bestFit="1" customWidth="1"/>
    <col min="5" max="7" width="16.85546875" style="1" bestFit="1" customWidth="1"/>
    <col min="8" max="16384" width="9.140625" style="1"/>
  </cols>
  <sheetData>
    <row r="1" spans="1:7" ht="15" customHeight="1">
      <c r="A1" s="2"/>
      <c r="B1" s="146" t="s">
        <v>149</v>
      </c>
      <c r="C1" s="147"/>
      <c r="D1" s="147"/>
      <c r="E1" s="147"/>
      <c r="F1" s="147"/>
      <c r="G1" s="148"/>
    </row>
    <row r="2" spans="1:7" ht="15" customHeight="1">
      <c r="A2" s="2"/>
      <c r="B2" s="149" t="s">
        <v>1</v>
      </c>
      <c r="C2" s="150"/>
      <c r="D2" s="150"/>
      <c r="E2" s="150"/>
      <c r="F2" s="150"/>
      <c r="G2" s="151"/>
    </row>
    <row r="3" spans="1:7" ht="15" customHeight="1">
      <c r="A3" s="7" t="s">
        <v>1</v>
      </c>
      <c r="B3" s="136"/>
      <c r="C3" s="137"/>
      <c r="D3" s="137"/>
      <c r="E3" s="137"/>
      <c r="F3" s="137"/>
      <c r="G3" s="138"/>
    </row>
    <row r="4" spans="1:7" ht="15" customHeight="1">
      <c r="A4" s="2"/>
      <c r="B4" s="66"/>
      <c r="C4" s="67"/>
      <c r="D4" s="67"/>
      <c r="E4" s="67"/>
      <c r="F4" s="67"/>
      <c r="G4" s="68"/>
    </row>
    <row r="5" spans="1:7" ht="15" customHeight="1" thickBot="1">
      <c r="A5" s="2"/>
      <c r="B5" s="127" t="s">
        <v>1100</v>
      </c>
      <c r="C5" s="128"/>
      <c r="D5" s="128"/>
      <c r="E5" s="128"/>
      <c r="F5" s="128"/>
      <c r="G5" s="129"/>
    </row>
    <row r="6" spans="1:7" ht="15" customHeight="1" thickBot="1">
      <c r="A6" s="2"/>
      <c r="B6" s="133" t="s">
        <v>2</v>
      </c>
      <c r="C6" s="134"/>
      <c r="D6" s="134"/>
      <c r="E6" s="134"/>
      <c r="F6" s="134"/>
      <c r="G6" s="135"/>
    </row>
    <row r="7" spans="1:7" ht="27.95" customHeight="1">
      <c r="A7" s="2"/>
      <c r="B7" s="28" t="s">
        <v>3</v>
      </c>
      <c r="C7" s="29" t="s">
        <v>4</v>
      </c>
      <c r="D7" s="30" t="s">
        <v>150</v>
      </c>
      <c r="E7" s="30" t="s">
        <v>6</v>
      </c>
      <c r="F7" s="30" t="s">
        <v>7</v>
      </c>
      <c r="G7" s="31" t="s">
        <v>8</v>
      </c>
    </row>
    <row r="8" spans="1:7" ht="12.95" customHeight="1">
      <c r="A8" s="2"/>
      <c r="B8" s="97" t="s">
        <v>1067</v>
      </c>
      <c r="C8" s="57"/>
      <c r="D8" s="58"/>
      <c r="E8" s="58"/>
      <c r="F8" s="58"/>
      <c r="G8" s="98"/>
    </row>
    <row r="9" spans="1:7" ht="12.95" customHeight="1">
      <c r="A9" s="2"/>
      <c r="B9" s="97" t="s">
        <v>1068</v>
      </c>
      <c r="C9" s="57"/>
      <c r="D9" s="58"/>
      <c r="E9" s="58" t="s">
        <v>85</v>
      </c>
      <c r="F9" s="58" t="s">
        <v>85</v>
      </c>
      <c r="G9" s="98" t="s">
        <v>85</v>
      </c>
    </row>
    <row r="10" spans="1:7" ht="12.95" customHeight="1">
      <c r="A10" s="8" t="s">
        <v>153</v>
      </c>
      <c r="B10" s="97" t="s">
        <v>84</v>
      </c>
      <c r="C10" s="57"/>
      <c r="D10" s="58"/>
      <c r="E10" s="58" t="s">
        <v>85</v>
      </c>
      <c r="F10" s="58" t="s">
        <v>85</v>
      </c>
      <c r="G10" s="98" t="s">
        <v>85</v>
      </c>
    </row>
    <row r="11" spans="1:7" ht="12.95" customHeight="1">
      <c r="A11" s="8" t="s">
        <v>157</v>
      </c>
      <c r="B11" s="32" t="s">
        <v>151</v>
      </c>
      <c r="C11" s="33" t="s">
        <v>1</v>
      </c>
      <c r="D11" s="33" t="s">
        <v>1</v>
      </c>
      <c r="E11" s="33" t="s">
        <v>1</v>
      </c>
      <c r="F11" s="33" t="s">
        <v>1</v>
      </c>
      <c r="G11" s="34" t="s">
        <v>1</v>
      </c>
    </row>
    <row r="12" spans="1:7" ht="12.95" customHeight="1">
      <c r="A12" s="8" t="s">
        <v>161</v>
      </c>
      <c r="B12" s="32" t="s">
        <v>152</v>
      </c>
      <c r="C12" s="33" t="s">
        <v>1</v>
      </c>
      <c r="D12" s="33" t="s">
        <v>1</v>
      </c>
      <c r="E12" s="33" t="s">
        <v>1</v>
      </c>
      <c r="F12" s="33" t="s">
        <v>1</v>
      </c>
      <c r="G12" s="34" t="s">
        <v>1</v>
      </c>
    </row>
    <row r="13" spans="1:7" ht="12.95" customHeight="1">
      <c r="A13" s="2"/>
      <c r="B13" s="35" t="s">
        <v>154</v>
      </c>
      <c r="C13" s="33" t="s">
        <v>155</v>
      </c>
      <c r="D13" s="33" t="s">
        <v>156</v>
      </c>
      <c r="E13" s="36">
        <v>5000000</v>
      </c>
      <c r="F13" s="37">
        <v>4973.4049999999997</v>
      </c>
      <c r="G13" s="38">
        <v>1.6010016489584999E-2</v>
      </c>
    </row>
    <row r="14" spans="1:7" ht="12.95" customHeight="1">
      <c r="A14" s="2"/>
      <c r="B14" s="35" t="s">
        <v>158</v>
      </c>
      <c r="C14" s="33" t="s">
        <v>159</v>
      </c>
      <c r="D14" s="33" t="s">
        <v>160</v>
      </c>
      <c r="E14" s="36">
        <v>2500000</v>
      </c>
      <c r="F14" s="37">
        <v>2492.14</v>
      </c>
      <c r="G14" s="38">
        <v>8.0225122414833219E-3</v>
      </c>
    </row>
    <row r="15" spans="1:7" ht="12.95" customHeight="1">
      <c r="A15" s="8" t="s">
        <v>166</v>
      </c>
      <c r="B15" s="35" t="s">
        <v>162</v>
      </c>
      <c r="C15" s="33" t="s">
        <v>163</v>
      </c>
      <c r="D15" s="33" t="s">
        <v>164</v>
      </c>
      <c r="E15" s="36">
        <v>2500000</v>
      </c>
      <c r="F15" s="37">
        <v>2491.855</v>
      </c>
      <c r="G15" s="38">
        <v>8.0215947906222863E-3</v>
      </c>
    </row>
    <row r="16" spans="1:7" ht="12.95" customHeight="1">
      <c r="A16" s="8" t="s">
        <v>169</v>
      </c>
      <c r="B16" s="32" t="s">
        <v>83</v>
      </c>
      <c r="C16" s="33" t="s">
        <v>1</v>
      </c>
      <c r="D16" s="33" t="s">
        <v>1</v>
      </c>
      <c r="E16" s="33" t="s">
        <v>1</v>
      </c>
      <c r="F16" s="39">
        <v>9957.4</v>
      </c>
      <c r="G16" s="40">
        <v>3.2054123521690604E-2</v>
      </c>
    </row>
    <row r="17" spans="1:7" ht="12.95" customHeight="1">
      <c r="A17" s="8"/>
      <c r="B17" s="32"/>
      <c r="C17" s="33"/>
      <c r="D17" s="33"/>
      <c r="E17" s="33"/>
      <c r="F17" s="39"/>
      <c r="G17" s="40"/>
    </row>
    <row r="18" spans="1:7" ht="12.95" customHeight="1">
      <c r="A18" s="8" t="s">
        <v>173</v>
      </c>
      <c r="B18" s="32" t="s">
        <v>165</v>
      </c>
      <c r="C18" s="33" t="s">
        <v>1</v>
      </c>
      <c r="D18" s="33" t="s">
        <v>1</v>
      </c>
      <c r="E18" s="33" t="s">
        <v>1</v>
      </c>
      <c r="F18" s="41" t="s">
        <v>1</v>
      </c>
      <c r="G18" s="42" t="s">
        <v>1</v>
      </c>
    </row>
    <row r="19" spans="1:7" ht="12.95" customHeight="1">
      <c r="A19" s="8" t="s">
        <v>176</v>
      </c>
      <c r="B19" s="35" t="s">
        <v>167</v>
      </c>
      <c r="C19" s="33" t="s">
        <v>168</v>
      </c>
      <c r="D19" s="33" t="s">
        <v>164</v>
      </c>
      <c r="E19" s="36">
        <v>10000000</v>
      </c>
      <c r="F19" s="37">
        <v>9978.76</v>
      </c>
      <c r="G19" s="38">
        <v>3.21228840493809E-2</v>
      </c>
    </row>
    <row r="20" spans="1:7" ht="12.95" customHeight="1">
      <c r="A20" s="8" t="s">
        <v>179</v>
      </c>
      <c r="B20" s="35" t="s">
        <v>170</v>
      </c>
      <c r="C20" s="33" t="s">
        <v>171</v>
      </c>
      <c r="D20" s="33" t="s">
        <v>172</v>
      </c>
      <c r="E20" s="36">
        <v>10000000</v>
      </c>
      <c r="F20" s="37">
        <v>9973.08</v>
      </c>
      <c r="G20" s="38">
        <v>3.2104599414676742E-2</v>
      </c>
    </row>
    <row r="21" spans="1:7" ht="12.95" customHeight="1">
      <c r="A21" s="8" t="s">
        <v>182</v>
      </c>
      <c r="B21" s="35" t="s">
        <v>174</v>
      </c>
      <c r="C21" s="33" t="s">
        <v>175</v>
      </c>
      <c r="D21" s="33" t="s">
        <v>164</v>
      </c>
      <c r="E21" s="36">
        <v>10000000</v>
      </c>
      <c r="F21" s="37">
        <v>9967.17</v>
      </c>
      <c r="G21" s="38">
        <v>3.2085574381032093E-2</v>
      </c>
    </row>
    <row r="22" spans="1:7" ht="12.95" customHeight="1">
      <c r="A22" s="8" t="s">
        <v>185</v>
      </c>
      <c r="B22" s="35" t="s">
        <v>177</v>
      </c>
      <c r="C22" s="33" t="s">
        <v>178</v>
      </c>
      <c r="D22" s="33" t="s">
        <v>164</v>
      </c>
      <c r="E22" s="36">
        <v>10000000</v>
      </c>
      <c r="F22" s="37">
        <v>9964.3700000000008</v>
      </c>
      <c r="G22" s="38">
        <v>3.2076560828713144E-2</v>
      </c>
    </row>
    <row r="23" spans="1:7" ht="12.95" customHeight="1">
      <c r="A23" s="8" t="s">
        <v>188</v>
      </c>
      <c r="B23" s="35" t="s">
        <v>180</v>
      </c>
      <c r="C23" s="33" t="s">
        <v>181</v>
      </c>
      <c r="D23" s="33" t="s">
        <v>164</v>
      </c>
      <c r="E23" s="36">
        <v>10000000</v>
      </c>
      <c r="F23" s="37">
        <v>9956.73</v>
      </c>
      <c r="G23" s="38">
        <v>3.2051966707385714E-2</v>
      </c>
    </row>
    <row r="24" spans="1:7" ht="12.95" customHeight="1">
      <c r="A24" s="8" t="s">
        <v>191</v>
      </c>
      <c r="B24" s="35" t="s">
        <v>183</v>
      </c>
      <c r="C24" s="33" t="s">
        <v>184</v>
      </c>
      <c r="D24" s="33" t="s">
        <v>164</v>
      </c>
      <c r="E24" s="36">
        <v>10000000</v>
      </c>
      <c r="F24" s="37">
        <v>9935.43</v>
      </c>
      <c r="G24" s="38">
        <v>3.1983399327245116E-2</v>
      </c>
    </row>
    <row r="25" spans="1:7" ht="12.95" customHeight="1">
      <c r="A25" s="8" t="s">
        <v>194</v>
      </c>
      <c r="B25" s="35" t="s">
        <v>186</v>
      </c>
      <c r="C25" s="33" t="s">
        <v>187</v>
      </c>
      <c r="D25" s="33" t="s">
        <v>156</v>
      </c>
      <c r="E25" s="36">
        <v>7500000</v>
      </c>
      <c r="F25" s="37">
        <v>7441.74</v>
      </c>
      <c r="G25" s="38">
        <v>2.3955897440728086E-2</v>
      </c>
    </row>
    <row r="26" spans="1:7" ht="12.95" customHeight="1">
      <c r="A26" s="8" t="s">
        <v>197</v>
      </c>
      <c r="B26" s="35" t="s">
        <v>189</v>
      </c>
      <c r="C26" s="33" t="s">
        <v>190</v>
      </c>
      <c r="D26" s="33" t="s">
        <v>164</v>
      </c>
      <c r="E26" s="36">
        <v>5000000</v>
      </c>
      <c r="F26" s="37">
        <v>4999.1350000000002</v>
      </c>
      <c r="G26" s="38">
        <v>1.6092844597144513E-2</v>
      </c>
    </row>
    <row r="27" spans="1:7" ht="12.95" customHeight="1">
      <c r="A27" s="8" t="s">
        <v>200</v>
      </c>
      <c r="B27" s="35" t="s">
        <v>192</v>
      </c>
      <c r="C27" s="33" t="s">
        <v>193</v>
      </c>
      <c r="D27" s="33" t="s">
        <v>172</v>
      </c>
      <c r="E27" s="36">
        <v>5000000</v>
      </c>
      <c r="F27" s="37">
        <v>4996.93</v>
      </c>
      <c r="G27" s="38">
        <v>1.6085746424693338E-2</v>
      </c>
    </row>
    <row r="28" spans="1:7" ht="12.95" customHeight="1">
      <c r="A28" s="8" t="s">
        <v>203</v>
      </c>
      <c r="B28" s="35" t="s">
        <v>195</v>
      </c>
      <c r="C28" s="33" t="s">
        <v>196</v>
      </c>
      <c r="D28" s="33" t="s">
        <v>172</v>
      </c>
      <c r="E28" s="36">
        <v>5000000</v>
      </c>
      <c r="F28" s="37">
        <v>4996.42</v>
      </c>
      <c r="G28" s="38">
        <v>1.6084104670520957E-2</v>
      </c>
    </row>
    <row r="29" spans="1:7" ht="12.95" customHeight="1">
      <c r="A29" s="8" t="s">
        <v>206</v>
      </c>
      <c r="B29" s="35" t="s">
        <v>198</v>
      </c>
      <c r="C29" s="33" t="s">
        <v>199</v>
      </c>
      <c r="D29" s="33" t="s">
        <v>164</v>
      </c>
      <c r="E29" s="36">
        <v>5000000</v>
      </c>
      <c r="F29" s="37">
        <v>4992.585</v>
      </c>
      <c r="G29" s="38">
        <v>1.6071759322969822E-2</v>
      </c>
    </row>
    <row r="30" spans="1:7" ht="12.95" customHeight="1">
      <c r="A30" s="8" t="s">
        <v>209</v>
      </c>
      <c r="B30" s="35" t="s">
        <v>201</v>
      </c>
      <c r="C30" s="33" t="s">
        <v>202</v>
      </c>
      <c r="D30" s="33" t="s">
        <v>164</v>
      </c>
      <c r="E30" s="36">
        <v>5000000</v>
      </c>
      <c r="F30" s="37">
        <v>4989.9399999999996</v>
      </c>
      <c r="G30" s="38">
        <v>1.606324473515424E-2</v>
      </c>
    </row>
    <row r="31" spans="1:7" ht="12.95" customHeight="1">
      <c r="A31" s="8" t="s">
        <v>212</v>
      </c>
      <c r="B31" s="35" t="s">
        <v>204</v>
      </c>
      <c r="C31" s="33" t="s">
        <v>205</v>
      </c>
      <c r="D31" s="33" t="s">
        <v>164</v>
      </c>
      <c r="E31" s="36">
        <v>5000000</v>
      </c>
      <c r="F31" s="37">
        <v>4988.3950000000004</v>
      </c>
      <c r="G31" s="38">
        <v>1.6058271185749675E-2</v>
      </c>
    </row>
    <row r="32" spans="1:7" ht="12.95" customHeight="1">
      <c r="A32" s="8" t="s">
        <v>215</v>
      </c>
      <c r="B32" s="35" t="s">
        <v>207</v>
      </c>
      <c r="C32" s="33" t="s">
        <v>208</v>
      </c>
      <c r="D32" s="33" t="s">
        <v>164</v>
      </c>
      <c r="E32" s="36">
        <v>5000000</v>
      </c>
      <c r="F32" s="37">
        <v>4987.74</v>
      </c>
      <c r="G32" s="38">
        <v>1.6056162658332207E-2</v>
      </c>
    </row>
    <row r="33" spans="1:7" ht="12.95" customHeight="1">
      <c r="A33" s="8" t="s">
        <v>218</v>
      </c>
      <c r="B33" s="35" t="s">
        <v>210</v>
      </c>
      <c r="C33" s="33" t="s">
        <v>211</v>
      </c>
      <c r="D33" s="33" t="s">
        <v>172</v>
      </c>
      <c r="E33" s="36">
        <v>5000000</v>
      </c>
      <c r="F33" s="37">
        <v>4980.22</v>
      </c>
      <c r="G33" s="38">
        <v>1.6031954832104164E-2</v>
      </c>
    </row>
    <row r="34" spans="1:7" ht="12.95" customHeight="1">
      <c r="A34" s="8" t="s">
        <v>221</v>
      </c>
      <c r="B34" s="35" t="s">
        <v>213</v>
      </c>
      <c r="C34" s="33" t="s">
        <v>214</v>
      </c>
      <c r="D34" s="33" t="s">
        <v>172</v>
      </c>
      <c r="E34" s="36">
        <v>5000000</v>
      </c>
      <c r="F34" s="37">
        <v>4978.43</v>
      </c>
      <c r="G34" s="38">
        <v>1.6026192596871689E-2</v>
      </c>
    </row>
    <row r="35" spans="1:7" ht="12.95" customHeight="1">
      <c r="A35" s="8" t="s">
        <v>224</v>
      </c>
      <c r="B35" s="35" t="s">
        <v>216</v>
      </c>
      <c r="C35" s="33" t="s">
        <v>217</v>
      </c>
      <c r="D35" s="33" t="s">
        <v>164</v>
      </c>
      <c r="E35" s="36">
        <v>5000000</v>
      </c>
      <c r="F35" s="37">
        <v>4974.6750000000002</v>
      </c>
      <c r="G35" s="38">
        <v>1.601410477938681E-2</v>
      </c>
    </row>
    <row r="36" spans="1:7" ht="12.95" customHeight="1">
      <c r="A36" s="8" t="s">
        <v>227</v>
      </c>
      <c r="B36" s="35" t="s">
        <v>219</v>
      </c>
      <c r="C36" s="33" t="s">
        <v>220</v>
      </c>
      <c r="D36" s="33" t="s">
        <v>164</v>
      </c>
      <c r="E36" s="36">
        <v>5000000</v>
      </c>
      <c r="F36" s="37">
        <v>4970.9750000000004</v>
      </c>
      <c r="G36" s="38">
        <v>1.6002194013822482E-2</v>
      </c>
    </row>
    <row r="37" spans="1:7" ht="12.95" customHeight="1">
      <c r="A37" s="8" t="s">
        <v>230</v>
      </c>
      <c r="B37" s="35" t="s">
        <v>222</v>
      </c>
      <c r="C37" s="33" t="s">
        <v>223</v>
      </c>
      <c r="D37" s="33" t="s">
        <v>156</v>
      </c>
      <c r="E37" s="36">
        <v>5000000</v>
      </c>
      <c r="F37" s="37">
        <v>4969.165</v>
      </c>
      <c r="G37" s="38">
        <v>1.5996367396073442E-2</v>
      </c>
    </row>
    <row r="38" spans="1:7" ht="12.95" customHeight="1">
      <c r="A38" s="8" t="s">
        <v>233</v>
      </c>
      <c r="B38" s="35" t="s">
        <v>225</v>
      </c>
      <c r="C38" s="33" t="s">
        <v>226</v>
      </c>
      <c r="D38" s="33" t="s">
        <v>164</v>
      </c>
      <c r="E38" s="36">
        <v>5000000</v>
      </c>
      <c r="F38" s="37">
        <v>4968.51</v>
      </c>
      <c r="G38" s="38">
        <v>1.5994258868655974E-2</v>
      </c>
    </row>
    <row r="39" spans="1:7" ht="12.95" customHeight="1">
      <c r="A39" s="8" t="s">
        <v>236</v>
      </c>
      <c r="B39" s="35" t="s">
        <v>228</v>
      </c>
      <c r="C39" s="33" t="s">
        <v>229</v>
      </c>
      <c r="D39" s="33" t="s">
        <v>156</v>
      </c>
      <c r="E39" s="36">
        <v>5000000</v>
      </c>
      <c r="F39" s="37">
        <v>4966.5200000000004</v>
      </c>
      <c r="G39" s="38">
        <v>1.5987852808257864E-2</v>
      </c>
    </row>
    <row r="40" spans="1:7" ht="12.95" customHeight="1">
      <c r="A40" s="8" t="s">
        <v>239</v>
      </c>
      <c r="B40" s="35" t="s">
        <v>231</v>
      </c>
      <c r="C40" s="33" t="s">
        <v>232</v>
      </c>
      <c r="D40" s="33" t="s">
        <v>164</v>
      </c>
      <c r="E40" s="36">
        <v>5000000</v>
      </c>
      <c r="F40" s="37">
        <v>4966.335</v>
      </c>
      <c r="G40" s="38">
        <v>1.5987257269979644E-2</v>
      </c>
    </row>
    <row r="41" spans="1:7" ht="12.95" customHeight="1">
      <c r="A41" s="8" t="s">
        <v>242</v>
      </c>
      <c r="B41" s="35" t="s">
        <v>234</v>
      </c>
      <c r="C41" s="33" t="s">
        <v>235</v>
      </c>
      <c r="D41" s="33" t="s">
        <v>164</v>
      </c>
      <c r="E41" s="36">
        <v>5000000</v>
      </c>
      <c r="F41" s="37">
        <v>4965.33</v>
      </c>
      <c r="G41" s="38">
        <v>1.5984022048522308E-2</v>
      </c>
    </row>
    <row r="42" spans="1:7" ht="12.95" customHeight="1">
      <c r="A42" s="8" t="s">
        <v>245</v>
      </c>
      <c r="B42" s="35" t="s">
        <v>237</v>
      </c>
      <c r="C42" s="33" t="s">
        <v>238</v>
      </c>
      <c r="D42" s="33" t="s">
        <v>164</v>
      </c>
      <c r="E42" s="36">
        <v>5000000</v>
      </c>
      <c r="F42" s="37">
        <v>4964.2250000000004</v>
      </c>
      <c r="G42" s="38">
        <v>1.598046491448215E-2</v>
      </c>
    </row>
    <row r="43" spans="1:7" ht="12.95" customHeight="1">
      <c r="A43" s="2"/>
      <c r="B43" s="35" t="s">
        <v>240</v>
      </c>
      <c r="C43" s="33" t="s">
        <v>241</v>
      </c>
      <c r="D43" s="33" t="s">
        <v>164</v>
      </c>
      <c r="E43" s="36">
        <v>5000000</v>
      </c>
      <c r="F43" s="37">
        <v>4962.7049999999999</v>
      </c>
      <c r="G43" s="38">
        <v>1.5975571843223291E-2</v>
      </c>
    </row>
    <row r="44" spans="1:7" ht="12.95" customHeight="1">
      <c r="A44" s="2"/>
      <c r="B44" s="35" t="s">
        <v>243</v>
      </c>
      <c r="C44" s="33" t="s">
        <v>244</v>
      </c>
      <c r="D44" s="33" t="s">
        <v>164</v>
      </c>
      <c r="E44" s="36">
        <v>5000000</v>
      </c>
      <c r="F44" s="37">
        <v>4956.7950000000001</v>
      </c>
      <c r="G44" s="38">
        <v>1.5956546809578646E-2</v>
      </c>
    </row>
    <row r="45" spans="1:7" ht="12.95" customHeight="1">
      <c r="A45" s="8" t="s">
        <v>249</v>
      </c>
      <c r="B45" s="35" t="s">
        <v>246</v>
      </c>
      <c r="C45" s="33" t="s">
        <v>247</v>
      </c>
      <c r="D45" s="33" t="s">
        <v>172</v>
      </c>
      <c r="E45" s="36">
        <v>2500000</v>
      </c>
      <c r="F45" s="37">
        <v>2491.0050000000001</v>
      </c>
      <c r="G45" s="38">
        <v>8.0188585336683181E-3</v>
      </c>
    </row>
    <row r="46" spans="1:7" ht="12.95" customHeight="1">
      <c r="A46" s="8" t="s">
        <v>253</v>
      </c>
      <c r="B46" s="32" t="s">
        <v>83</v>
      </c>
      <c r="C46" s="33" t="s">
        <v>1</v>
      </c>
      <c r="D46" s="33" t="s">
        <v>1</v>
      </c>
      <c r="E46" s="33" t="s">
        <v>1</v>
      </c>
      <c r="F46" s="39">
        <v>164283.315</v>
      </c>
      <c r="G46" s="40">
        <v>0.52884866245835327</v>
      </c>
    </row>
    <row r="47" spans="1:7" ht="12.95" customHeight="1">
      <c r="A47" s="8"/>
      <c r="B47" s="32"/>
      <c r="C47" s="33"/>
      <c r="D47" s="33"/>
      <c r="E47" s="33"/>
      <c r="F47" s="39"/>
      <c r="G47" s="40"/>
    </row>
    <row r="48" spans="1:7" ht="12.95" customHeight="1">
      <c r="A48" s="8" t="s">
        <v>256</v>
      </c>
      <c r="B48" s="32" t="s">
        <v>248</v>
      </c>
      <c r="C48" s="33" t="s">
        <v>1</v>
      </c>
      <c r="D48" s="33" t="s">
        <v>1</v>
      </c>
      <c r="E48" s="33" t="s">
        <v>1</v>
      </c>
      <c r="F48" s="41" t="s">
        <v>1</v>
      </c>
      <c r="G48" s="42" t="s">
        <v>1</v>
      </c>
    </row>
    <row r="49" spans="1:7" ht="12.95" customHeight="1">
      <c r="A49" s="8" t="s">
        <v>259</v>
      </c>
      <c r="B49" s="35" t="s">
        <v>250</v>
      </c>
      <c r="C49" s="33" t="s">
        <v>251</v>
      </c>
      <c r="D49" s="33" t="s">
        <v>252</v>
      </c>
      <c r="E49" s="36">
        <v>30000000</v>
      </c>
      <c r="F49" s="37">
        <v>29872.17</v>
      </c>
      <c r="G49" s="38">
        <v>9.6162273991296982E-2</v>
      </c>
    </row>
    <row r="50" spans="1:7" ht="12.95" customHeight="1">
      <c r="A50" s="8" t="s">
        <v>262</v>
      </c>
      <c r="B50" s="35" t="s">
        <v>254</v>
      </c>
      <c r="C50" s="33" t="s">
        <v>255</v>
      </c>
      <c r="D50" s="33" t="s">
        <v>252</v>
      </c>
      <c r="E50" s="36">
        <v>20000000</v>
      </c>
      <c r="F50" s="37">
        <v>19903.34</v>
      </c>
      <c r="G50" s="38">
        <v>6.4071355861390081E-2</v>
      </c>
    </row>
    <row r="51" spans="1:7" ht="12.95" customHeight="1">
      <c r="A51" s="8" t="s">
        <v>265</v>
      </c>
      <c r="B51" s="35" t="s">
        <v>257</v>
      </c>
      <c r="C51" s="33" t="s">
        <v>258</v>
      </c>
      <c r="D51" s="33" t="s">
        <v>252</v>
      </c>
      <c r="E51" s="36">
        <v>20000000</v>
      </c>
      <c r="F51" s="37">
        <v>19891.52</v>
      </c>
      <c r="G51" s="38">
        <v>6.4033305794100784E-2</v>
      </c>
    </row>
    <row r="52" spans="1:7" ht="12.95" customHeight="1">
      <c r="A52" s="8" t="s">
        <v>268</v>
      </c>
      <c r="B52" s="35" t="s">
        <v>260</v>
      </c>
      <c r="C52" s="33" t="s">
        <v>261</v>
      </c>
      <c r="D52" s="33" t="s">
        <v>252</v>
      </c>
      <c r="E52" s="36">
        <v>10000000</v>
      </c>
      <c r="F52" s="37">
        <v>9982.5499999999993</v>
      </c>
      <c r="G52" s="38">
        <v>3.2135084536269766E-2</v>
      </c>
    </row>
    <row r="53" spans="1:7" ht="12.95" customHeight="1">
      <c r="A53" s="8" t="s">
        <v>271</v>
      </c>
      <c r="B53" s="35" t="s">
        <v>263</v>
      </c>
      <c r="C53" s="33" t="s">
        <v>264</v>
      </c>
      <c r="D53" s="33" t="s">
        <v>252</v>
      </c>
      <c r="E53" s="36">
        <v>10000000</v>
      </c>
      <c r="F53" s="37">
        <v>9933.93</v>
      </c>
      <c r="G53" s="38">
        <v>3.1978570638502818E-2</v>
      </c>
    </row>
    <row r="54" spans="1:7" ht="12.95" customHeight="1">
      <c r="A54" s="8" t="s">
        <v>274</v>
      </c>
      <c r="B54" s="35" t="s">
        <v>266</v>
      </c>
      <c r="C54" s="33" t="s">
        <v>267</v>
      </c>
      <c r="D54" s="33" t="s">
        <v>252</v>
      </c>
      <c r="E54" s="36">
        <v>7500000</v>
      </c>
      <c r="F54" s="37">
        <v>7468.0424999999996</v>
      </c>
      <c r="G54" s="38">
        <v>2.4040568497824245E-2</v>
      </c>
    </row>
    <row r="55" spans="1:7" ht="12.95" customHeight="1">
      <c r="A55" s="8" t="s">
        <v>277</v>
      </c>
      <c r="B55" s="35" t="s">
        <v>269</v>
      </c>
      <c r="C55" s="33" t="s">
        <v>270</v>
      </c>
      <c r="D55" s="33" t="s">
        <v>252</v>
      </c>
      <c r="E55" s="36">
        <v>7500000</v>
      </c>
      <c r="F55" s="37">
        <v>7454.9025000000001</v>
      </c>
      <c r="G55" s="38">
        <v>2.3998269184441732E-2</v>
      </c>
    </row>
    <row r="56" spans="1:7" ht="12.95" customHeight="1">
      <c r="A56" s="8" t="s">
        <v>280</v>
      </c>
      <c r="B56" s="35" t="s">
        <v>272</v>
      </c>
      <c r="C56" s="33" t="s">
        <v>273</v>
      </c>
      <c r="D56" s="33" t="s">
        <v>252</v>
      </c>
      <c r="E56" s="36">
        <v>6500000</v>
      </c>
      <c r="F56" s="37">
        <v>6453.1154999999999</v>
      </c>
      <c r="G56" s="38">
        <v>2.0773390778389564E-2</v>
      </c>
    </row>
    <row r="57" spans="1:7" ht="12.95" customHeight="1">
      <c r="A57" s="8" t="s">
        <v>283</v>
      </c>
      <c r="B57" s="35" t="s">
        <v>275</v>
      </c>
      <c r="C57" s="33" t="s">
        <v>276</v>
      </c>
      <c r="D57" s="33" t="s">
        <v>252</v>
      </c>
      <c r="E57" s="36">
        <v>5000000</v>
      </c>
      <c r="F57" s="37">
        <v>4993.9449999999997</v>
      </c>
      <c r="G57" s="38">
        <v>1.6076137334096168E-2</v>
      </c>
    </row>
    <row r="58" spans="1:7" ht="12.95" customHeight="1">
      <c r="A58" s="2"/>
      <c r="B58" s="35" t="s">
        <v>278</v>
      </c>
      <c r="C58" s="33" t="s">
        <v>279</v>
      </c>
      <c r="D58" s="33" t="s">
        <v>252</v>
      </c>
      <c r="E58" s="36">
        <v>5000000</v>
      </c>
      <c r="F58" s="37">
        <v>4984.1099999999997</v>
      </c>
      <c r="G58" s="38">
        <v>1.604447723157585E-2</v>
      </c>
    </row>
    <row r="59" spans="1:7" ht="12.95" customHeight="1">
      <c r="A59" s="2"/>
      <c r="B59" s="35" t="s">
        <v>281</v>
      </c>
      <c r="C59" s="33" t="s">
        <v>282</v>
      </c>
      <c r="D59" s="33" t="s">
        <v>252</v>
      </c>
      <c r="E59" s="36">
        <v>5000000</v>
      </c>
      <c r="F59" s="37">
        <v>4981.66</v>
      </c>
      <c r="G59" s="38">
        <v>1.6036590373296768E-2</v>
      </c>
    </row>
    <row r="60" spans="1:7" ht="12.95" customHeight="1">
      <c r="A60" s="2"/>
      <c r="B60" s="35" t="s">
        <v>284</v>
      </c>
      <c r="C60" s="33" t="s">
        <v>285</v>
      </c>
      <c r="D60" s="33" t="s">
        <v>252</v>
      </c>
      <c r="E60" s="36">
        <v>5000000</v>
      </c>
      <c r="F60" s="37">
        <v>4963.9350000000004</v>
      </c>
      <c r="G60" s="38">
        <v>1.5979531367991972E-2</v>
      </c>
    </row>
    <row r="61" spans="1:7" ht="12.95" customHeight="1">
      <c r="A61" s="8" t="s">
        <v>145</v>
      </c>
      <c r="B61" s="32" t="s">
        <v>83</v>
      </c>
      <c r="C61" s="33" t="s">
        <v>1</v>
      </c>
      <c r="D61" s="33" t="s">
        <v>1</v>
      </c>
      <c r="E61" s="33" t="s">
        <v>1</v>
      </c>
      <c r="F61" s="39">
        <v>130883.2205</v>
      </c>
      <c r="G61" s="40">
        <v>0.42132955558917673</v>
      </c>
    </row>
    <row r="62" spans="1:7" ht="12.95" customHeight="1">
      <c r="A62" s="2"/>
      <c r="B62" s="32" t="s">
        <v>86</v>
      </c>
      <c r="C62" s="33" t="s">
        <v>1</v>
      </c>
      <c r="D62" s="33" t="s">
        <v>1</v>
      </c>
      <c r="E62" s="33" t="s">
        <v>1</v>
      </c>
      <c r="F62" s="39">
        <v>305123.93550000002</v>
      </c>
      <c r="G62" s="40">
        <v>0.98223234156922068</v>
      </c>
    </row>
    <row r="63" spans="1:7" ht="12.95" customHeight="1">
      <c r="A63" s="2"/>
      <c r="B63" s="32"/>
      <c r="C63" s="33"/>
      <c r="D63" s="33"/>
      <c r="E63" s="33"/>
      <c r="F63" s="39"/>
      <c r="G63" s="40"/>
    </row>
    <row r="64" spans="1:7" ht="12.95" customHeight="1">
      <c r="A64" s="2"/>
      <c r="B64" s="32" t="s">
        <v>1071</v>
      </c>
      <c r="C64" s="33" t="s">
        <v>1</v>
      </c>
      <c r="D64" s="33" t="s">
        <v>1</v>
      </c>
      <c r="E64" s="33" t="s">
        <v>1</v>
      </c>
      <c r="F64" s="41" t="s">
        <v>1</v>
      </c>
      <c r="G64" s="42" t="s">
        <v>1</v>
      </c>
    </row>
    <row r="65" spans="1:7" ht="12.95" customHeight="1">
      <c r="A65" s="2"/>
      <c r="B65" s="35" t="s">
        <v>1072</v>
      </c>
      <c r="C65" s="33" t="s">
        <v>1</v>
      </c>
      <c r="D65" s="33" t="s">
        <v>146</v>
      </c>
      <c r="E65" s="36"/>
      <c r="F65" s="37">
        <v>6050.6421499999997</v>
      </c>
      <c r="G65" s="38">
        <v>1.9477778422243519E-2</v>
      </c>
    </row>
    <row r="66" spans="1:7" ht="12.95" customHeight="1">
      <c r="A66" s="2"/>
      <c r="B66" s="32" t="s">
        <v>83</v>
      </c>
      <c r="C66" s="33" t="s">
        <v>1</v>
      </c>
      <c r="D66" s="33" t="s">
        <v>1</v>
      </c>
      <c r="E66" s="33" t="s">
        <v>1</v>
      </c>
      <c r="F66" s="39">
        <v>6050.6421499999997</v>
      </c>
      <c r="G66" s="40">
        <v>1.9477778422243519E-2</v>
      </c>
    </row>
    <row r="67" spans="1:7" ht="12.95" customHeight="1">
      <c r="A67" s="2"/>
      <c r="B67" s="32" t="s">
        <v>86</v>
      </c>
      <c r="C67" s="33" t="s">
        <v>1</v>
      </c>
      <c r="D67" s="33" t="s">
        <v>1</v>
      </c>
      <c r="E67" s="33" t="s">
        <v>1</v>
      </c>
      <c r="F67" s="39">
        <v>6050.6421499999997</v>
      </c>
      <c r="G67" s="40">
        <v>1.9477778422243519E-2</v>
      </c>
    </row>
    <row r="68" spans="1:7" ht="12.95" customHeight="1">
      <c r="A68" s="2"/>
      <c r="B68" s="32"/>
      <c r="C68" s="33"/>
      <c r="D68" s="33"/>
      <c r="E68" s="33"/>
      <c r="F68" s="39"/>
      <c r="G68" s="40"/>
    </row>
    <row r="69" spans="1:7" ht="12.95" customHeight="1">
      <c r="A69" s="2"/>
      <c r="B69" s="32" t="s">
        <v>147</v>
      </c>
      <c r="C69" s="33" t="s">
        <v>1</v>
      </c>
      <c r="D69" s="33" t="s">
        <v>1</v>
      </c>
      <c r="E69" s="33" t="s">
        <v>1</v>
      </c>
      <c r="F69" s="39">
        <v>-531.23738639999999</v>
      </c>
      <c r="G69" s="40">
        <v>-1.7101199914641735E-3</v>
      </c>
    </row>
    <row r="70" spans="1:7" ht="12.95" customHeight="1">
      <c r="A70" s="2"/>
      <c r="B70" s="43" t="s">
        <v>83</v>
      </c>
      <c r="C70" s="44"/>
      <c r="D70" s="44"/>
      <c r="E70" s="44"/>
      <c r="F70" s="45">
        <f>F69</f>
        <v>-531.23738639999999</v>
      </c>
      <c r="G70" s="46">
        <f>G69</f>
        <v>-1.7101199914641735E-3</v>
      </c>
    </row>
    <row r="71" spans="1:7" ht="12.95" customHeight="1">
      <c r="A71" s="2"/>
      <c r="B71" s="43" t="s">
        <v>86</v>
      </c>
      <c r="C71" s="44"/>
      <c r="D71" s="44"/>
      <c r="E71" s="44"/>
      <c r="F71" s="45">
        <f>F70+F67</f>
        <v>5519.4047635999996</v>
      </c>
      <c r="G71" s="46">
        <f>G70+G67</f>
        <v>1.7767658430779345E-2</v>
      </c>
    </row>
    <row r="72" spans="1:7" ht="12.95" customHeight="1">
      <c r="A72" s="2"/>
      <c r="B72" s="61"/>
      <c r="C72" s="62"/>
      <c r="D72" s="62"/>
      <c r="E72" s="62"/>
      <c r="F72" s="45"/>
      <c r="G72" s="46"/>
    </row>
    <row r="73" spans="1:7" ht="12.95" customHeight="1" thickBot="1">
      <c r="A73" s="2"/>
      <c r="B73" s="47" t="s">
        <v>148</v>
      </c>
      <c r="C73" s="48" t="s">
        <v>1</v>
      </c>
      <c r="D73" s="48" t="s">
        <v>1</v>
      </c>
      <c r="E73" s="48" t="s">
        <v>1</v>
      </c>
      <c r="F73" s="49">
        <v>310643.3402636</v>
      </c>
      <c r="G73" s="50">
        <v>1</v>
      </c>
    </row>
    <row r="74" spans="1:7" ht="12.95" customHeight="1">
      <c r="A74" s="2"/>
      <c r="B74" s="7" t="s">
        <v>1</v>
      </c>
      <c r="C74" s="2"/>
      <c r="D74" s="2"/>
      <c r="E74" s="2"/>
      <c r="F74" s="9"/>
      <c r="G74" s="10"/>
    </row>
    <row r="75" spans="1:7" ht="12.95" customHeight="1">
      <c r="A75" s="2"/>
      <c r="B75" s="11" t="s">
        <v>146</v>
      </c>
      <c r="C75" s="2"/>
      <c r="D75" s="2"/>
      <c r="E75" s="2"/>
      <c r="F75" s="9"/>
      <c r="G75" s="10"/>
    </row>
    <row r="76" spans="1:7" s="26" customFormat="1" ht="15" customHeight="1">
      <c r="B76" s="96" t="s">
        <v>1101</v>
      </c>
      <c r="C76" s="27"/>
      <c r="D76" s="27"/>
    </row>
    <row r="77" spans="1:7" s="26" customFormat="1" ht="15" customHeight="1">
      <c r="B77" s="96" t="s">
        <v>286</v>
      </c>
      <c r="C77" s="27"/>
      <c r="D77" s="27"/>
    </row>
    <row r="78" spans="1:7" s="26" customFormat="1" ht="15" customHeight="1">
      <c r="B78" s="82"/>
      <c r="C78" s="27"/>
      <c r="D78" s="27"/>
    </row>
    <row r="79" spans="1:7" s="26" customFormat="1" ht="15" customHeight="1" thickBot="1">
      <c r="B79" s="82" t="s">
        <v>1</v>
      </c>
      <c r="C79" s="27"/>
      <c r="D79" s="27"/>
    </row>
    <row r="80" spans="1:7" s="26" customFormat="1" ht="15" customHeight="1" thickBot="1">
      <c r="B80" s="101" t="s">
        <v>1102</v>
      </c>
      <c r="C80" s="102">
        <v>49.62</v>
      </c>
      <c r="D80" s="27"/>
    </row>
    <row r="81" spans="2:7" s="26" customFormat="1" ht="15" customHeight="1"/>
    <row r="82" spans="2:7" s="26" customFormat="1" ht="15" customHeight="1"/>
    <row r="83" spans="2:7" s="26" customFormat="1" ht="15" customHeight="1"/>
    <row r="84" spans="2:7" s="26" customFormat="1" ht="15" customHeight="1"/>
    <row r="85" spans="2:7" s="26" customFormat="1" ht="15" customHeight="1"/>
    <row r="86" spans="2:7" s="26" customFormat="1" ht="15" customHeight="1"/>
    <row r="87" spans="2:7" s="26" customFormat="1" ht="15" customHeight="1"/>
    <row r="88" spans="2:7" s="26" customFormat="1" ht="15" customHeight="1"/>
    <row r="89" spans="2:7" s="26" customFormat="1" ht="15" customHeight="1"/>
    <row r="90" spans="2:7" s="26" customFormat="1" ht="15" customHeight="1"/>
    <row r="91" spans="2:7" s="26" customFormat="1" ht="15" customHeight="1"/>
    <row r="92" spans="2:7" s="26" customFormat="1" ht="15" customHeight="1">
      <c r="B92" s="82"/>
      <c r="C92" s="2"/>
      <c r="D92" s="2"/>
      <c r="E92" s="2"/>
      <c r="F92" s="9"/>
      <c r="G92" s="10"/>
    </row>
    <row r="93" spans="2:7" s="26" customFormat="1" ht="15" customHeight="1"/>
    <row r="94" spans="2:7" s="26" customFormat="1" ht="15" customHeight="1"/>
    <row r="95" spans="2:7" s="26" customFormat="1" ht="15" customHeight="1">
      <c r="F95" s="55"/>
      <c r="G95" s="56"/>
    </row>
    <row r="96" spans="2:7">
      <c r="F96" s="13"/>
      <c r="G96" s="14"/>
    </row>
    <row r="97" spans="6:7">
      <c r="F97" s="13"/>
      <c r="G97" s="14"/>
    </row>
    <row r="98" spans="6:7">
      <c r="F98" s="13"/>
      <c r="G98" s="14"/>
    </row>
    <row r="99" spans="6:7">
      <c r="F99" s="13"/>
      <c r="G99" s="14"/>
    </row>
    <row r="100" spans="6:7">
      <c r="F100" s="13"/>
      <c r="G100" s="14"/>
    </row>
    <row r="101" spans="6:7">
      <c r="F101" s="13"/>
      <c r="G101" s="14"/>
    </row>
    <row r="102" spans="6:7">
      <c r="F102" s="13"/>
      <c r="G102" s="14"/>
    </row>
    <row r="103" spans="6:7">
      <c r="F103" s="13"/>
      <c r="G103" s="14"/>
    </row>
    <row r="104" spans="6:7">
      <c r="F104" s="13"/>
      <c r="G104" s="14"/>
    </row>
    <row r="105" spans="6:7">
      <c r="F105" s="13"/>
      <c r="G105" s="14"/>
    </row>
    <row r="106" spans="6:7">
      <c r="F106" s="13"/>
      <c r="G106" s="14"/>
    </row>
    <row r="107" spans="6:7">
      <c r="F107" s="13"/>
      <c r="G107" s="14"/>
    </row>
    <row r="108" spans="6:7">
      <c r="F108" s="13"/>
      <c r="G108" s="14"/>
    </row>
    <row r="109" spans="6:7">
      <c r="F109" s="13"/>
      <c r="G109" s="14"/>
    </row>
    <row r="110" spans="6:7">
      <c r="F110" s="13"/>
      <c r="G110" s="14"/>
    </row>
    <row r="111" spans="6:7">
      <c r="F111" s="13"/>
      <c r="G111" s="14"/>
    </row>
    <row r="112" spans="6:7">
      <c r="F112" s="13"/>
      <c r="G112" s="14"/>
    </row>
    <row r="113" spans="6:7">
      <c r="F113" s="13"/>
      <c r="G113" s="14"/>
    </row>
    <row r="114" spans="6:7">
      <c r="F114" s="13"/>
      <c r="G114" s="14"/>
    </row>
    <row r="115" spans="6:7">
      <c r="F115" s="13"/>
      <c r="G115" s="14"/>
    </row>
    <row r="116" spans="6:7">
      <c r="F116" s="13"/>
      <c r="G116" s="14"/>
    </row>
    <row r="117" spans="6:7">
      <c r="F117" s="13"/>
      <c r="G117" s="14"/>
    </row>
    <row r="118" spans="6:7">
      <c r="F118" s="13"/>
      <c r="G118" s="14"/>
    </row>
    <row r="119" spans="6:7">
      <c r="F119" s="13"/>
      <c r="G119" s="14"/>
    </row>
    <row r="120" spans="6:7">
      <c r="F120" s="13"/>
      <c r="G120" s="14"/>
    </row>
    <row r="121" spans="6:7">
      <c r="F121" s="13"/>
      <c r="G121" s="14"/>
    </row>
    <row r="122" spans="6:7">
      <c r="F122" s="13"/>
      <c r="G122" s="14"/>
    </row>
    <row r="123" spans="6:7">
      <c r="F123" s="13"/>
      <c r="G123" s="14"/>
    </row>
    <row r="124" spans="6:7">
      <c r="F124" s="13"/>
      <c r="G124" s="14"/>
    </row>
    <row r="125" spans="6:7">
      <c r="F125" s="13"/>
      <c r="G125" s="14"/>
    </row>
    <row r="126" spans="6:7">
      <c r="F126" s="13"/>
      <c r="G126" s="14"/>
    </row>
    <row r="127" spans="6:7">
      <c r="F127" s="13"/>
      <c r="G127" s="14"/>
    </row>
    <row r="128" spans="6:7">
      <c r="F128" s="13"/>
      <c r="G128" s="14"/>
    </row>
    <row r="129" spans="6:7">
      <c r="F129" s="13"/>
      <c r="G129" s="14"/>
    </row>
    <row r="130" spans="6:7">
      <c r="F130" s="13"/>
      <c r="G130" s="14"/>
    </row>
    <row r="131" spans="6:7">
      <c r="F131" s="13"/>
      <c r="G131" s="14"/>
    </row>
    <row r="132" spans="6:7">
      <c r="F132" s="13"/>
      <c r="G132" s="14"/>
    </row>
    <row r="133" spans="6:7">
      <c r="F133" s="13"/>
      <c r="G133" s="14"/>
    </row>
    <row r="134" spans="6:7">
      <c r="F134" s="13"/>
      <c r="G134" s="14"/>
    </row>
    <row r="135" spans="6:7">
      <c r="F135" s="13"/>
      <c r="G135" s="14"/>
    </row>
    <row r="136" spans="6:7">
      <c r="F136" s="13"/>
      <c r="G136" s="14"/>
    </row>
    <row r="137" spans="6:7">
      <c r="F137" s="13"/>
      <c r="G137" s="14"/>
    </row>
    <row r="138" spans="6:7">
      <c r="F138" s="13"/>
      <c r="G138" s="14"/>
    </row>
    <row r="139" spans="6:7">
      <c r="F139" s="13"/>
      <c r="G139" s="14"/>
    </row>
    <row r="140" spans="6:7">
      <c r="F140" s="13"/>
      <c r="G140" s="14"/>
    </row>
    <row r="141" spans="6:7">
      <c r="F141" s="13"/>
      <c r="G141" s="14"/>
    </row>
    <row r="142" spans="6:7">
      <c r="F142" s="13"/>
      <c r="G142" s="14"/>
    </row>
    <row r="143" spans="6:7">
      <c r="F143" s="13"/>
      <c r="G143" s="14"/>
    </row>
    <row r="144" spans="6:7">
      <c r="F144" s="13"/>
      <c r="G144" s="14"/>
    </row>
    <row r="145" spans="6:7">
      <c r="F145" s="13"/>
      <c r="G145" s="14"/>
    </row>
    <row r="146" spans="6:7">
      <c r="F146" s="13"/>
      <c r="G146" s="14"/>
    </row>
    <row r="147" spans="6:7">
      <c r="F147" s="13"/>
      <c r="G147" s="14"/>
    </row>
    <row r="148" spans="6:7">
      <c r="F148" s="13"/>
      <c r="G148" s="14"/>
    </row>
    <row r="149" spans="6:7">
      <c r="F149" s="13"/>
      <c r="G149" s="14"/>
    </row>
    <row r="150" spans="6:7">
      <c r="F150" s="13"/>
      <c r="G150" s="14"/>
    </row>
    <row r="151" spans="6:7">
      <c r="F151" s="13"/>
      <c r="G151" s="14"/>
    </row>
    <row r="152" spans="6:7">
      <c r="F152" s="13"/>
      <c r="G152" s="14"/>
    </row>
    <row r="153" spans="6:7">
      <c r="F153" s="13"/>
      <c r="G153" s="14"/>
    </row>
    <row r="154" spans="6:7">
      <c r="F154" s="13"/>
      <c r="G154" s="14"/>
    </row>
    <row r="155" spans="6:7">
      <c r="F155" s="13"/>
      <c r="G155" s="14"/>
    </row>
    <row r="156" spans="6:7">
      <c r="F156" s="13"/>
      <c r="G156" s="14"/>
    </row>
    <row r="157" spans="6:7">
      <c r="F157" s="13"/>
      <c r="G157" s="14"/>
    </row>
    <row r="158" spans="6:7">
      <c r="F158" s="13"/>
      <c r="G158" s="14"/>
    </row>
    <row r="159" spans="6:7">
      <c r="F159" s="13"/>
      <c r="G159" s="14"/>
    </row>
    <row r="160" spans="6:7">
      <c r="F160" s="13"/>
      <c r="G160" s="14"/>
    </row>
    <row r="161" spans="6:7">
      <c r="F161" s="13"/>
      <c r="G161" s="14"/>
    </row>
    <row r="162" spans="6:7">
      <c r="F162" s="13"/>
      <c r="G162" s="14"/>
    </row>
    <row r="163" spans="6:7">
      <c r="F163" s="13"/>
      <c r="G163" s="14"/>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82"/>
  <sheetViews>
    <sheetView zoomScaleNormal="100" workbookViewId="0"/>
  </sheetViews>
  <sheetFormatPr defaultRowHeight="12.75"/>
  <cols>
    <col min="1" max="1" width="3.42578125" style="1" bestFit="1" customWidth="1"/>
    <col min="2" max="2" width="65.42578125" style="1" bestFit="1" customWidth="1"/>
    <col min="3" max="3" width="16.85546875" style="1" bestFit="1" customWidth="1"/>
    <col min="4" max="4" width="33.5703125" style="1" bestFit="1" customWidth="1"/>
    <col min="5" max="7" width="16.85546875" style="1" bestFit="1" customWidth="1"/>
    <col min="8" max="16384" width="9.140625" style="1"/>
  </cols>
  <sheetData>
    <row r="1" spans="1:7" ht="15" customHeight="1">
      <c r="A1" s="2"/>
      <c r="B1" s="118" t="s">
        <v>1002</v>
      </c>
      <c r="C1" s="119"/>
      <c r="D1" s="119"/>
      <c r="E1" s="119"/>
      <c r="F1" s="119"/>
      <c r="G1" s="120"/>
    </row>
    <row r="2" spans="1:7" ht="15" customHeight="1">
      <c r="A2" s="2"/>
      <c r="B2" s="121"/>
      <c r="C2" s="122"/>
      <c r="D2" s="122"/>
      <c r="E2" s="122"/>
      <c r="F2" s="122"/>
      <c r="G2" s="123"/>
    </row>
    <row r="3" spans="1:7" ht="15" customHeight="1">
      <c r="A3" s="7" t="s">
        <v>1</v>
      </c>
      <c r="B3" s="136"/>
      <c r="C3" s="137"/>
      <c r="D3" s="137"/>
      <c r="E3" s="137"/>
      <c r="F3" s="137"/>
      <c r="G3" s="138"/>
    </row>
    <row r="4" spans="1:7" ht="15" customHeight="1">
      <c r="A4" s="2"/>
      <c r="B4" s="66"/>
      <c r="C4" s="67"/>
      <c r="D4" s="67"/>
      <c r="E4" s="67"/>
      <c r="F4" s="67"/>
      <c r="G4" s="68"/>
    </row>
    <row r="5" spans="1:7" ht="32.25" customHeight="1" thickBot="1">
      <c r="A5" s="2"/>
      <c r="B5" s="155" t="s">
        <v>1103</v>
      </c>
      <c r="C5" s="156"/>
      <c r="D5" s="156"/>
      <c r="E5" s="156"/>
      <c r="F5" s="156"/>
      <c r="G5" s="157"/>
    </row>
    <row r="6" spans="1:7" ht="15" customHeight="1" thickBot="1">
      <c r="A6" s="2"/>
      <c r="B6" s="133" t="s">
        <v>2</v>
      </c>
      <c r="C6" s="134"/>
      <c r="D6" s="134"/>
      <c r="E6" s="134"/>
      <c r="F6" s="134"/>
      <c r="G6" s="135"/>
    </row>
    <row r="7" spans="1:7" ht="27.95" customHeight="1">
      <c r="A7" s="2"/>
      <c r="B7" s="28" t="s">
        <v>3</v>
      </c>
      <c r="C7" s="29" t="s">
        <v>4</v>
      </c>
      <c r="D7" s="30" t="s">
        <v>150</v>
      </c>
      <c r="E7" s="30" t="s">
        <v>6</v>
      </c>
      <c r="F7" s="30" t="s">
        <v>7</v>
      </c>
      <c r="G7" s="31" t="s">
        <v>8</v>
      </c>
    </row>
    <row r="8" spans="1:7" ht="12.95" customHeight="1">
      <c r="A8" s="2"/>
      <c r="B8" s="32" t="s">
        <v>500</v>
      </c>
      <c r="C8" s="33" t="s">
        <v>1</v>
      </c>
      <c r="D8" s="33" t="s">
        <v>1</v>
      </c>
      <c r="E8" s="33" t="s">
        <v>1</v>
      </c>
      <c r="F8" s="33" t="s">
        <v>1</v>
      </c>
      <c r="G8" s="34" t="s">
        <v>1</v>
      </c>
    </row>
    <row r="9" spans="1:7" ht="12.95" customHeight="1">
      <c r="A9" s="2"/>
      <c r="B9" s="32" t="s">
        <v>501</v>
      </c>
      <c r="C9" s="33" t="s">
        <v>1</v>
      </c>
      <c r="D9" s="33" t="s">
        <v>1</v>
      </c>
      <c r="E9" s="33" t="s">
        <v>1</v>
      </c>
      <c r="F9" s="33" t="s">
        <v>1</v>
      </c>
      <c r="G9" s="34" t="s">
        <v>1</v>
      </c>
    </row>
    <row r="10" spans="1:7" ht="12.95" customHeight="1">
      <c r="A10" s="8" t="s">
        <v>974</v>
      </c>
      <c r="B10" s="35" t="s">
        <v>975</v>
      </c>
      <c r="C10" s="33" t="s">
        <v>976</v>
      </c>
      <c r="D10" s="33" t="s">
        <v>560</v>
      </c>
      <c r="E10" s="36">
        <v>2000000</v>
      </c>
      <c r="F10" s="37">
        <v>2039.788</v>
      </c>
      <c r="G10" s="38">
        <v>4.2001120210869262E-2</v>
      </c>
    </row>
    <row r="11" spans="1:7" ht="12.95" customHeight="1">
      <c r="A11" s="8" t="s">
        <v>1003</v>
      </c>
      <c r="B11" s="35" t="s">
        <v>1004</v>
      </c>
      <c r="C11" s="33" t="s">
        <v>1005</v>
      </c>
      <c r="D11" s="33" t="s">
        <v>560</v>
      </c>
      <c r="E11" s="36">
        <v>1500000</v>
      </c>
      <c r="F11" s="37">
        <v>1544.0985000000001</v>
      </c>
      <c r="G11" s="38">
        <v>3.179441526076382E-2</v>
      </c>
    </row>
    <row r="12" spans="1:7" ht="12.95" customHeight="1">
      <c r="A12" s="8" t="s">
        <v>1006</v>
      </c>
      <c r="B12" s="35" t="s">
        <v>1007</v>
      </c>
      <c r="C12" s="33" t="s">
        <v>1008</v>
      </c>
      <c r="D12" s="33" t="s">
        <v>560</v>
      </c>
      <c r="E12" s="36">
        <v>1500000</v>
      </c>
      <c r="F12" s="37">
        <v>1533.3164999999999</v>
      </c>
      <c r="G12" s="38">
        <v>3.1572403915411461E-2</v>
      </c>
    </row>
    <row r="13" spans="1:7" ht="12.95" customHeight="1">
      <c r="A13" s="8" t="s">
        <v>929</v>
      </c>
      <c r="B13" s="35" t="s">
        <v>930</v>
      </c>
      <c r="C13" s="33" t="s">
        <v>931</v>
      </c>
      <c r="D13" s="33" t="s">
        <v>505</v>
      </c>
      <c r="E13" s="36">
        <v>1500000</v>
      </c>
      <c r="F13" s="37">
        <v>1328.9010000000001</v>
      </c>
      <c r="G13" s="38">
        <v>2.7363299837700961E-2</v>
      </c>
    </row>
    <row r="14" spans="1:7" ht="12.95" customHeight="1">
      <c r="A14" s="8" t="s">
        <v>1009</v>
      </c>
      <c r="B14" s="35" t="s">
        <v>1010</v>
      </c>
      <c r="C14" s="33" t="s">
        <v>1011</v>
      </c>
      <c r="D14" s="33" t="s">
        <v>564</v>
      </c>
      <c r="E14" s="36">
        <v>1000000</v>
      </c>
      <c r="F14" s="37">
        <v>1042.8900000000001</v>
      </c>
      <c r="G14" s="38">
        <v>2.1474068999677146E-2</v>
      </c>
    </row>
    <row r="15" spans="1:7" ht="12.95" customHeight="1">
      <c r="A15" s="8" t="s">
        <v>1012</v>
      </c>
      <c r="B15" s="35" t="s">
        <v>1013</v>
      </c>
      <c r="C15" s="33" t="s">
        <v>1014</v>
      </c>
      <c r="D15" s="33" t="s">
        <v>560</v>
      </c>
      <c r="E15" s="36">
        <v>1000000</v>
      </c>
      <c r="F15" s="37">
        <v>1035.652</v>
      </c>
      <c r="G15" s="38">
        <v>2.1325031889895995E-2</v>
      </c>
    </row>
    <row r="16" spans="1:7" ht="12.95" customHeight="1">
      <c r="A16" s="8" t="s">
        <v>917</v>
      </c>
      <c r="B16" s="35" t="s">
        <v>918</v>
      </c>
      <c r="C16" s="33" t="s">
        <v>919</v>
      </c>
      <c r="D16" s="33" t="s">
        <v>560</v>
      </c>
      <c r="E16" s="36">
        <v>1000000</v>
      </c>
      <c r="F16" s="37">
        <v>1029.229</v>
      </c>
      <c r="G16" s="38">
        <v>2.119277638338531E-2</v>
      </c>
    </row>
    <row r="17" spans="1:7" ht="12.95" customHeight="1">
      <c r="A17" s="8" t="s">
        <v>1015</v>
      </c>
      <c r="B17" s="35" t="s">
        <v>1016</v>
      </c>
      <c r="C17" s="33" t="s">
        <v>1017</v>
      </c>
      <c r="D17" s="33" t="s">
        <v>505</v>
      </c>
      <c r="E17" s="36">
        <v>1000000</v>
      </c>
      <c r="F17" s="37">
        <v>1016.596</v>
      </c>
      <c r="G17" s="38">
        <v>2.093265123723095E-2</v>
      </c>
    </row>
    <row r="18" spans="1:7" ht="12.95" customHeight="1">
      <c r="A18" s="8" t="s">
        <v>1018</v>
      </c>
      <c r="B18" s="35" t="s">
        <v>1019</v>
      </c>
      <c r="C18" s="33" t="s">
        <v>1020</v>
      </c>
      <c r="D18" s="33" t="s">
        <v>505</v>
      </c>
      <c r="E18" s="36">
        <v>1000000</v>
      </c>
      <c r="F18" s="37">
        <v>1010.255</v>
      </c>
      <c r="G18" s="38">
        <v>2.0802084186509442E-2</v>
      </c>
    </row>
    <row r="19" spans="1:7" ht="12.95" customHeight="1">
      <c r="A19" s="8" t="s">
        <v>1021</v>
      </c>
      <c r="B19" s="35" t="s">
        <v>1022</v>
      </c>
      <c r="C19" s="33" t="s">
        <v>1023</v>
      </c>
      <c r="D19" s="33" t="s">
        <v>564</v>
      </c>
      <c r="E19" s="36">
        <v>1000000</v>
      </c>
      <c r="F19" s="37">
        <v>1008.963</v>
      </c>
      <c r="G19" s="38">
        <v>2.0775480712367796E-2</v>
      </c>
    </row>
    <row r="20" spans="1:7" ht="12.95" customHeight="1">
      <c r="A20" s="8" t="s">
        <v>1024</v>
      </c>
      <c r="B20" s="35" t="s">
        <v>1025</v>
      </c>
      <c r="C20" s="33" t="s">
        <v>1026</v>
      </c>
      <c r="D20" s="33" t="s">
        <v>560</v>
      </c>
      <c r="E20" s="36">
        <v>1000000</v>
      </c>
      <c r="F20" s="37">
        <v>1006.5359999999999</v>
      </c>
      <c r="G20" s="38">
        <v>2.0725506539193046E-2</v>
      </c>
    </row>
    <row r="21" spans="1:7" ht="12.95" customHeight="1">
      <c r="A21" s="8" t="s">
        <v>1027</v>
      </c>
      <c r="B21" s="35" t="s">
        <v>1028</v>
      </c>
      <c r="C21" s="33" t="s">
        <v>1029</v>
      </c>
      <c r="D21" s="33" t="s">
        <v>1030</v>
      </c>
      <c r="E21" s="36">
        <v>1000000</v>
      </c>
      <c r="F21" s="37">
        <v>1002.14</v>
      </c>
      <c r="G21" s="38">
        <v>2.0634988836153816E-2</v>
      </c>
    </row>
    <row r="22" spans="1:7" ht="12.95" customHeight="1">
      <c r="A22" s="8" t="s">
        <v>587</v>
      </c>
      <c r="B22" s="35" t="s">
        <v>588</v>
      </c>
      <c r="C22" s="33" t="s">
        <v>589</v>
      </c>
      <c r="D22" s="33" t="s">
        <v>560</v>
      </c>
      <c r="E22" s="36">
        <v>780000</v>
      </c>
      <c r="F22" s="37">
        <v>811.17348000000004</v>
      </c>
      <c r="G22" s="38">
        <v>1.6702811686973917E-2</v>
      </c>
    </row>
    <row r="23" spans="1:7" ht="12.95" customHeight="1">
      <c r="A23" s="8" t="s">
        <v>983</v>
      </c>
      <c r="B23" s="35" t="s">
        <v>984</v>
      </c>
      <c r="C23" s="33" t="s">
        <v>985</v>
      </c>
      <c r="D23" s="33" t="s">
        <v>560</v>
      </c>
      <c r="E23" s="36">
        <v>700000</v>
      </c>
      <c r="F23" s="37">
        <v>780.83669999999995</v>
      </c>
      <c r="G23" s="38">
        <v>1.6078149347754991E-2</v>
      </c>
    </row>
    <row r="24" spans="1:7" ht="12.95" customHeight="1">
      <c r="A24" s="8" t="s">
        <v>986</v>
      </c>
      <c r="B24" s="35" t="s">
        <v>987</v>
      </c>
      <c r="C24" s="33" t="s">
        <v>988</v>
      </c>
      <c r="D24" s="33" t="s">
        <v>560</v>
      </c>
      <c r="E24" s="36">
        <v>700000</v>
      </c>
      <c r="F24" s="37">
        <v>722.03599999999994</v>
      </c>
      <c r="G24" s="38">
        <v>1.4867388587723428E-2</v>
      </c>
    </row>
    <row r="25" spans="1:7" ht="12.95" customHeight="1">
      <c r="A25" s="8" t="s">
        <v>1031</v>
      </c>
      <c r="B25" s="35" t="s">
        <v>1032</v>
      </c>
      <c r="C25" s="33" t="s">
        <v>1033</v>
      </c>
      <c r="D25" s="33" t="s">
        <v>679</v>
      </c>
      <c r="E25" s="36">
        <v>600000</v>
      </c>
      <c r="F25" s="37">
        <v>582.70439999999996</v>
      </c>
      <c r="G25" s="38">
        <v>1.1998422165343872E-2</v>
      </c>
    </row>
    <row r="26" spans="1:7" ht="12.95" customHeight="1">
      <c r="A26" s="8" t="s">
        <v>1034</v>
      </c>
      <c r="B26" s="35" t="s">
        <v>1035</v>
      </c>
      <c r="C26" s="33" t="s">
        <v>1036</v>
      </c>
      <c r="D26" s="33" t="s">
        <v>560</v>
      </c>
      <c r="E26" s="36">
        <v>500000</v>
      </c>
      <c r="F26" s="37">
        <v>523.3605</v>
      </c>
      <c r="G26" s="38">
        <v>1.0776476415255233E-2</v>
      </c>
    </row>
    <row r="27" spans="1:7" ht="12.95" customHeight="1">
      <c r="A27" s="8" t="s">
        <v>1037</v>
      </c>
      <c r="B27" s="35" t="s">
        <v>1038</v>
      </c>
      <c r="C27" s="33" t="s">
        <v>1039</v>
      </c>
      <c r="D27" s="33" t="s">
        <v>580</v>
      </c>
      <c r="E27" s="36">
        <v>500000</v>
      </c>
      <c r="F27" s="37">
        <v>521.14350000000002</v>
      </c>
      <c r="G27" s="38">
        <v>1.0730826336174712E-2</v>
      </c>
    </row>
    <row r="28" spans="1:7" ht="12.95" customHeight="1">
      <c r="A28" s="8" t="s">
        <v>947</v>
      </c>
      <c r="B28" s="35" t="s">
        <v>948</v>
      </c>
      <c r="C28" s="33" t="s">
        <v>949</v>
      </c>
      <c r="D28" s="33" t="s">
        <v>560</v>
      </c>
      <c r="E28" s="36">
        <v>500000</v>
      </c>
      <c r="F28" s="37">
        <v>520.99249999999995</v>
      </c>
      <c r="G28" s="38">
        <v>1.0727717106611717E-2</v>
      </c>
    </row>
    <row r="29" spans="1:7" ht="12.95" customHeight="1">
      <c r="A29" s="8" t="s">
        <v>968</v>
      </c>
      <c r="B29" s="35" t="s">
        <v>969</v>
      </c>
      <c r="C29" s="33" t="s">
        <v>970</v>
      </c>
      <c r="D29" s="33" t="s">
        <v>560</v>
      </c>
      <c r="E29" s="36">
        <v>500000</v>
      </c>
      <c r="F29" s="37">
        <v>513.04399999999998</v>
      </c>
      <c r="G29" s="38">
        <v>1.0564050145145087E-2</v>
      </c>
    </row>
    <row r="30" spans="1:7" ht="12.95" customHeight="1">
      <c r="A30" s="8" t="s">
        <v>1040</v>
      </c>
      <c r="B30" s="35" t="s">
        <v>1041</v>
      </c>
      <c r="C30" s="33" t="s">
        <v>1042</v>
      </c>
      <c r="D30" s="33" t="s">
        <v>560</v>
      </c>
      <c r="E30" s="36">
        <v>500000</v>
      </c>
      <c r="F30" s="37">
        <v>510.351</v>
      </c>
      <c r="G30" s="38">
        <v>1.0508598786117644E-2</v>
      </c>
    </row>
    <row r="31" spans="1:7" ht="12.95" customHeight="1">
      <c r="A31" s="8" t="s">
        <v>1043</v>
      </c>
      <c r="B31" s="35" t="s">
        <v>1044</v>
      </c>
      <c r="C31" s="33" t="s">
        <v>1045</v>
      </c>
      <c r="D31" s="33" t="s">
        <v>560</v>
      </c>
      <c r="E31" s="36">
        <v>500000</v>
      </c>
      <c r="F31" s="37">
        <v>505.40899999999999</v>
      </c>
      <c r="G31" s="38">
        <v>1.0406838438433416E-2</v>
      </c>
    </row>
    <row r="32" spans="1:7" ht="12.95" customHeight="1">
      <c r="A32" s="8" t="s">
        <v>1046</v>
      </c>
      <c r="B32" s="35" t="s">
        <v>1047</v>
      </c>
      <c r="C32" s="33" t="s">
        <v>1048</v>
      </c>
      <c r="D32" s="33" t="s">
        <v>560</v>
      </c>
      <c r="E32" s="36">
        <v>500000</v>
      </c>
      <c r="F32" s="37">
        <v>504.68099999999998</v>
      </c>
      <c r="G32" s="38">
        <v>1.0391848245573416E-2</v>
      </c>
    </row>
    <row r="33" spans="1:7" ht="12.95" customHeight="1">
      <c r="A33" s="8" t="s">
        <v>1049</v>
      </c>
      <c r="B33" s="35" t="s">
        <v>1050</v>
      </c>
      <c r="C33" s="33" t="s">
        <v>1051</v>
      </c>
      <c r="D33" s="33" t="s">
        <v>560</v>
      </c>
      <c r="E33" s="36">
        <v>500000</v>
      </c>
      <c r="F33" s="37">
        <v>503.22449999999998</v>
      </c>
      <c r="G33" s="38">
        <v>1.0361857564391289E-2</v>
      </c>
    </row>
    <row r="34" spans="1:7" ht="12.95" customHeight="1">
      <c r="A34" s="8" t="s">
        <v>676</v>
      </c>
      <c r="B34" s="35" t="s">
        <v>677</v>
      </c>
      <c r="C34" s="33" t="s">
        <v>678</v>
      </c>
      <c r="D34" s="33" t="s">
        <v>679</v>
      </c>
      <c r="E34" s="36">
        <v>400000</v>
      </c>
      <c r="F34" s="37">
        <v>393.07440000000003</v>
      </c>
      <c r="G34" s="38">
        <v>8.0937651982535969E-3</v>
      </c>
    </row>
    <row r="35" spans="1:7" ht="12.95" customHeight="1">
      <c r="A35" s="8" t="s">
        <v>672</v>
      </c>
      <c r="B35" s="35" t="s">
        <v>673</v>
      </c>
      <c r="C35" s="33" t="s">
        <v>674</v>
      </c>
      <c r="D35" s="33" t="s">
        <v>675</v>
      </c>
      <c r="E35" s="36">
        <v>300000</v>
      </c>
      <c r="F35" s="37">
        <v>346.4391</v>
      </c>
      <c r="G35" s="38">
        <v>7.1335012681932415E-3</v>
      </c>
    </row>
    <row r="36" spans="1:7" ht="12.95" customHeight="1">
      <c r="A36" s="8" t="s">
        <v>932</v>
      </c>
      <c r="B36" s="35" t="s">
        <v>933</v>
      </c>
      <c r="C36" s="33" t="s">
        <v>934</v>
      </c>
      <c r="D36" s="33" t="s">
        <v>560</v>
      </c>
      <c r="E36" s="36">
        <v>320000</v>
      </c>
      <c r="F36" s="37">
        <v>331.69983999999999</v>
      </c>
      <c r="G36" s="38">
        <v>6.8300062819107183E-3</v>
      </c>
    </row>
    <row r="37" spans="1:7" ht="12.95" customHeight="1">
      <c r="A37" s="8" t="s">
        <v>590</v>
      </c>
      <c r="B37" s="35" t="s">
        <v>591</v>
      </c>
      <c r="C37" s="33" t="s">
        <v>592</v>
      </c>
      <c r="D37" s="33" t="s">
        <v>560</v>
      </c>
      <c r="E37" s="36">
        <v>300000</v>
      </c>
      <c r="F37" s="37">
        <v>314.81760000000003</v>
      </c>
      <c r="G37" s="38">
        <v>6.4823853567612683E-3</v>
      </c>
    </row>
    <row r="38" spans="1:7" ht="12.95" customHeight="1">
      <c r="A38" s="8" t="s">
        <v>557</v>
      </c>
      <c r="B38" s="35" t="s">
        <v>558</v>
      </c>
      <c r="C38" s="33" t="s">
        <v>559</v>
      </c>
      <c r="D38" s="33" t="s">
        <v>560</v>
      </c>
      <c r="E38" s="36">
        <v>250000</v>
      </c>
      <c r="F38" s="37">
        <v>302.76825000000002</v>
      </c>
      <c r="G38" s="38">
        <v>6.2342781035502302E-3</v>
      </c>
    </row>
    <row r="39" spans="1:7" ht="12.95" customHeight="1">
      <c r="A39" s="8" t="s">
        <v>565</v>
      </c>
      <c r="B39" s="35" t="s">
        <v>566</v>
      </c>
      <c r="C39" s="33" t="s">
        <v>567</v>
      </c>
      <c r="D39" s="33" t="s">
        <v>560</v>
      </c>
      <c r="E39" s="36">
        <v>240000</v>
      </c>
      <c r="F39" s="37">
        <v>257.99759999999998</v>
      </c>
      <c r="G39" s="38">
        <v>5.3124090404080048E-3</v>
      </c>
    </row>
    <row r="40" spans="1:7" ht="12.95" customHeight="1">
      <c r="A40" s="8" t="s">
        <v>568</v>
      </c>
      <c r="B40" s="35" t="s">
        <v>569</v>
      </c>
      <c r="C40" s="33" t="s">
        <v>570</v>
      </c>
      <c r="D40" s="33" t="s">
        <v>560</v>
      </c>
      <c r="E40" s="36">
        <v>240000</v>
      </c>
      <c r="F40" s="37">
        <v>254.43288000000001</v>
      </c>
      <c r="G40" s="38">
        <v>5.2390081608861671E-3</v>
      </c>
    </row>
    <row r="41" spans="1:7" ht="12.95" customHeight="1">
      <c r="A41" s="8" t="s">
        <v>571</v>
      </c>
      <c r="B41" s="35" t="s">
        <v>572</v>
      </c>
      <c r="C41" s="33" t="s">
        <v>573</v>
      </c>
      <c r="D41" s="33" t="s">
        <v>560</v>
      </c>
      <c r="E41" s="36">
        <v>240000</v>
      </c>
      <c r="F41" s="37">
        <v>252.42192</v>
      </c>
      <c r="G41" s="38">
        <v>5.1976006358398141E-3</v>
      </c>
    </row>
    <row r="42" spans="1:7" ht="12.95" customHeight="1">
      <c r="A42" s="8" t="s">
        <v>574</v>
      </c>
      <c r="B42" s="35" t="s">
        <v>575</v>
      </c>
      <c r="C42" s="33" t="s">
        <v>576</v>
      </c>
      <c r="D42" s="33" t="s">
        <v>560</v>
      </c>
      <c r="E42" s="36">
        <v>240000</v>
      </c>
      <c r="F42" s="37">
        <v>251.90111999999999</v>
      </c>
      <c r="G42" s="38">
        <v>5.1868768824861224E-3</v>
      </c>
    </row>
    <row r="43" spans="1:7" ht="12.95" customHeight="1">
      <c r="A43" s="8" t="s">
        <v>561</v>
      </c>
      <c r="B43" s="35" t="s">
        <v>562</v>
      </c>
      <c r="C43" s="33" t="s">
        <v>563</v>
      </c>
      <c r="D43" s="33" t="s">
        <v>564</v>
      </c>
      <c r="E43" s="36">
        <v>220000</v>
      </c>
      <c r="F43" s="37">
        <v>232.40360000000001</v>
      </c>
      <c r="G43" s="38">
        <v>4.78540492494258E-3</v>
      </c>
    </row>
    <row r="44" spans="1:7" ht="12.95" customHeight="1">
      <c r="A44" s="8" t="s">
        <v>581</v>
      </c>
      <c r="B44" s="35" t="s">
        <v>582</v>
      </c>
      <c r="C44" s="33" t="s">
        <v>583</v>
      </c>
      <c r="D44" s="33" t="s">
        <v>560</v>
      </c>
      <c r="E44" s="36">
        <v>40000</v>
      </c>
      <c r="F44" s="37">
        <v>41.203919999999997</v>
      </c>
      <c r="G44" s="38">
        <v>8.4842679586262894E-4</v>
      </c>
    </row>
    <row r="45" spans="1:7" ht="12.95" customHeight="1">
      <c r="A45" s="2"/>
      <c r="B45" s="32" t="s">
        <v>83</v>
      </c>
      <c r="C45" s="33" t="s">
        <v>1</v>
      </c>
      <c r="D45" s="33" t="s">
        <v>1</v>
      </c>
      <c r="E45" s="33" t="s">
        <v>1</v>
      </c>
      <c r="F45" s="39">
        <v>24576.481810000001</v>
      </c>
      <c r="G45" s="40">
        <v>0.5060524754837521</v>
      </c>
    </row>
    <row r="46" spans="1:7" ht="12.95" customHeight="1">
      <c r="A46" s="2"/>
      <c r="B46" s="32" t="s">
        <v>506</v>
      </c>
      <c r="C46" s="33" t="s">
        <v>1</v>
      </c>
      <c r="D46" s="33" t="s">
        <v>1</v>
      </c>
      <c r="E46" s="33" t="s">
        <v>1</v>
      </c>
      <c r="F46" s="39" t="s">
        <v>85</v>
      </c>
      <c r="G46" s="40" t="s">
        <v>85</v>
      </c>
    </row>
    <row r="47" spans="1:7" ht="12.95" customHeight="1">
      <c r="A47" s="2"/>
      <c r="B47" s="32" t="s">
        <v>83</v>
      </c>
      <c r="C47" s="33" t="s">
        <v>1</v>
      </c>
      <c r="D47" s="33" t="s">
        <v>1</v>
      </c>
      <c r="E47" s="33" t="s">
        <v>1</v>
      </c>
      <c r="F47" s="39" t="s">
        <v>85</v>
      </c>
      <c r="G47" s="40" t="s">
        <v>85</v>
      </c>
    </row>
    <row r="48" spans="1:7" ht="12.95" customHeight="1">
      <c r="A48" s="2"/>
      <c r="B48" s="32" t="s">
        <v>86</v>
      </c>
      <c r="C48" s="33" t="s">
        <v>1</v>
      </c>
      <c r="D48" s="33" t="s">
        <v>1</v>
      </c>
      <c r="E48" s="33" t="s">
        <v>1</v>
      </c>
      <c r="F48" s="39">
        <v>24576.481810000001</v>
      </c>
      <c r="G48" s="40">
        <v>0.5060524754837521</v>
      </c>
    </row>
    <row r="49" spans="1:7" ht="12.95" customHeight="1">
      <c r="A49" s="2"/>
      <c r="B49" s="32"/>
      <c r="C49" s="33"/>
      <c r="D49" s="33"/>
      <c r="E49" s="33"/>
      <c r="F49" s="39"/>
      <c r="G49" s="40"/>
    </row>
    <row r="50" spans="1:7" ht="12.95" customHeight="1">
      <c r="A50" s="2"/>
      <c r="B50" s="32" t="s">
        <v>151</v>
      </c>
      <c r="C50" s="33" t="s">
        <v>1</v>
      </c>
      <c r="D50" s="33" t="s">
        <v>1</v>
      </c>
      <c r="E50" s="33" t="s">
        <v>1</v>
      </c>
      <c r="F50" s="41" t="s">
        <v>1</v>
      </c>
      <c r="G50" s="42" t="s">
        <v>1</v>
      </c>
    </row>
    <row r="51" spans="1:7" ht="12.95" customHeight="1">
      <c r="A51" s="2"/>
      <c r="B51" s="32" t="s">
        <v>152</v>
      </c>
      <c r="C51" s="33" t="s">
        <v>1</v>
      </c>
      <c r="D51" s="33" t="s">
        <v>1</v>
      </c>
      <c r="E51" s="33" t="s">
        <v>1</v>
      </c>
      <c r="F51" s="41" t="s">
        <v>1</v>
      </c>
      <c r="G51" s="42" t="s">
        <v>1</v>
      </c>
    </row>
    <row r="52" spans="1:7" ht="12.95" customHeight="1">
      <c r="A52" s="8" t="s">
        <v>1052</v>
      </c>
      <c r="B52" s="35" t="s">
        <v>1053</v>
      </c>
      <c r="C52" s="33" t="s">
        <v>1054</v>
      </c>
      <c r="D52" s="33" t="s">
        <v>156</v>
      </c>
      <c r="E52" s="36">
        <v>3500000</v>
      </c>
      <c r="F52" s="37">
        <v>3435.2955000000002</v>
      </c>
      <c r="G52" s="38">
        <v>7.0735909445176756E-2</v>
      </c>
    </row>
    <row r="53" spans="1:7" ht="12.95" customHeight="1">
      <c r="A53" s="8" t="s">
        <v>1055</v>
      </c>
      <c r="B53" s="35" t="s">
        <v>1056</v>
      </c>
      <c r="C53" s="33" t="s">
        <v>1057</v>
      </c>
      <c r="D53" s="33" t="s">
        <v>172</v>
      </c>
      <c r="E53" s="36">
        <v>2500000</v>
      </c>
      <c r="F53" s="37">
        <v>2483.415</v>
      </c>
      <c r="G53" s="38">
        <v>5.1135810166780017E-2</v>
      </c>
    </row>
    <row r="54" spans="1:7" ht="12.95" customHeight="1">
      <c r="A54" s="8" t="s">
        <v>1058</v>
      </c>
      <c r="B54" s="35" t="s">
        <v>1059</v>
      </c>
      <c r="C54" s="33" t="s">
        <v>1060</v>
      </c>
      <c r="D54" s="33" t="s">
        <v>172</v>
      </c>
      <c r="E54" s="36">
        <v>2500000</v>
      </c>
      <c r="F54" s="37">
        <v>2470.2150000000001</v>
      </c>
      <c r="G54" s="38">
        <v>5.0864009966571234E-2</v>
      </c>
    </row>
    <row r="55" spans="1:7" ht="12.95" customHeight="1">
      <c r="A55" s="2"/>
      <c r="B55" s="32" t="s">
        <v>83</v>
      </c>
      <c r="C55" s="33" t="s">
        <v>1</v>
      </c>
      <c r="D55" s="33" t="s">
        <v>1</v>
      </c>
      <c r="E55" s="33" t="s">
        <v>1</v>
      </c>
      <c r="F55" s="39">
        <v>8388.9254999999994</v>
      </c>
      <c r="G55" s="40">
        <v>0.17273572957852801</v>
      </c>
    </row>
    <row r="56" spans="1:7" ht="12.95" customHeight="1">
      <c r="A56" s="2"/>
      <c r="B56" s="32"/>
      <c r="C56" s="33"/>
      <c r="D56" s="33"/>
      <c r="E56" s="33"/>
      <c r="F56" s="39"/>
      <c r="G56" s="40"/>
    </row>
    <row r="57" spans="1:7" ht="12.95" customHeight="1">
      <c r="A57" s="2"/>
      <c r="B57" s="32" t="s">
        <v>165</v>
      </c>
      <c r="C57" s="33" t="s">
        <v>1</v>
      </c>
      <c r="D57" s="33" t="s">
        <v>1</v>
      </c>
      <c r="E57" s="33" t="s">
        <v>1</v>
      </c>
      <c r="F57" s="41" t="s">
        <v>1</v>
      </c>
      <c r="G57" s="42" t="s">
        <v>1</v>
      </c>
    </row>
    <row r="58" spans="1:7" ht="12.95" customHeight="1">
      <c r="A58" s="8" t="s">
        <v>1061</v>
      </c>
      <c r="B58" s="35" t="s">
        <v>1062</v>
      </c>
      <c r="C58" s="33" t="s">
        <v>1063</v>
      </c>
      <c r="D58" s="33" t="s">
        <v>172</v>
      </c>
      <c r="E58" s="36">
        <v>3500000</v>
      </c>
      <c r="F58" s="37">
        <v>3472.9870000000001</v>
      </c>
      <c r="G58" s="38">
        <v>7.1512012266856259E-2</v>
      </c>
    </row>
    <row r="59" spans="1:7" ht="12.95" customHeight="1">
      <c r="A59" s="2"/>
      <c r="B59" s="32" t="s">
        <v>83</v>
      </c>
      <c r="C59" s="33" t="s">
        <v>1</v>
      </c>
      <c r="D59" s="33" t="s">
        <v>1</v>
      </c>
      <c r="E59" s="33" t="s">
        <v>1</v>
      </c>
      <c r="F59" s="39">
        <v>3472.9870000000001</v>
      </c>
      <c r="G59" s="40">
        <v>7.1512012266856259E-2</v>
      </c>
    </row>
    <row r="60" spans="1:7" ht="12.95" customHeight="1">
      <c r="A60" s="2"/>
      <c r="B60" s="32" t="s">
        <v>86</v>
      </c>
      <c r="C60" s="33" t="s">
        <v>1</v>
      </c>
      <c r="D60" s="33" t="s">
        <v>1</v>
      </c>
      <c r="E60" s="33" t="s">
        <v>1</v>
      </c>
      <c r="F60" s="39">
        <v>11861.9125</v>
      </c>
      <c r="G60" s="40">
        <v>0.24424774184538428</v>
      </c>
    </row>
    <row r="61" spans="1:7" ht="12.95" customHeight="1">
      <c r="A61" s="2"/>
      <c r="B61" s="32"/>
      <c r="C61" s="33"/>
      <c r="D61" s="33"/>
      <c r="E61" s="33"/>
      <c r="F61" s="39"/>
      <c r="G61" s="40"/>
    </row>
    <row r="62" spans="1:7" ht="12.95" customHeight="1">
      <c r="A62" s="2"/>
      <c r="B62" s="32" t="s">
        <v>1071</v>
      </c>
      <c r="C62" s="33" t="s">
        <v>1</v>
      </c>
      <c r="D62" s="33" t="s">
        <v>1</v>
      </c>
      <c r="E62" s="33" t="s">
        <v>1</v>
      </c>
      <c r="F62" s="41" t="s">
        <v>1</v>
      </c>
      <c r="G62" s="42" t="s">
        <v>1</v>
      </c>
    </row>
    <row r="63" spans="1:7" ht="12.95" customHeight="1">
      <c r="A63" s="8" t="s">
        <v>145</v>
      </c>
      <c r="B63" s="35" t="s">
        <v>1072</v>
      </c>
      <c r="C63" s="33" t="s">
        <v>1</v>
      </c>
      <c r="D63" s="33" t="s">
        <v>146</v>
      </c>
      <c r="E63" s="36"/>
      <c r="F63" s="37">
        <v>11003.373900000001</v>
      </c>
      <c r="G63" s="38">
        <v>0.22656963856000786</v>
      </c>
    </row>
    <row r="64" spans="1:7" ht="12.95" customHeight="1">
      <c r="A64" s="2"/>
      <c r="B64" s="32" t="s">
        <v>83</v>
      </c>
      <c r="C64" s="33" t="s">
        <v>1</v>
      </c>
      <c r="D64" s="33" t="s">
        <v>1</v>
      </c>
      <c r="E64" s="33" t="s">
        <v>1</v>
      </c>
      <c r="F64" s="39">
        <v>11003.373900000001</v>
      </c>
      <c r="G64" s="40">
        <v>0.22656963856000786</v>
      </c>
    </row>
    <row r="65" spans="1:7" ht="12.95" customHeight="1">
      <c r="A65" s="2"/>
      <c r="B65" s="32" t="s">
        <v>86</v>
      </c>
      <c r="C65" s="33" t="s">
        <v>1</v>
      </c>
      <c r="D65" s="33" t="s">
        <v>1</v>
      </c>
      <c r="E65" s="33" t="s">
        <v>1</v>
      </c>
      <c r="F65" s="39">
        <v>11003.373900000001</v>
      </c>
      <c r="G65" s="40">
        <v>0.22656963856000786</v>
      </c>
    </row>
    <row r="66" spans="1:7" ht="12.95" customHeight="1">
      <c r="A66" s="2"/>
      <c r="B66" s="32"/>
      <c r="C66" s="33"/>
      <c r="D66" s="33"/>
      <c r="E66" s="33"/>
      <c r="F66" s="39"/>
      <c r="G66" s="40"/>
    </row>
    <row r="67" spans="1:7" ht="12.95" customHeight="1">
      <c r="A67" s="2"/>
      <c r="B67" s="32" t="s">
        <v>147</v>
      </c>
      <c r="C67" s="33" t="s">
        <v>1</v>
      </c>
      <c r="D67" s="33" t="s">
        <v>1</v>
      </c>
      <c r="E67" s="33" t="s">
        <v>1</v>
      </c>
      <c r="F67" s="39">
        <v>1123.3174296</v>
      </c>
      <c r="G67" s="40">
        <v>2.3130144110855767E-2</v>
      </c>
    </row>
    <row r="68" spans="1:7" ht="12.95" customHeight="1">
      <c r="A68" s="2"/>
      <c r="B68" s="43" t="s">
        <v>83</v>
      </c>
      <c r="C68" s="44"/>
      <c r="D68" s="44"/>
      <c r="E68" s="44"/>
      <c r="F68" s="45">
        <f>F67</f>
        <v>1123.3174296</v>
      </c>
      <c r="G68" s="46">
        <f>G67</f>
        <v>2.3130144110855767E-2</v>
      </c>
    </row>
    <row r="69" spans="1:7" ht="12.95" customHeight="1">
      <c r="A69" s="2"/>
      <c r="B69" s="43" t="s">
        <v>86</v>
      </c>
      <c r="C69" s="44"/>
      <c r="D69" s="44"/>
      <c r="E69" s="44"/>
      <c r="F69" s="45">
        <f>SUM(F68,F65)</f>
        <v>12126.6913296</v>
      </c>
      <c r="G69" s="46">
        <f>SUM(G68,G65)</f>
        <v>0.24969978267086362</v>
      </c>
    </row>
    <row r="70" spans="1:7" ht="12.95" customHeight="1">
      <c r="A70" s="2"/>
      <c r="B70" s="43"/>
      <c r="C70" s="44"/>
      <c r="D70" s="44"/>
      <c r="E70" s="44"/>
      <c r="F70" s="45"/>
      <c r="G70" s="46"/>
    </row>
    <row r="71" spans="1:7" ht="12.95" customHeight="1" thickBot="1">
      <c r="A71" s="2"/>
      <c r="B71" s="47" t="s">
        <v>148</v>
      </c>
      <c r="C71" s="48" t="s">
        <v>1</v>
      </c>
      <c r="D71" s="48" t="s">
        <v>1</v>
      </c>
      <c r="E71" s="48" t="s">
        <v>1</v>
      </c>
      <c r="F71" s="49">
        <v>48565.085639600002</v>
      </c>
      <c r="G71" s="50">
        <v>1</v>
      </c>
    </row>
    <row r="72" spans="1:7" ht="12.95" customHeight="1">
      <c r="A72" s="2"/>
      <c r="B72" s="7" t="s">
        <v>1</v>
      </c>
      <c r="C72" s="2"/>
      <c r="D72" s="2"/>
      <c r="E72" s="2"/>
      <c r="F72" s="9"/>
      <c r="G72" s="10"/>
    </row>
    <row r="73" spans="1:7" s="26" customFormat="1">
      <c r="B73" s="82" t="s">
        <v>596</v>
      </c>
      <c r="C73" s="27"/>
      <c r="D73" s="27"/>
      <c r="E73" s="27"/>
      <c r="F73" s="51"/>
      <c r="G73" s="52"/>
    </row>
    <row r="74" spans="1:7" s="26" customFormat="1">
      <c r="B74" s="82" t="s">
        <v>1101</v>
      </c>
      <c r="C74" s="27"/>
      <c r="D74" s="27"/>
      <c r="E74" s="27"/>
      <c r="F74" s="51"/>
      <c r="G74" s="52"/>
    </row>
    <row r="75" spans="1:7" s="26" customFormat="1">
      <c r="B75" s="82" t="s">
        <v>286</v>
      </c>
      <c r="C75" s="27"/>
      <c r="D75" s="27"/>
      <c r="E75" s="27"/>
      <c r="F75" s="51"/>
      <c r="G75" s="52"/>
    </row>
    <row r="76" spans="1:7" s="26" customFormat="1" ht="13.5" thickBot="1">
      <c r="B76" s="82" t="s">
        <v>1</v>
      </c>
      <c r="C76" s="27"/>
      <c r="D76" s="27"/>
      <c r="E76" s="27"/>
      <c r="F76" s="51"/>
      <c r="G76" s="52"/>
    </row>
    <row r="77" spans="1:7" s="26" customFormat="1" ht="13.5" thickBot="1">
      <c r="B77" s="103" t="s">
        <v>1102</v>
      </c>
      <c r="C77" s="104">
        <v>300.39</v>
      </c>
      <c r="D77" s="27"/>
      <c r="E77" s="27"/>
      <c r="F77" s="27"/>
      <c r="G77" s="27"/>
    </row>
    <row r="78" spans="1:7" s="26" customFormat="1"/>
    <row r="79" spans="1:7" s="26" customFormat="1"/>
    <row r="80" spans="1:7" s="26" customFormat="1">
      <c r="B80" s="153" t="s">
        <v>1104</v>
      </c>
      <c r="C80" s="153"/>
      <c r="D80" s="153"/>
    </row>
    <row r="81" spans="2:7" s="26" customFormat="1" ht="67.5" customHeight="1">
      <c r="B81" s="153" t="s">
        <v>1105</v>
      </c>
      <c r="C81" s="153"/>
      <c r="D81" s="153"/>
    </row>
    <row r="82" spans="2:7" s="26" customFormat="1">
      <c r="B82" s="152"/>
      <c r="C82" s="152"/>
      <c r="D82" s="152"/>
    </row>
    <row r="83" spans="2:7" s="26" customFormat="1">
      <c r="B83" s="153" t="s">
        <v>1106</v>
      </c>
      <c r="C83" s="153"/>
      <c r="D83" s="153"/>
    </row>
    <row r="84" spans="2:7" s="26" customFormat="1" ht="102.75" customHeight="1">
      <c r="B84" s="154" t="s">
        <v>1115</v>
      </c>
      <c r="C84" s="154"/>
      <c r="D84" s="154"/>
    </row>
    <row r="85" spans="2:7" s="26" customFormat="1"/>
    <row r="86" spans="2:7" s="26" customFormat="1">
      <c r="F86" s="55"/>
      <c r="G86" s="56"/>
    </row>
    <row r="87" spans="2:7" s="26" customFormat="1"/>
    <row r="88" spans="2:7" s="26" customFormat="1">
      <c r="B88" s="105"/>
      <c r="C88" s="2"/>
      <c r="D88" s="2"/>
      <c r="E88" s="2"/>
      <c r="F88" s="9"/>
      <c r="G88" s="10"/>
    </row>
    <row r="89" spans="2:7" s="26" customFormat="1">
      <c r="B89" s="82"/>
      <c r="C89" s="2"/>
      <c r="D89" s="2"/>
      <c r="E89" s="2"/>
      <c r="F89" s="9"/>
      <c r="G89" s="10"/>
    </row>
    <row r="90" spans="2:7" s="26" customFormat="1">
      <c r="E90" s="10"/>
      <c r="F90" s="9"/>
      <c r="G90" s="10"/>
    </row>
    <row r="91" spans="2:7" s="26" customFormat="1">
      <c r="E91" s="10"/>
      <c r="F91" s="9"/>
      <c r="G91" s="10"/>
    </row>
    <row r="92" spans="2:7" s="26" customFormat="1">
      <c r="E92" s="10"/>
      <c r="F92" s="9"/>
      <c r="G92" s="10"/>
    </row>
    <row r="93" spans="2:7" s="26" customFormat="1">
      <c r="E93" s="10"/>
      <c r="F93" s="9"/>
      <c r="G93" s="10"/>
    </row>
    <row r="94" spans="2:7" s="26" customFormat="1">
      <c r="E94" s="10"/>
      <c r="F94" s="55"/>
      <c r="G94" s="56"/>
    </row>
    <row r="95" spans="2:7" s="26" customFormat="1">
      <c r="F95" s="55"/>
      <c r="G95" s="56"/>
    </row>
    <row r="96" spans="2:7" s="26" customFormat="1">
      <c r="F96" s="55"/>
      <c r="G96" s="56"/>
    </row>
    <row r="97" spans="6:7" s="26" customFormat="1">
      <c r="F97" s="55"/>
      <c r="G97" s="56"/>
    </row>
    <row r="98" spans="6:7" s="26" customFormat="1">
      <c r="F98" s="55"/>
      <c r="G98" s="56"/>
    </row>
    <row r="99" spans="6:7" s="26" customFormat="1">
      <c r="F99" s="55"/>
      <c r="G99" s="56"/>
    </row>
    <row r="100" spans="6:7">
      <c r="F100" s="13"/>
      <c r="G100" s="14"/>
    </row>
    <row r="101" spans="6:7">
      <c r="F101" s="13"/>
      <c r="G101" s="14"/>
    </row>
    <row r="102" spans="6:7">
      <c r="F102" s="13"/>
      <c r="G102" s="14"/>
    </row>
    <row r="103" spans="6:7">
      <c r="F103" s="13"/>
      <c r="G103" s="14"/>
    </row>
    <row r="104" spans="6:7">
      <c r="F104" s="13"/>
      <c r="G104" s="14"/>
    </row>
    <row r="105" spans="6:7">
      <c r="F105" s="13"/>
      <c r="G105" s="14"/>
    </row>
    <row r="106" spans="6:7">
      <c r="F106" s="13"/>
      <c r="G106" s="14"/>
    </row>
    <row r="107" spans="6:7">
      <c r="F107" s="13"/>
      <c r="G107" s="14"/>
    </row>
    <row r="108" spans="6:7">
      <c r="F108" s="13"/>
      <c r="G108" s="14"/>
    </row>
    <row r="109" spans="6:7">
      <c r="F109" s="13"/>
      <c r="G109" s="14"/>
    </row>
    <row r="110" spans="6:7">
      <c r="F110" s="13"/>
      <c r="G110" s="14"/>
    </row>
    <row r="111" spans="6:7">
      <c r="F111" s="13"/>
      <c r="G111" s="14"/>
    </row>
    <row r="112" spans="6:7">
      <c r="F112" s="13"/>
      <c r="G112" s="14"/>
    </row>
    <row r="113" spans="6:7">
      <c r="F113" s="13"/>
      <c r="G113" s="14"/>
    </row>
    <row r="114" spans="6:7">
      <c r="F114" s="13"/>
      <c r="G114" s="14"/>
    </row>
    <row r="115" spans="6:7">
      <c r="F115" s="13"/>
      <c r="G115" s="14"/>
    </row>
    <row r="116" spans="6:7">
      <c r="F116" s="13"/>
      <c r="G116" s="14"/>
    </row>
    <row r="117" spans="6:7">
      <c r="F117" s="13"/>
      <c r="G117" s="14"/>
    </row>
    <row r="118" spans="6:7">
      <c r="F118" s="13"/>
      <c r="G118" s="14"/>
    </row>
    <row r="119" spans="6:7">
      <c r="F119" s="13"/>
      <c r="G119" s="14"/>
    </row>
    <row r="120" spans="6:7">
      <c r="F120" s="13"/>
      <c r="G120" s="14"/>
    </row>
    <row r="121" spans="6:7">
      <c r="F121" s="13"/>
      <c r="G121" s="14"/>
    </row>
    <row r="122" spans="6:7">
      <c r="F122" s="13"/>
      <c r="G122" s="14"/>
    </row>
    <row r="123" spans="6:7">
      <c r="F123" s="13"/>
      <c r="G123" s="14"/>
    </row>
    <row r="124" spans="6:7">
      <c r="F124" s="13"/>
      <c r="G124" s="14"/>
    </row>
    <row r="125" spans="6:7">
      <c r="F125" s="13"/>
      <c r="G125" s="14"/>
    </row>
    <row r="126" spans="6:7">
      <c r="F126" s="13"/>
      <c r="G126" s="14"/>
    </row>
    <row r="127" spans="6:7">
      <c r="F127" s="13"/>
      <c r="G127" s="14"/>
    </row>
    <row r="128" spans="6:7">
      <c r="F128" s="13"/>
      <c r="G128" s="14"/>
    </row>
    <row r="129" spans="6:7">
      <c r="F129" s="13"/>
      <c r="G129" s="14"/>
    </row>
    <row r="130" spans="6:7">
      <c r="F130" s="13"/>
      <c r="G130" s="14"/>
    </row>
    <row r="131" spans="6:7">
      <c r="F131" s="13"/>
      <c r="G131" s="14"/>
    </row>
    <row r="132" spans="6:7">
      <c r="F132" s="13"/>
      <c r="G132" s="14"/>
    </row>
    <row r="133" spans="6:7">
      <c r="F133" s="13"/>
      <c r="G133" s="14"/>
    </row>
    <row r="134" spans="6:7">
      <c r="F134" s="13"/>
      <c r="G134" s="14"/>
    </row>
    <row r="135" spans="6:7">
      <c r="F135" s="13"/>
      <c r="G135" s="14"/>
    </row>
    <row r="136" spans="6:7">
      <c r="F136" s="13"/>
      <c r="G136" s="14"/>
    </row>
    <row r="137" spans="6:7">
      <c r="F137" s="13"/>
      <c r="G137" s="14"/>
    </row>
    <row r="138" spans="6:7">
      <c r="F138" s="13"/>
      <c r="G138" s="14"/>
    </row>
    <row r="139" spans="6:7">
      <c r="F139" s="13"/>
      <c r="G139" s="14"/>
    </row>
    <row r="140" spans="6:7">
      <c r="F140" s="13"/>
      <c r="G140" s="14"/>
    </row>
    <row r="141" spans="6:7">
      <c r="F141" s="13"/>
      <c r="G141" s="14"/>
    </row>
    <row r="142" spans="6:7">
      <c r="F142" s="13"/>
      <c r="G142" s="14"/>
    </row>
    <row r="143" spans="6:7">
      <c r="F143" s="13"/>
      <c r="G143" s="14"/>
    </row>
    <row r="144" spans="6:7">
      <c r="F144" s="13"/>
      <c r="G144" s="14"/>
    </row>
    <row r="145" spans="6:7">
      <c r="F145" s="13"/>
      <c r="G145" s="14"/>
    </row>
    <row r="146" spans="6:7">
      <c r="F146" s="13"/>
      <c r="G146" s="14"/>
    </row>
    <row r="147" spans="6:7">
      <c r="F147" s="13"/>
      <c r="G147" s="14"/>
    </row>
    <row r="148" spans="6:7">
      <c r="F148" s="13"/>
      <c r="G148" s="14"/>
    </row>
    <row r="149" spans="6:7">
      <c r="F149" s="13"/>
      <c r="G149" s="14"/>
    </row>
    <row r="150" spans="6:7">
      <c r="F150" s="13"/>
      <c r="G150" s="14"/>
    </row>
    <row r="151" spans="6:7">
      <c r="F151" s="13"/>
      <c r="G151" s="14"/>
    </row>
    <row r="152" spans="6:7">
      <c r="F152" s="13"/>
      <c r="G152" s="14"/>
    </row>
    <row r="153" spans="6:7">
      <c r="F153" s="13"/>
      <c r="G153" s="14"/>
    </row>
    <row r="154" spans="6:7">
      <c r="F154" s="13"/>
      <c r="G154" s="14"/>
    </row>
    <row r="155" spans="6:7">
      <c r="F155" s="13"/>
      <c r="G155" s="14"/>
    </row>
    <row r="156" spans="6:7">
      <c r="F156" s="13"/>
      <c r="G156" s="14"/>
    </row>
    <row r="157" spans="6:7">
      <c r="F157" s="13"/>
      <c r="G157" s="14"/>
    </row>
    <row r="158" spans="6:7">
      <c r="F158" s="13"/>
      <c r="G158" s="14"/>
    </row>
    <row r="159" spans="6:7">
      <c r="F159" s="13"/>
      <c r="G159" s="14"/>
    </row>
    <row r="160" spans="6:7">
      <c r="F160" s="13"/>
      <c r="G160" s="14"/>
    </row>
    <row r="161" spans="6:7">
      <c r="F161" s="13"/>
      <c r="G161" s="14"/>
    </row>
    <row r="162" spans="6:7">
      <c r="F162" s="13"/>
      <c r="G162" s="14"/>
    </row>
    <row r="163" spans="6:7">
      <c r="F163" s="13"/>
      <c r="G163" s="14"/>
    </row>
    <row r="164" spans="6:7">
      <c r="F164" s="13"/>
      <c r="G164" s="14"/>
    </row>
    <row r="165" spans="6:7">
      <c r="F165" s="13"/>
      <c r="G165" s="14"/>
    </row>
    <row r="166" spans="6:7">
      <c r="F166" s="13"/>
      <c r="G166" s="14"/>
    </row>
    <row r="167" spans="6:7">
      <c r="F167" s="13"/>
      <c r="G167" s="14"/>
    </row>
    <row r="168" spans="6:7">
      <c r="F168" s="13"/>
      <c r="G168" s="14"/>
    </row>
    <row r="169" spans="6:7">
      <c r="F169" s="13"/>
      <c r="G169" s="14"/>
    </row>
    <row r="170" spans="6:7">
      <c r="F170" s="13"/>
      <c r="G170" s="14"/>
    </row>
    <row r="171" spans="6:7">
      <c r="F171" s="13"/>
      <c r="G171" s="14"/>
    </row>
    <row r="172" spans="6:7">
      <c r="F172" s="13"/>
      <c r="G172" s="14"/>
    </row>
    <row r="173" spans="6:7">
      <c r="F173" s="13"/>
      <c r="G173" s="14"/>
    </row>
    <row r="174" spans="6:7">
      <c r="F174" s="13"/>
      <c r="G174" s="14"/>
    </row>
    <row r="175" spans="6:7">
      <c r="F175" s="13"/>
      <c r="G175" s="14"/>
    </row>
    <row r="176" spans="6:7">
      <c r="F176" s="13"/>
      <c r="G176" s="14"/>
    </row>
    <row r="177" spans="6:7">
      <c r="F177" s="13"/>
      <c r="G177" s="14"/>
    </row>
    <row r="178" spans="6:7">
      <c r="F178" s="13"/>
      <c r="G178" s="14"/>
    </row>
    <row r="179" spans="6:7">
      <c r="F179" s="13"/>
      <c r="G179" s="14"/>
    </row>
    <row r="180" spans="6:7">
      <c r="F180" s="13"/>
      <c r="G180" s="14"/>
    </row>
    <row r="181" spans="6:7">
      <c r="F181" s="13"/>
      <c r="G181" s="14"/>
    </row>
    <row r="182" spans="6:7">
      <c r="F182" s="13"/>
      <c r="G182" s="14"/>
    </row>
  </sheetData>
  <mergeCells count="9">
    <mergeCell ref="B82:D82"/>
    <mergeCell ref="B83:D83"/>
    <mergeCell ref="B84:D84"/>
    <mergeCell ref="B1:G2"/>
    <mergeCell ref="B3:G3"/>
    <mergeCell ref="B5:G5"/>
    <mergeCell ref="B6:G6"/>
    <mergeCell ref="B80:D80"/>
    <mergeCell ref="B81:D81"/>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58"/>
  <sheetViews>
    <sheetView zoomScaleNormal="100" workbookViewId="0"/>
  </sheetViews>
  <sheetFormatPr defaultRowHeight="12.75"/>
  <cols>
    <col min="1" max="1" width="3.42578125" style="1" bestFit="1" customWidth="1"/>
    <col min="2" max="2" width="50.42578125" style="1" bestFit="1" customWidth="1"/>
    <col min="3" max="3" width="16.85546875" style="1" bestFit="1" customWidth="1"/>
    <col min="4" max="4" width="33.5703125" style="1" bestFit="1" customWidth="1"/>
    <col min="5" max="7" width="16.85546875" style="1" bestFit="1" customWidth="1"/>
    <col min="8" max="16384" width="9.140625" style="1"/>
  </cols>
  <sheetData>
    <row r="1" spans="1:7" ht="15" customHeight="1">
      <c r="A1" s="2"/>
      <c r="B1" s="118" t="s">
        <v>996</v>
      </c>
      <c r="C1" s="119"/>
      <c r="D1" s="119"/>
      <c r="E1" s="119"/>
      <c r="F1" s="119"/>
      <c r="G1" s="120"/>
    </row>
    <row r="2" spans="1:7" ht="15" customHeight="1">
      <c r="A2" s="2"/>
      <c r="B2" s="121"/>
      <c r="C2" s="122"/>
      <c r="D2" s="122"/>
      <c r="E2" s="122"/>
      <c r="F2" s="122"/>
      <c r="G2" s="123"/>
    </row>
    <row r="3" spans="1:7" ht="15" customHeight="1">
      <c r="A3" s="7" t="s">
        <v>1</v>
      </c>
      <c r="B3" s="136"/>
      <c r="C3" s="137"/>
      <c r="D3" s="137"/>
      <c r="E3" s="137"/>
      <c r="F3" s="137"/>
      <c r="G3" s="138"/>
    </row>
    <row r="4" spans="1:7" ht="15" customHeight="1">
      <c r="A4" s="2"/>
      <c r="B4" s="66"/>
      <c r="C4" s="67"/>
      <c r="D4" s="67"/>
      <c r="E4" s="67"/>
      <c r="F4" s="67"/>
      <c r="G4" s="68"/>
    </row>
    <row r="5" spans="1:7" ht="15" customHeight="1" thickBot="1">
      <c r="A5" s="2"/>
      <c r="B5" s="139" t="s">
        <v>1107</v>
      </c>
      <c r="C5" s="140"/>
      <c r="D5" s="140"/>
      <c r="E5" s="140"/>
      <c r="F5" s="140"/>
      <c r="G5" s="141"/>
    </row>
    <row r="6" spans="1:7" ht="15" customHeight="1" thickBot="1">
      <c r="A6" s="2"/>
      <c r="B6" s="133" t="s">
        <v>2</v>
      </c>
      <c r="C6" s="134"/>
      <c r="D6" s="134"/>
      <c r="E6" s="134"/>
      <c r="F6" s="134"/>
      <c r="G6" s="135"/>
    </row>
    <row r="7" spans="1:7" ht="27.95" customHeight="1">
      <c r="A7" s="2"/>
      <c r="B7" s="28" t="s">
        <v>3</v>
      </c>
      <c r="C7" s="29" t="s">
        <v>4</v>
      </c>
      <c r="D7" s="30" t="s">
        <v>150</v>
      </c>
      <c r="E7" s="30" t="s">
        <v>6</v>
      </c>
      <c r="F7" s="30" t="s">
        <v>7</v>
      </c>
      <c r="G7" s="31" t="s">
        <v>8</v>
      </c>
    </row>
    <row r="8" spans="1:7" ht="12.95" customHeight="1">
      <c r="A8" s="2"/>
      <c r="B8" s="32" t="s">
        <v>500</v>
      </c>
      <c r="C8" s="33" t="s">
        <v>1</v>
      </c>
      <c r="D8" s="33" t="s">
        <v>1</v>
      </c>
      <c r="E8" s="33" t="s">
        <v>1</v>
      </c>
      <c r="F8" s="33" t="s">
        <v>1</v>
      </c>
      <c r="G8" s="34" t="s">
        <v>1</v>
      </c>
    </row>
    <row r="9" spans="1:7" ht="12.95" customHeight="1">
      <c r="A9" s="2"/>
      <c r="B9" s="32" t="s">
        <v>501</v>
      </c>
      <c r="C9" s="33" t="s">
        <v>1</v>
      </c>
      <c r="D9" s="33" t="s">
        <v>1</v>
      </c>
      <c r="E9" s="33" t="s">
        <v>1</v>
      </c>
      <c r="F9" s="33" t="s">
        <v>1</v>
      </c>
      <c r="G9" s="34" t="s">
        <v>1</v>
      </c>
    </row>
    <row r="10" spans="1:7" ht="12.95" customHeight="1">
      <c r="A10" s="8" t="s">
        <v>650</v>
      </c>
      <c r="B10" s="35" t="s">
        <v>651</v>
      </c>
      <c r="C10" s="33" t="s">
        <v>652</v>
      </c>
      <c r="D10" s="33" t="s">
        <v>252</v>
      </c>
      <c r="E10" s="36">
        <v>4000000</v>
      </c>
      <c r="F10" s="37">
        <v>3974.0039999999999</v>
      </c>
      <c r="G10" s="38">
        <v>0.43327183461731306</v>
      </c>
    </row>
    <row r="11" spans="1:7" ht="12.95" customHeight="1">
      <c r="A11" s="8" t="s">
        <v>647</v>
      </c>
      <c r="B11" s="35" t="s">
        <v>648</v>
      </c>
      <c r="C11" s="33" t="s">
        <v>649</v>
      </c>
      <c r="D11" s="33" t="s">
        <v>252</v>
      </c>
      <c r="E11" s="36">
        <v>3500000</v>
      </c>
      <c r="F11" s="37">
        <v>3475.8220000000001</v>
      </c>
      <c r="G11" s="38">
        <v>0.37895678382387599</v>
      </c>
    </row>
    <row r="12" spans="1:7" ht="12.95" customHeight="1">
      <c r="A12" s="8" t="s">
        <v>680</v>
      </c>
      <c r="B12" s="35" t="s">
        <v>681</v>
      </c>
      <c r="C12" s="33" t="s">
        <v>682</v>
      </c>
      <c r="D12" s="33" t="s">
        <v>252</v>
      </c>
      <c r="E12" s="36">
        <v>500000</v>
      </c>
      <c r="F12" s="37">
        <v>552.68100000000004</v>
      </c>
      <c r="G12" s="38">
        <v>6.0256887217056451E-2</v>
      </c>
    </row>
    <row r="13" spans="1:7" ht="12.95" customHeight="1">
      <c r="A13" s="8" t="s">
        <v>653</v>
      </c>
      <c r="B13" s="35" t="s">
        <v>654</v>
      </c>
      <c r="C13" s="33" t="s">
        <v>655</v>
      </c>
      <c r="D13" s="33" t="s">
        <v>252</v>
      </c>
      <c r="E13" s="36">
        <v>500000</v>
      </c>
      <c r="F13" s="37">
        <v>543.65300000000002</v>
      </c>
      <c r="G13" s="38">
        <v>5.9272595776251387E-2</v>
      </c>
    </row>
    <row r="14" spans="1:7" ht="12.95" customHeight="1">
      <c r="A14" s="8" t="s">
        <v>644</v>
      </c>
      <c r="B14" s="35" t="s">
        <v>645</v>
      </c>
      <c r="C14" s="33" t="s">
        <v>646</v>
      </c>
      <c r="D14" s="33" t="s">
        <v>252</v>
      </c>
      <c r="E14" s="36">
        <v>250000</v>
      </c>
      <c r="F14" s="37">
        <v>258.04025000000001</v>
      </c>
      <c r="G14" s="38">
        <v>2.8133230998914474E-2</v>
      </c>
    </row>
    <row r="15" spans="1:7" ht="12.95" customHeight="1">
      <c r="A15" s="2"/>
      <c r="B15" s="32" t="s">
        <v>83</v>
      </c>
      <c r="C15" s="33" t="s">
        <v>1</v>
      </c>
      <c r="D15" s="33" t="s">
        <v>1</v>
      </c>
      <c r="E15" s="33" t="s">
        <v>1</v>
      </c>
      <c r="F15" s="39">
        <v>8804.2002499999999</v>
      </c>
      <c r="G15" s="40">
        <v>0.9598913324334114</v>
      </c>
    </row>
    <row r="16" spans="1:7" ht="12.95" customHeight="1">
      <c r="A16" s="2"/>
      <c r="B16" s="32" t="s">
        <v>506</v>
      </c>
      <c r="C16" s="33" t="s">
        <v>1</v>
      </c>
      <c r="D16" s="33" t="s">
        <v>1</v>
      </c>
      <c r="E16" s="33" t="s">
        <v>1</v>
      </c>
      <c r="F16" s="39" t="s">
        <v>85</v>
      </c>
      <c r="G16" s="40" t="s">
        <v>85</v>
      </c>
    </row>
    <row r="17" spans="1:7" ht="12.95" customHeight="1">
      <c r="A17" s="2"/>
      <c r="B17" s="32" t="s">
        <v>83</v>
      </c>
      <c r="C17" s="33" t="s">
        <v>1</v>
      </c>
      <c r="D17" s="33" t="s">
        <v>1</v>
      </c>
      <c r="E17" s="33" t="s">
        <v>1</v>
      </c>
      <c r="F17" s="39" t="s">
        <v>85</v>
      </c>
      <c r="G17" s="40" t="s">
        <v>85</v>
      </c>
    </row>
    <row r="18" spans="1:7" ht="12.95" customHeight="1">
      <c r="A18" s="2"/>
      <c r="B18" s="32" t="s">
        <v>86</v>
      </c>
      <c r="C18" s="33" t="s">
        <v>1</v>
      </c>
      <c r="D18" s="33" t="s">
        <v>1</v>
      </c>
      <c r="E18" s="33" t="s">
        <v>1</v>
      </c>
      <c r="F18" s="39">
        <v>8804.2002499999999</v>
      </c>
      <c r="G18" s="40">
        <v>0.9598913324334114</v>
      </c>
    </row>
    <row r="19" spans="1:7" ht="12.95" customHeight="1">
      <c r="A19" s="2"/>
      <c r="B19" s="32"/>
      <c r="C19" s="33"/>
      <c r="D19" s="33"/>
      <c r="E19" s="33"/>
      <c r="F19" s="39"/>
      <c r="G19" s="40"/>
    </row>
    <row r="20" spans="1:7" ht="12.95" customHeight="1">
      <c r="A20" s="2"/>
      <c r="B20" s="32" t="s">
        <v>1071</v>
      </c>
      <c r="C20" s="33" t="s">
        <v>1</v>
      </c>
      <c r="D20" s="33" t="s">
        <v>1</v>
      </c>
      <c r="E20" s="33" t="s">
        <v>1</v>
      </c>
      <c r="F20" s="41" t="s">
        <v>1</v>
      </c>
      <c r="G20" s="42" t="s">
        <v>1</v>
      </c>
    </row>
    <row r="21" spans="1:7" ht="12.95" customHeight="1">
      <c r="A21" s="8" t="s">
        <v>145</v>
      </c>
      <c r="B21" s="35" t="s">
        <v>1072</v>
      </c>
      <c r="C21" s="33" t="s">
        <v>1</v>
      </c>
      <c r="D21" s="33" t="s">
        <v>146</v>
      </c>
      <c r="E21" s="36"/>
      <c r="F21" s="37">
        <v>492.1798</v>
      </c>
      <c r="G21" s="38">
        <v>5.3660651802963012E-2</v>
      </c>
    </row>
    <row r="22" spans="1:7" ht="12.95" customHeight="1">
      <c r="A22" s="2"/>
      <c r="B22" s="32" t="s">
        <v>83</v>
      </c>
      <c r="C22" s="33" t="s">
        <v>1</v>
      </c>
      <c r="D22" s="33" t="s">
        <v>1</v>
      </c>
      <c r="E22" s="33" t="s">
        <v>1</v>
      </c>
      <c r="F22" s="39">
        <v>492.1798</v>
      </c>
      <c r="G22" s="40">
        <v>5.3660651802963012E-2</v>
      </c>
    </row>
    <row r="23" spans="1:7" ht="12.95" customHeight="1">
      <c r="A23" s="2"/>
      <c r="B23" s="32" t="s">
        <v>86</v>
      </c>
      <c r="C23" s="33" t="s">
        <v>1</v>
      </c>
      <c r="D23" s="33" t="s">
        <v>1</v>
      </c>
      <c r="E23" s="33" t="s">
        <v>1</v>
      </c>
      <c r="F23" s="39">
        <v>492.1798</v>
      </c>
      <c r="G23" s="40">
        <v>5.3660651802963012E-2</v>
      </c>
    </row>
    <row r="24" spans="1:7" ht="12.95" customHeight="1">
      <c r="A24" s="2"/>
      <c r="B24" s="32"/>
      <c r="C24" s="33"/>
      <c r="D24" s="33"/>
      <c r="E24" s="33"/>
      <c r="F24" s="39"/>
      <c r="G24" s="40"/>
    </row>
    <row r="25" spans="1:7" ht="12.95" customHeight="1">
      <c r="A25" s="2"/>
      <c r="B25" s="32" t="s">
        <v>147</v>
      </c>
      <c r="C25" s="33" t="s">
        <v>1</v>
      </c>
      <c r="D25" s="33" t="s">
        <v>1</v>
      </c>
      <c r="E25" s="33" t="s">
        <v>1</v>
      </c>
      <c r="F25" s="39">
        <v>-124.2998858</v>
      </c>
      <c r="G25" s="40">
        <v>-1.3551984236374366E-2</v>
      </c>
    </row>
    <row r="26" spans="1:7" ht="12.95" customHeight="1">
      <c r="A26" s="2"/>
      <c r="B26" s="43" t="s">
        <v>83</v>
      </c>
      <c r="C26" s="44"/>
      <c r="D26" s="44"/>
      <c r="E26" s="44"/>
      <c r="F26" s="45">
        <f>F25</f>
        <v>-124.2998858</v>
      </c>
      <c r="G26" s="46">
        <f>G25</f>
        <v>-1.3551984236374366E-2</v>
      </c>
    </row>
    <row r="27" spans="1:7" ht="12.95" customHeight="1">
      <c r="A27" s="2"/>
      <c r="B27" s="43" t="s">
        <v>86</v>
      </c>
      <c r="C27" s="44"/>
      <c r="D27" s="44"/>
      <c r="E27" s="44"/>
      <c r="F27" s="45">
        <f>SUM(F26,F23)</f>
        <v>367.87991420000003</v>
      </c>
      <c r="G27" s="46">
        <f>SUM(G26,G23)</f>
        <v>4.0108667566588645E-2</v>
      </c>
    </row>
    <row r="28" spans="1:7" ht="12.95" customHeight="1">
      <c r="A28" s="2"/>
      <c r="B28" s="61"/>
      <c r="C28" s="62"/>
      <c r="D28" s="62"/>
      <c r="E28" s="62"/>
      <c r="F28" s="45"/>
      <c r="G28" s="46"/>
    </row>
    <row r="29" spans="1:7" ht="12.95" customHeight="1" thickBot="1">
      <c r="A29" s="2"/>
      <c r="B29" s="47" t="s">
        <v>148</v>
      </c>
      <c r="C29" s="48" t="s">
        <v>1</v>
      </c>
      <c r="D29" s="48" t="s">
        <v>1</v>
      </c>
      <c r="E29" s="48" t="s">
        <v>1</v>
      </c>
      <c r="F29" s="49">
        <v>9172.0801642000006</v>
      </c>
      <c r="G29" s="50">
        <v>1</v>
      </c>
    </row>
    <row r="30" spans="1:7" ht="12.95" customHeight="1" thickBot="1">
      <c r="A30" s="2"/>
      <c r="B30" s="7" t="s">
        <v>1</v>
      </c>
      <c r="C30" s="2"/>
      <c r="D30" s="2"/>
      <c r="E30" s="2"/>
      <c r="F30" s="9"/>
      <c r="G30" s="10"/>
    </row>
    <row r="31" spans="1:7" s="26" customFormat="1" ht="15" customHeight="1" thickBot="1">
      <c r="B31" s="103" t="s">
        <v>1083</v>
      </c>
      <c r="C31" s="104">
        <v>11.29</v>
      </c>
      <c r="D31" s="27"/>
      <c r="E31" s="27"/>
      <c r="F31" s="27"/>
      <c r="G31" s="27"/>
    </row>
    <row r="32" spans="1:7" ht="15" customHeight="1">
      <c r="B32" s="18"/>
      <c r="C32" s="18"/>
      <c r="D32" s="19"/>
      <c r="E32" s="18"/>
      <c r="F32" s="18"/>
      <c r="G32" s="18"/>
    </row>
    <row r="33" spans="2:7" ht="14.25">
      <c r="B33" s="18"/>
      <c r="C33" s="18"/>
      <c r="D33" s="18"/>
      <c r="E33" s="18"/>
      <c r="F33" s="18"/>
      <c r="G33" s="18"/>
    </row>
    <row r="34" spans="2:7" ht="14.25">
      <c r="B34" s="18"/>
      <c r="C34" s="18"/>
      <c r="D34" s="18"/>
      <c r="E34" s="18"/>
      <c r="F34" s="18"/>
      <c r="G34" s="18"/>
    </row>
    <row r="35" spans="2:7" ht="14.25">
      <c r="B35" s="18"/>
      <c r="C35" s="18"/>
      <c r="D35" s="18"/>
      <c r="E35" s="18"/>
      <c r="F35" s="18"/>
      <c r="G35" s="18"/>
    </row>
    <row r="36" spans="2:7" ht="14.25">
      <c r="B36" s="18"/>
      <c r="C36" s="18"/>
      <c r="D36" s="18"/>
      <c r="E36" s="18"/>
      <c r="F36" s="18"/>
      <c r="G36" s="18"/>
    </row>
    <row r="37" spans="2:7" ht="14.25">
      <c r="B37" s="18"/>
      <c r="C37" s="18"/>
      <c r="D37" s="18"/>
      <c r="E37" s="18"/>
      <c r="F37" s="18"/>
      <c r="G37" s="18"/>
    </row>
    <row r="38" spans="2:7" ht="14.25">
      <c r="B38" s="18"/>
      <c r="C38" s="18"/>
      <c r="D38" s="18"/>
      <c r="E38" s="18"/>
      <c r="F38" s="18"/>
      <c r="G38" s="18"/>
    </row>
    <row r="39" spans="2:7" ht="14.25">
      <c r="B39" s="18"/>
      <c r="C39" s="18"/>
      <c r="D39" s="18"/>
      <c r="E39" s="18"/>
      <c r="F39" s="18"/>
      <c r="G39" s="18"/>
    </row>
    <row r="40" spans="2:7" ht="14.25">
      <c r="B40" s="18"/>
      <c r="C40" s="18"/>
      <c r="D40" s="18"/>
      <c r="E40" s="18"/>
      <c r="F40" s="18"/>
      <c r="G40" s="18"/>
    </row>
    <row r="41" spans="2:7" ht="14.25">
      <c r="B41" s="18"/>
      <c r="C41" s="18"/>
      <c r="D41" s="18"/>
      <c r="E41" s="18"/>
      <c r="F41" s="18"/>
      <c r="G41" s="18"/>
    </row>
    <row r="42" spans="2:7" ht="14.25">
      <c r="B42" s="18"/>
      <c r="C42" s="18"/>
      <c r="D42" s="18"/>
      <c r="E42" s="18"/>
      <c r="F42" s="18"/>
      <c r="G42" s="18"/>
    </row>
    <row r="43" spans="2:7">
      <c r="B43" s="11" t="s">
        <v>146</v>
      </c>
      <c r="C43" s="2"/>
      <c r="D43" s="2"/>
      <c r="E43" s="2"/>
      <c r="F43" s="2"/>
      <c r="G43" s="2"/>
    </row>
    <row r="44" spans="2:7">
      <c r="F44" s="13"/>
      <c r="G44" s="14"/>
    </row>
    <row r="45" spans="2:7">
      <c r="F45" s="13"/>
      <c r="G45" s="14"/>
    </row>
    <row r="46" spans="2:7">
      <c r="F46" s="13"/>
      <c r="G46" s="14"/>
    </row>
    <row r="47" spans="2:7">
      <c r="F47" s="13"/>
      <c r="G47" s="14"/>
    </row>
    <row r="48" spans="2:7">
      <c r="F48" s="13"/>
      <c r="G48" s="14"/>
    </row>
    <row r="49" spans="6:7">
      <c r="F49" s="13"/>
      <c r="G49" s="14"/>
    </row>
    <row r="50" spans="6:7">
      <c r="F50" s="13"/>
      <c r="G50" s="14"/>
    </row>
    <row r="51" spans="6:7">
      <c r="F51" s="13"/>
      <c r="G51" s="14"/>
    </row>
    <row r="52" spans="6:7">
      <c r="F52" s="13"/>
      <c r="G52" s="14"/>
    </row>
    <row r="53" spans="6:7">
      <c r="F53" s="13"/>
      <c r="G53" s="14"/>
    </row>
    <row r="54" spans="6:7">
      <c r="F54" s="13"/>
      <c r="G54" s="14"/>
    </row>
    <row r="55" spans="6:7">
      <c r="F55" s="13"/>
      <c r="G55" s="14"/>
    </row>
    <row r="56" spans="6:7">
      <c r="F56" s="13"/>
      <c r="G56" s="14"/>
    </row>
    <row r="57" spans="6:7">
      <c r="F57" s="13"/>
      <c r="G57" s="14"/>
    </row>
    <row r="58" spans="6:7">
      <c r="F58" s="13"/>
      <c r="G58" s="14"/>
    </row>
    <row r="59" spans="6:7">
      <c r="F59" s="13"/>
      <c r="G59" s="14"/>
    </row>
    <row r="60" spans="6:7">
      <c r="F60" s="13"/>
      <c r="G60" s="14"/>
    </row>
    <row r="61" spans="6:7">
      <c r="F61" s="13"/>
      <c r="G61" s="14"/>
    </row>
    <row r="62" spans="6:7">
      <c r="F62" s="13"/>
      <c r="G62" s="14"/>
    </row>
    <row r="63" spans="6:7">
      <c r="F63" s="13"/>
      <c r="G63" s="14"/>
    </row>
    <row r="64" spans="6:7">
      <c r="F64" s="13"/>
      <c r="G64" s="14"/>
    </row>
    <row r="65" spans="6:7">
      <c r="F65" s="13"/>
      <c r="G65" s="14"/>
    </row>
    <row r="66" spans="6:7">
      <c r="F66" s="13"/>
      <c r="G66" s="14"/>
    </row>
    <row r="67" spans="6:7">
      <c r="F67" s="13"/>
      <c r="G67" s="14"/>
    </row>
    <row r="68" spans="6:7">
      <c r="F68" s="13"/>
      <c r="G68" s="14"/>
    </row>
    <row r="69" spans="6:7">
      <c r="F69" s="13"/>
      <c r="G69" s="14"/>
    </row>
    <row r="70" spans="6:7">
      <c r="F70" s="13"/>
      <c r="G70" s="14"/>
    </row>
    <row r="71" spans="6:7">
      <c r="F71" s="13"/>
      <c r="G71" s="14"/>
    </row>
    <row r="72" spans="6:7">
      <c r="F72" s="13"/>
      <c r="G72" s="14"/>
    </row>
    <row r="73" spans="6:7">
      <c r="F73" s="13"/>
      <c r="G73" s="14"/>
    </row>
    <row r="74" spans="6:7">
      <c r="F74" s="13"/>
      <c r="G74" s="14"/>
    </row>
    <row r="75" spans="6:7">
      <c r="F75" s="13"/>
      <c r="G75" s="14"/>
    </row>
    <row r="76" spans="6:7">
      <c r="F76" s="13"/>
      <c r="G76" s="14"/>
    </row>
    <row r="77" spans="6:7">
      <c r="F77" s="13"/>
      <c r="G77" s="14"/>
    </row>
    <row r="78" spans="6:7">
      <c r="F78" s="13"/>
      <c r="G78" s="14"/>
    </row>
    <row r="79" spans="6:7">
      <c r="F79" s="13"/>
      <c r="G79" s="14"/>
    </row>
    <row r="80" spans="6:7">
      <c r="F80" s="13"/>
      <c r="G80" s="14"/>
    </row>
    <row r="81" spans="6:7">
      <c r="F81" s="13"/>
      <c r="G81" s="14"/>
    </row>
    <row r="82" spans="6:7">
      <c r="F82" s="13"/>
      <c r="G82" s="14"/>
    </row>
    <row r="83" spans="6:7">
      <c r="F83" s="13"/>
      <c r="G83" s="14"/>
    </row>
    <row r="84" spans="6:7">
      <c r="F84" s="13"/>
      <c r="G84" s="14"/>
    </row>
    <row r="85" spans="6:7">
      <c r="F85" s="13"/>
      <c r="G85" s="14"/>
    </row>
    <row r="86" spans="6:7">
      <c r="F86" s="13"/>
      <c r="G86" s="14"/>
    </row>
    <row r="87" spans="6:7">
      <c r="F87" s="13"/>
      <c r="G87" s="14"/>
    </row>
    <row r="88" spans="6:7">
      <c r="F88" s="13"/>
      <c r="G88" s="14"/>
    </row>
    <row r="89" spans="6:7">
      <c r="F89" s="13"/>
      <c r="G89" s="14"/>
    </row>
    <row r="90" spans="6:7">
      <c r="F90" s="13"/>
      <c r="G90" s="14"/>
    </row>
    <row r="91" spans="6:7">
      <c r="F91" s="13"/>
      <c r="G91" s="14"/>
    </row>
    <row r="92" spans="6:7">
      <c r="F92" s="13"/>
      <c r="G92" s="14"/>
    </row>
    <row r="93" spans="6:7">
      <c r="F93" s="13"/>
      <c r="G93" s="14"/>
    </row>
    <row r="94" spans="6:7">
      <c r="F94" s="13"/>
      <c r="G94" s="14"/>
    </row>
    <row r="95" spans="6:7">
      <c r="F95" s="13"/>
      <c r="G95" s="14"/>
    </row>
    <row r="96" spans="6:7">
      <c r="F96" s="13"/>
      <c r="G96" s="14"/>
    </row>
    <row r="97" spans="6:7">
      <c r="F97" s="13"/>
      <c r="G97" s="14"/>
    </row>
    <row r="98" spans="6:7">
      <c r="F98" s="13"/>
      <c r="G98" s="14"/>
    </row>
    <row r="99" spans="6:7">
      <c r="F99" s="13"/>
      <c r="G99" s="14"/>
    </row>
    <row r="100" spans="6:7">
      <c r="F100" s="13"/>
      <c r="G100" s="14"/>
    </row>
    <row r="101" spans="6:7">
      <c r="F101" s="13"/>
      <c r="G101" s="14"/>
    </row>
    <row r="102" spans="6:7">
      <c r="F102" s="13"/>
      <c r="G102" s="14"/>
    </row>
    <row r="103" spans="6:7">
      <c r="F103" s="13"/>
      <c r="G103" s="14"/>
    </row>
    <row r="104" spans="6:7">
      <c r="F104" s="13"/>
      <c r="G104" s="14"/>
    </row>
    <row r="105" spans="6:7">
      <c r="F105" s="13"/>
      <c r="G105" s="14"/>
    </row>
    <row r="106" spans="6:7">
      <c r="F106" s="13"/>
      <c r="G106" s="14"/>
    </row>
    <row r="107" spans="6:7">
      <c r="F107" s="13"/>
      <c r="G107" s="14"/>
    </row>
    <row r="108" spans="6:7">
      <c r="F108" s="13"/>
      <c r="G108" s="14"/>
    </row>
    <row r="109" spans="6:7">
      <c r="F109" s="13"/>
      <c r="G109" s="14"/>
    </row>
    <row r="110" spans="6:7">
      <c r="F110" s="13"/>
      <c r="G110" s="14"/>
    </row>
    <row r="111" spans="6:7">
      <c r="F111" s="13"/>
      <c r="G111" s="14"/>
    </row>
    <row r="112" spans="6:7">
      <c r="F112" s="13"/>
      <c r="G112" s="14"/>
    </row>
    <row r="113" spans="6:7">
      <c r="F113" s="13"/>
      <c r="G113" s="14"/>
    </row>
    <row r="114" spans="6:7">
      <c r="F114" s="13"/>
      <c r="G114" s="14"/>
    </row>
    <row r="115" spans="6:7">
      <c r="F115" s="13"/>
      <c r="G115" s="14"/>
    </row>
    <row r="116" spans="6:7">
      <c r="F116" s="13"/>
      <c r="G116" s="14"/>
    </row>
    <row r="117" spans="6:7">
      <c r="F117" s="13"/>
      <c r="G117" s="14"/>
    </row>
    <row r="118" spans="6:7">
      <c r="F118" s="13"/>
      <c r="G118" s="14"/>
    </row>
    <row r="119" spans="6:7">
      <c r="F119" s="13"/>
      <c r="G119" s="14"/>
    </row>
    <row r="120" spans="6:7">
      <c r="F120" s="13"/>
      <c r="G120" s="14"/>
    </row>
    <row r="121" spans="6:7">
      <c r="F121" s="13"/>
      <c r="G121" s="14"/>
    </row>
    <row r="122" spans="6:7">
      <c r="F122" s="13"/>
      <c r="G122" s="14"/>
    </row>
    <row r="123" spans="6:7">
      <c r="F123" s="13"/>
      <c r="G123" s="14"/>
    </row>
    <row r="124" spans="6:7">
      <c r="F124" s="13"/>
      <c r="G124" s="14"/>
    </row>
    <row r="125" spans="6:7">
      <c r="F125" s="13"/>
      <c r="G125" s="14"/>
    </row>
    <row r="126" spans="6:7">
      <c r="F126" s="13"/>
      <c r="G126" s="14"/>
    </row>
    <row r="127" spans="6:7">
      <c r="F127" s="13"/>
      <c r="G127" s="14"/>
    </row>
    <row r="128" spans="6:7">
      <c r="F128" s="13"/>
      <c r="G128" s="14"/>
    </row>
    <row r="129" spans="6:7">
      <c r="F129" s="13"/>
      <c r="G129" s="14"/>
    </row>
    <row r="130" spans="6:7">
      <c r="F130" s="13"/>
      <c r="G130" s="14"/>
    </row>
    <row r="131" spans="6:7">
      <c r="F131" s="13"/>
      <c r="G131" s="14"/>
    </row>
    <row r="132" spans="6:7">
      <c r="F132" s="13"/>
      <c r="G132" s="14"/>
    </row>
    <row r="133" spans="6:7">
      <c r="F133" s="13"/>
      <c r="G133" s="14"/>
    </row>
    <row r="134" spans="6:7">
      <c r="F134" s="13"/>
      <c r="G134" s="14"/>
    </row>
    <row r="135" spans="6:7">
      <c r="F135" s="13"/>
      <c r="G135" s="14"/>
    </row>
    <row r="136" spans="6:7">
      <c r="F136" s="13"/>
      <c r="G136" s="14"/>
    </row>
    <row r="137" spans="6:7">
      <c r="F137" s="13"/>
      <c r="G137" s="14"/>
    </row>
    <row r="138" spans="6:7">
      <c r="F138" s="13"/>
      <c r="G138" s="14"/>
    </row>
    <row r="139" spans="6:7">
      <c r="F139" s="13"/>
      <c r="G139" s="14"/>
    </row>
    <row r="140" spans="6:7">
      <c r="F140" s="13"/>
      <c r="G140" s="14"/>
    </row>
    <row r="141" spans="6:7">
      <c r="F141" s="13"/>
      <c r="G141" s="14"/>
    </row>
    <row r="142" spans="6:7">
      <c r="F142" s="13"/>
      <c r="G142" s="14"/>
    </row>
    <row r="143" spans="6:7">
      <c r="F143" s="13"/>
      <c r="G143" s="14"/>
    </row>
    <row r="144" spans="6:7">
      <c r="F144" s="13"/>
      <c r="G144" s="14"/>
    </row>
    <row r="145" spans="6:7">
      <c r="F145" s="13"/>
      <c r="G145" s="14"/>
    </row>
    <row r="146" spans="6:7">
      <c r="F146" s="13"/>
      <c r="G146" s="14"/>
    </row>
    <row r="147" spans="6:7">
      <c r="F147" s="13"/>
      <c r="G147" s="14"/>
    </row>
    <row r="148" spans="6:7">
      <c r="F148" s="13"/>
      <c r="G148" s="14"/>
    </row>
    <row r="149" spans="6:7">
      <c r="F149" s="13"/>
      <c r="G149" s="14"/>
    </row>
    <row r="150" spans="6:7">
      <c r="F150" s="13"/>
      <c r="G150" s="14"/>
    </row>
    <row r="151" spans="6:7">
      <c r="F151" s="13"/>
      <c r="G151" s="14"/>
    </row>
    <row r="152" spans="6:7">
      <c r="F152" s="13"/>
      <c r="G152" s="14"/>
    </row>
    <row r="153" spans="6:7">
      <c r="F153" s="13"/>
      <c r="G153" s="14"/>
    </row>
    <row r="154" spans="6:7">
      <c r="F154" s="13"/>
      <c r="G154" s="14"/>
    </row>
    <row r="155" spans="6:7">
      <c r="F155" s="13"/>
      <c r="G155" s="14"/>
    </row>
    <row r="156" spans="6:7">
      <c r="F156" s="13"/>
      <c r="G156" s="14"/>
    </row>
    <row r="157" spans="6:7">
      <c r="F157" s="13"/>
      <c r="G157" s="14"/>
    </row>
    <row r="158" spans="6:7">
      <c r="F158" s="13"/>
      <c r="G158" s="14"/>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74"/>
  <sheetViews>
    <sheetView zoomScaleNormal="100" workbookViewId="0"/>
  </sheetViews>
  <sheetFormatPr defaultRowHeight="12.75"/>
  <cols>
    <col min="1" max="1" width="3.42578125" style="1" bestFit="1" customWidth="1"/>
    <col min="2" max="2" width="65.42578125" style="1" bestFit="1" customWidth="1"/>
    <col min="3" max="3" width="16.85546875" style="1" bestFit="1" customWidth="1"/>
    <col min="4" max="4" width="33.5703125" style="1" bestFit="1" customWidth="1"/>
    <col min="5" max="7" width="16.85546875" style="1" bestFit="1" customWidth="1"/>
    <col min="8" max="16384" width="9.140625" style="1"/>
  </cols>
  <sheetData>
    <row r="1" spans="1:7" ht="15" customHeight="1">
      <c r="A1" s="2"/>
      <c r="B1" s="118" t="s">
        <v>898</v>
      </c>
      <c r="C1" s="119"/>
      <c r="D1" s="119"/>
      <c r="E1" s="119"/>
      <c r="F1" s="119"/>
      <c r="G1" s="120"/>
    </row>
    <row r="2" spans="1:7" ht="15" customHeight="1">
      <c r="A2" s="2"/>
      <c r="B2" s="121" t="s">
        <v>1</v>
      </c>
      <c r="C2" s="122"/>
      <c r="D2" s="122"/>
      <c r="E2" s="122"/>
      <c r="F2" s="122"/>
      <c r="G2" s="123"/>
    </row>
    <row r="3" spans="1:7" ht="15" customHeight="1">
      <c r="A3" s="7" t="s">
        <v>1</v>
      </c>
      <c r="B3" s="106"/>
      <c r="C3" s="26"/>
      <c r="D3" s="26"/>
      <c r="E3" s="26"/>
      <c r="F3" s="26"/>
      <c r="G3" s="107"/>
    </row>
    <row r="4" spans="1:7" ht="15" customHeight="1">
      <c r="A4" s="2"/>
      <c r="B4" s="66"/>
      <c r="C4" s="67"/>
      <c r="D4" s="67"/>
      <c r="E4" s="67"/>
      <c r="F4" s="67"/>
      <c r="G4" s="68"/>
    </row>
    <row r="5" spans="1:7" ht="42" customHeight="1" thickBot="1">
      <c r="A5" s="2"/>
      <c r="B5" s="158" t="s">
        <v>1108</v>
      </c>
      <c r="C5" s="159"/>
      <c r="D5" s="159"/>
      <c r="E5" s="159"/>
      <c r="F5" s="159"/>
      <c r="G5" s="160"/>
    </row>
    <row r="6" spans="1:7" ht="15" customHeight="1" thickBot="1">
      <c r="A6" s="2"/>
      <c r="B6" s="133" t="s">
        <v>2</v>
      </c>
      <c r="C6" s="134"/>
      <c r="D6" s="134"/>
      <c r="E6" s="134"/>
      <c r="F6" s="134"/>
      <c r="G6" s="135"/>
    </row>
    <row r="7" spans="1:7" ht="27.95" customHeight="1">
      <c r="A7" s="2"/>
      <c r="B7" s="28" t="s">
        <v>3</v>
      </c>
      <c r="C7" s="29" t="s">
        <v>4</v>
      </c>
      <c r="D7" s="30" t="s">
        <v>150</v>
      </c>
      <c r="E7" s="30" t="s">
        <v>6</v>
      </c>
      <c r="F7" s="30" t="s">
        <v>7</v>
      </c>
      <c r="G7" s="31" t="s">
        <v>8</v>
      </c>
    </row>
    <row r="8" spans="1:7" ht="12.95" customHeight="1">
      <c r="A8" s="2"/>
      <c r="B8" s="32" t="s">
        <v>500</v>
      </c>
      <c r="C8" s="33" t="s">
        <v>1</v>
      </c>
      <c r="D8" s="33" t="s">
        <v>1</v>
      </c>
      <c r="E8" s="33" t="s">
        <v>1</v>
      </c>
      <c r="F8" s="33" t="s">
        <v>1</v>
      </c>
      <c r="G8" s="34" t="s">
        <v>1</v>
      </c>
    </row>
    <row r="9" spans="1:7" ht="12.95" customHeight="1">
      <c r="A9" s="2"/>
      <c r="B9" s="32" t="s">
        <v>501</v>
      </c>
      <c r="C9" s="33" t="s">
        <v>1</v>
      </c>
      <c r="D9" s="33" t="s">
        <v>1</v>
      </c>
      <c r="E9" s="33" t="s">
        <v>1</v>
      </c>
      <c r="F9" s="33" t="s">
        <v>1</v>
      </c>
      <c r="G9" s="34" t="s">
        <v>1</v>
      </c>
    </row>
    <row r="10" spans="1:7" ht="12.95" customHeight="1">
      <c r="A10" s="8" t="s">
        <v>650</v>
      </c>
      <c r="B10" s="35" t="s">
        <v>651</v>
      </c>
      <c r="C10" s="33" t="s">
        <v>652</v>
      </c>
      <c r="D10" s="33" t="s">
        <v>252</v>
      </c>
      <c r="E10" s="36">
        <v>3500000</v>
      </c>
      <c r="F10" s="37">
        <v>3477.2534999999998</v>
      </c>
      <c r="G10" s="38">
        <v>8.8859560329144188E-2</v>
      </c>
    </row>
    <row r="11" spans="1:7" ht="12.95" customHeight="1">
      <c r="A11" s="8" t="s">
        <v>653</v>
      </c>
      <c r="B11" s="35" t="s">
        <v>654</v>
      </c>
      <c r="C11" s="33" t="s">
        <v>655</v>
      </c>
      <c r="D11" s="33" t="s">
        <v>252</v>
      </c>
      <c r="E11" s="36">
        <v>2000000</v>
      </c>
      <c r="F11" s="37">
        <v>2174.6120000000001</v>
      </c>
      <c r="G11" s="38">
        <v>5.5571175988889193E-2</v>
      </c>
    </row>
    <row r="12" spans="1:7" ht="12.95" customHeight="1">
      <c r="A12" s="8" t="s">
        <v>899</v>
      </c>
      <c r="B12" s="35" t="s">
        <v>900</v>
      </c>
      <c r="C12" s="33" t="s">
        <v>901</v>
      </c>
      <c r="D12" s="33" t="s">
        <v>560</v>
      </c>
      <c r="E12" s="36">
        <v>1500000</v>
      </c>
      <c r="F12" s="37">
        <v>1595.5274999999999</v>
      </c>
      <c r="G12" s="38">
        <v>4.077294685103016E-2</v>
      </c>
    </row>
    <row r="13" spans="1:7" ht="12.95" customHeight="1">
      <c r="A13" s="8" t="s">
        <v>902</v>
      </c>
      <c r="B13" s="35" t="s">
        <v>903</v>
      </c>
      <c r="C13" s="33" t="s">
        <v>904</v>
      </c>
      <c r="D13" s="33" t="s">
        <v>560</v>
      </c>
      <c r="E13" s="36">
        <v>1000000</v>
      </c>
      <c r="F13" s="37">
        <v>1092.7819999999999</v>
      </c>
      <c r="G13" s="38">
        <v>2.7925524571505312E-2</v>
      </c>
    </row>
    <row r="14" spans="1:7" ht="12.95" customHeight="1">
      <c r="A14" s="8" t="s">
        <v>905</v>
      </c>
      <c r="B14" s="35" t="s">
        <v>906</v>
      </c>
      <c r="C14" s="33" t="s">
        <v>907</v>
      </c>
      <c r="D14" s="33" t="s">
        <v>560</v>
      </c>
      <c r="E14" s="36">
        <v>1000000</v>
      </c>
      <c r="F14" s="37">
        <v>1078.664</v>
      </c>
      <c r="G14" s="38">
        <v>2.7564745792297278E-2</v>
      </c>
    </row>
    <row r="15" spans="1:7" ht="12.95" customHeight="1">
      <c r="A15" s="8" t="s">
        <v>574</v>
      </c>
      <c r="B15" s="35" t="s">
        <v>575</v>
      </c>
      <c r="C15" s="33" t="s">
        <v>576</v>
      </c>
      <c r="D15" s="33" t="s">
        <v>560</v>
      </c>
      <c r="E15" s="36">
        <v>1000000</v>
      </c>
      <c r="F15" s="37">
        <v>1049.588</v>
      </c>
      <c r="G15" s="38">
        <v>2.6821722433163355E-2</v>
      </c>
    </row>
    <row r="16" spans="1:7" ht="12.95" customHeight="1">
      <c r="A16" s="8" t="s">
        <v>908</v>
      </c>
      <c r="B16" s="35" t="s">
        <v>909</v>
      </c>
      <c r="C16" s="33" t="s">
        <v>910</v>
      </c>
      <c r="D16" s="33" t="s">
        <v>560</v>
      </c>
      <c r="E16" s="36">
        <v>1000000</v>
      </c>
      <c r="F16" s="37">
        <v>1049.366</v>
      </c>
      <c r="G16" s="38">
        <v>2.6816049328687919E-2</v>
      </c>
    </row>
    <row r="17" spans="1:7" ht="12.95" customHeight="1">
      <c r="A17" s="8" t="s">
        <v>911</v>
      </c>
      <c r="B17" s="35" t="s">
        <v>912</v>
      </c>
      <c r="C17" s="33" t="s">
        <v>913</v>
      </c>
      <c r="D17" s="33" t="s">
        <v>580</v>
      </c>
      <c r="E17" s="36">
        <v>1000000</v>
      </c>
      <c r="F17" s="37">
        <v>1048.6969999999999</v>
      </c>
      <c r="G17" s="38">
        <v>2.6798953351687624E-2</v>
      </c>
    </row>
    <row r="18" spans="1:7" ht="12.95" customHeight="1">
      <c r="A18" s="8" t="s">
        <v>914</v>
      </c>
      <c r="B18" s="35" t="s">
        <v>915</v>
      </c>
      <c r="C18" s="33" t="s">
        <v>916</v>
      </c>
      <c r="D18" s="33" t="s">
        <v>560</v>
      </c>
      <c r="E18" s="36">
        <v>1000000</v>
      </c>
      <c r="F18" s="37">
        <v>1046.463</v>
      </c>
      <c r="G18" s="38">
        <v>2.6741864543587981E-2</v>
      </c>
    </row>
    <row r="19" spans="1:7" ht="12.95" customHeight="1">
      <c r="A19" s="8" t="s">
        <v>917</v>
      </c>
      <c r="B19" s="35" t="s">
        <v>918</v>
      </c>
      <c r="C19" s="33" t="s">
        <v>919</v>
      </c>
      <c r="D19" s="33" t="s">
        <v>560</v>
      </c>
      <c r="E19" s="36">
        <v>1000000</v>
      </c>
      <c r="F19" s="37">
        <v>1029.229</v>
      </c>
      <c r="G19" s="38">
        <v>2.6301457865526554E-2</v>
      </c>
    </row>
    <row r="20" spans="1:7" ht="12.95" customHeight="1">
      <c r="A20" s="8" t="s">
        <v>920</v>
      </c>
      <c r="B20" s="35" t="s">
        <v>921</v>
      </c>
      <c r="C20" s="33" t="s">
        <v>922</v>
      </c>
      <c r="D20" s="33" t="s">
        <v>560</v>
      </c>
      <c r="E20" s="36">
        <v>1000000</v>
      </c>
      <c r="F20" s="37">
        <v>1027.7760000000001</v>
      </c>
      <c r="G20" s="38">
        <v>2.6264327141189588E-2</v>
      </c>
    </row>
    <row r="21" spans="1:7" ht="12.95" customHeight="1">
      <c r="A21" s="8" t="s">
        <v>923</v>
      </c>
      <c r="B21" s="35" t="s">
        <v>924</v>
      </c>
      <c r="C21" s="33" t="s">
        <v>925</v>
      </c>
      <c r="D21" s="33" t="s">
        <v>560</v>
      </c>
      <c r="E21" s="36">
        <v>1000000</v>
      </c>
      <c r="F21" s="37">
        <v>1026.836</v>
      </c>
      <c r="G21" s="38">
        <v>2.6240305888005317E-2</v>
      </c>
    </row>
    <row r="22" spans="1:7" ht="12.95" customHeight="1">
      <c r="A22" s="8" t="s">
        <v>926</v>
      </c>
      <c r="B22" s="35" t="s">
        <v>927</v>
      </c>
      <c r="C22" s="33" t="s">
        <v>928</v>
      </c>
      <c r="D22" s="33" t="s">
        <v>560</v>
      </c>
      <c r="E22" s="36">
        <v>1000000</v>
      </c>
      <c r="F22" s="37">
        <v>998.70100000000002</v>
      </c>
      <c r="G22" s="38">
        <v>2.5521329336580328E-2</v>
      </c>
    </row>
    <row r="23" spans="1:7" ht="12.95" customHeight="1">
      <c r="A23" s="8" t="s">
        <v>647</v>
      </c>
      <c r="B23" s="35" t="s">
        <v>648</v>
      </c>
      <c r="C23" s="33" t="s">
        <v>649</v>
      </c>
      <c r="D23" s="33" t="s">
        <v>252</v>
      </c>
      <c r="E23" s="36">
        <v>1000000</v>
      </c>
      <c r="F23" s="37">
        <v>993.09199999999998</v>
      </c>
      <c r="G23" s="38">
        <v>2.5377994007739286E-2</v>
      </c>
    </row>
    <row r="24" spans="1:7" ht="12.95" customHeight="1">
      <c r="A24" s="8" t="s">
        <v>929</v>
      </c>
      <c r="B24" s="35" t="s">
        <v>930</v>
      </c>
      <c r="C24" s="33" t="s">
        <v>931</v>
      </c>
      <c r="D24" s="33" t="s">
        <v>505</v>
      </c>
      <c r="E24" s="36">
        <v>1000000</v>
      </c>
      <c r="F24" s="37">
        <v>885.93399999999997</v>
      </c>
      <c r="G24" s="38">
        <v>2.2639622253781619E-2</v>
      </c>
    </row>
    <row r="25" spans="1:7" ht="12.95" customHeight="1">
      <c r="A25" s="8" t="s">
        <v>698</v>
      </c>
      <c r="B25" s="35" t="s">
        <v>699</v>
      </c>
      <c r="C25" s="33" t="s">
        <v>700</v>
      </c>
      <c r="D25" s="33" t="s">
        <v>560</v>
      </c>
      <c r="E25" s="36">
        <v>700000</v>
      </c>
      <c r="F25" s="37">
        <v>705.88559999999995</v>
      </c>
      <c r="G25" s="38">
        <v>1.8038570975246453E-2</v>
      </c>
    </row>
    <row r="26" spans="1:7" ht="12.95" customHeight="1">
      <c r="A26" s="8" t="s">
        <v>932</v>
      </c>
      <c r="B26" s="35" t="s">
        <v>933</v>
      </c>
      <c r="C26" s="33" t="s">
        <v>934</v>
      </c>
      <c r="D26" s="33" t="s">
        <v>560</v>
      </c>
      <c r="E26" s="36">
        <v>680000</v>
      </c>
      <c r="F26" s="37">
        <v>704.86216000000002</v>
      </c>
      <c r="G26" s="38">
        <v>1.8012417452524208E-2</v>
      </c>
    </row>
    <row r="27" spans="1:7" ht="12.95" customHeight="1">
      <c r="A27" s="8" t="s">
        <v>935</v>
      </c>
      <c r="B27" s="35" t="s">
        <v>936</v>
      </c>
      <c r="C27" s="33" t="s">
        <v>937</v>
      </c>
      <c r="D27" s="33" t="s">
        <v>560</v>
      </c>
      <c r="E27" s="36">
        <v>500000</v>
      </c>
      <c r="F27" s="37">
        <v>549.21900000000005</v>
      </c>
      <c r="G27" s="38">
        <v>1.4035030481502784E-2</v>
      </c>
    </row>
    <row r="28" spans="1:7" ht="12.95" customHeight="1">
      <c r="A28" s="8" t="s">
        <v>938</v>
      </c>
      <c r="B28" s="35" t="s">
        <v>939</v>
      </c>
      <c r="C28" s="33" t="s">
        <v>940</v>
      </c>
      <c r="D28" s="33" t="s">
        <v>560</v>
      </c>
      <c r="E28" s="36">
        <v>500000</v>
      </c>
      <c r="F28" s="37">
        <v>535.57050000000004</v>
      </c>
      <c r="G28" s="38">
        <v>1.3686249551624556E-2</v>
      </c>
    </row>
    <row r="29" spans="1:7" ht="12.95" customHeight="1">
      <c r="A29" s="8" t="s">
        <v>941</v>
      </c>
      <c r="B29" s="35" t="s">
        <v>942</v>
      </c>
      <c r="C29" s="33" t="s">
        <v>943</v>
      </c>
      <c r="D29" s="33" t="s">
        <v>560</v>
      </c>
      <c r="E29" s="36">
        <v>500000</v>
      </c>
      <c r="F29" s="37">
        <v>527.82150000000001</v>
      </c>
      <c r="G29" s="38">
        <v>1.3488227540002297E-2</v>
      </c>
    </row>
    <row r="30" spans="1:7" ht="12.95" customHeight="1">
      <c r="A30" s="8" t="s">
        <v>944</v>
      </c>
      <c r="B30" s="35" t="s">
        <v>945</v>
      </c>
      <c r="C30" s="33" t="s">
        <v>946</v>
      </c>
      <c r="D30" s="33" t="s">
        <v>560</v>
      </c>
      <c r="E30" s="36">
        <v>500000</v>
      </c>
      <c r="F30" s="37">
        <v>523.928</v>
      </c>
      <c r="G30" s="38">
        <v>1.3388730998222549E-2</v>
      </c>
    </row>
    <row r="31" spans="1:7" ht="12.95" customHeight="1">
      <c r="A31" s="8" t="s">
        <v>686</v>
      </c>
      <c r="B31" s="35" t="s">
        <v>687</v>
      </c>
      <c r="C31" s="33" t="s">
        <v>688</v>
      </c>
      <c r="D31" s="33" t="s">
        <v>560</v>
      </c>
      <c r="E31" s="36">
        <v>500000</v>
      </c>
      <c r="F31" s="37">
        <v>523.64750000000004</v>
      </c>
      <c r="G31" s="38">
        <v>1.3381562954054264E-2</v>
      </c>
    </row>
    <row r="32" spans="1:7" ht="12.95" customHeight="1">
      <c r="A32" s="8" t="s">
        <v>947</v>
      </c>
      <c r="B32" s="35" t="s">
        <v>948</v>
      </c>
      <c r="C32" s="33" t="s">
        <v>949</v>
      </c>
      <c r="D32" s="33" t="s">
        <v>560</v>
      </c>
      <c r="E32" s="36">
        <v>500000</v>
      </c>
      <c r="F32" s="37">
        <v>520.99249999999995</v>
      </c>
      <c r="G32" s="38">
        <v>1.3313715691071029E-2</v>
      </c>
    </row>
    <row r="33" spans="1:7" ht="12.95" customHeight="1">
      <c r="A33" s="8" t="s">
        <v>950</v>
      </c>
      <c r="B33" s="35" t="s">
        <v>951</v>
      </c>
      <c r="C33" s="33" t="s">
        <v>952</v>
      </c>
      <c r="D33" s="33" t="s">
        <v>560</v>
      </c>
      <c r="E33" s="36">
        <v>500000</v>
      </c>
      <c r="F33" s="37">
        <v>519.09849999999994</v>
      </c>
      <c r="G33" s="38">
        <v>1.3265315421357187E-2</v>
      </c>
    </row>
    <row r="34" spans="1:7" ht="12.95" customHeight="1">
      <c r="A34" s="8" t="s">
        <v>953</v>
      </c>
      <c r="B34" s="35" t="s">
        <v>954</v>
      </c>
      <c r="C34" s="33" t="s">
        <v>955</v>
      </c>
      <c r="D34" s="33" t="s">
        <v>560</v>
      </c>
      <c r="E34" s="36">
        <v>500000</v>
      </c>
      <c r="F34" s="37">
        <v>519.0385</v>
      </c>
      <c r="G34" s="38">
        <v>1.326378214987734E-2</v>
      </c>
    </row>
    <row r="35" spans="1:7" ht="12.95" customHeight="1">
      <c r="A35" s="8" t="s">
        <v>956</v>
      </c>
      <c r="B35" s="35" t="s">
        <v>957</v>
      </c>
      <c r="C35" s="33" t="s">
        <v>958</v>
      </c>
      <c r="D35" s="33" t="s">
        <v>560</v>
      </c>
      <c r="E35" s="36">
        <v>500000</v>
      </c>
      <c r="F35" s="37">
        <v>518.94050000000004</v>
      </c>
      <c r="G35" s="38">
        <v>1.3261277806460256E-2</v>
      </c>
    </row>
    <row r="36" spans="1:7" ht="12.95" customHeight="1">
      <c r="A36" s="8" t="s">
        <v>959</v>
      </c>
      <c r="B36" s="35" t="s">
        <v>960</v>
      </c>
      <c r="C36" s="33" t="s">
        <v>961</v>
      </c>
      <c r="D36" s="33" t="s">
        <v>560</v>
      </c>
      <c r="E36" s="36">
        <v>500000</v>
      </c>
      <c r="F36" s="37">
        <v>515.90650000000005</v>
      </c>
      <c r="G36" s="38">
        <v>1.3183745378629319E-2</v>
      </c>
    </row>
    <row r="37" spans="1:7" ht="12.95" customHeight="1">
      <c r="A37" s="8" t="s">
        <v>962</v>
      </c>
      <c r="B37" s="35" t="s">
        <v>963</v>
      </c>
      <c r="C37" s="33" t="s">
        <v>964</v>
      </c>
      <c r="D37" s="33" t="s">
        <v>560</v>
      </c>
      <c r="E37" s="36">
        <v>500000</v>
      </c>
      <c r="F37" s="37">
        <v>515.07849999999996</v>
      </c>
      <c r="G37" s="38">
        <v>1.3162586232207429E-2</v>
      </c>
    </row>
    <row r="38" spans="1:7" ht="12.95" customHeight="1">
      <c r="A38" s="8" t="s">
        <v>965</v>
      </c>
      <c r="B38" s="35" t="s">
        <v>966</v>
      </c>
      <c r="C38" s="33" t="s">
        <v>967</v>
      </c>
      <c r="D38" s="33" t="s">
        <v>560</v>
      </c>
      <c r="E38" s="36">
        <v>500000</v>
      </c>
      <c r="F38" s="37">
        <v>513.97249999999997</v>
      </c>
      <c r="G38" s="38">
        <v>1.3134322927928913E-2</v>
      </c>
    </row>
    <row r="39" spans="1:7" ht="12.95" customHeight="1">
      <c r="A39" s="8" t="s">
        <v>968</v>
      </c>
      <c r="B39" s="35" t="s">
        <v>969</v>
      </c>
      <c r="C39" s="33" t="s">
        <v>970</v>
      </c>
      <c r="D39" s="33" t="s">
        <v>560</v>
      </c>
      <c r="E39" s="36">
        <v>500000</v>
      </c>
      <c r="F39" s="37">
        <v>513.04399999999998</v>
      </c>
      <c r="G39" s="38">
        <v>1.3110595551778279E-2</v>
      </c>
    </row>
    <row r="40" spans="1:7" ht="12.95" customHeight="1">
      <c r="A40" s="8" t="s">
        <v>971</v>
      </c>
      <c r="B40" s="35" t="s">
        <v>972</v>
      </c>
      <c r="C40" s="33" t="s">
        <v>973</v>
      </c>
      <c r="D40" s="33" t="s">
        <v>560</v>
      </c>
      <c r="E40" s="36">
        <v>500000</v>
      </c>
      <c r="F40" s="37">
        <v>512.69899999999996</v>
      </c>
      <c r="G40" s="38">
        <v>1.3101779240769157E-2</v>
      </c>
    </row>
    <row r="41" spans="1:7" ht="12.95" customHeight="1">
      <c r="A41" s="8" t="s">
        <v>974</v>
      </c>
      <c r="B41" s="35" t="s">
        <v>975</v>
      </c>
      <c r="C41" s="33" t="s">
        <v>976</v>
      </c>
      <c r="D41" s="33" t="s">
        <v>560</v>
      </c>
      <c r="E41" s="36">
        <v>500000</v>
      </c>
      <c r="F41" s="37">
        <v>509.947</v>
      </c>
      <c r="G41" s="38">
        <v>1.3031453188893502E-2</v>
      </c>
    </row>
    <row r="42" spans="1:7" ht="12.95" customHeight="1">
      <c r="A42" s="8" t="s">
        <v>977</v>
      </c>
      <c r="B42" s="35" t="s">
        <v>978</v>
      </c>
      <c r="C42" s="33" t="s">
        <v>979</v>
      </c>
      <c r="D42" s="33" t="s">
        <v>560</v>
      </c>
      <c r="E42" s="36">
        <v>500000</v>
      </c>
      <c r="F42" s="37">
        <v>508.91250000000002</v>
      </c>
      <c r="G42" s="38">
        <v>1.3005017033128471E-2</v>
      </c>
    </row>
    <row r="43" spans="1:7" ht="12.95" customHeight="1">
      <c r="A43" s="8" t="s">
        <v>980</v>
      </c>
      <c r="B43" s="35" t="s">
        <v>981</v>
      </c>
      <c r="C43" s="33" t="s">
        <v>982</v>
      </c>
      <c r="D43" s="33" t="s">
        <v>560</v>
      </c>
      <c r="E43" s="36">
        <v>500000</v>
      </c>
      <c r="F43" s="37">
        <v>507.67</v>
      </c>
      <c r="G43" s="38">
        <v>1.2973265536233302E-2</v>
      </c>
    </row>
    <row r="44" spans="1:7" ht="12.95" customHeight="1">
      <c r="A44" s="8" t="s">
        <v>983</v>
      </c>
      <c r="B44" s="35" t="s">
        <v>984</v>
      </c>
      <c r="C44" s="33" t="s">
        <v>985</v>
      </c>
      <c r="D44" s="33" t="s">
        <v>560</v>
      </c>
      <c r="E44" s="36">
        <v>300000</v>
      </c>
      <c r="F44" s="37">
        <v>334.64429999999999</v>
      </c>
      <c r="G44" s="38">
        <v>8.5516760180568453E-3</v>
      </c>
    </row>
    <row r="45" spans="1:7" ht="12.95" customHeight="1">
      <c r="A45" s="8" t="s">
        <v>986</v>
      </c>
      <c r="B45" s="35" t="s">
        <v>987</v>
      </c>
      <c r="C45" s="33" t="s">
        <v>988</v>
      </c>
      <c r="D45" s="33" t="s">
        <v>560</v>
      </c>
      <c r="E45" s="36">
        <v>300000</v>
      </c>
      <c r="F45" s="37">
        <v>309.44400000000002</v>
      </c>
      <c r="G45" s="38">
        <v>7.9076943301636463E-3</v>
      </c>
    </row>
    <row r="46" spans="1:7" ht="12.95" customHeight="1">
      <c r="A46" s="8" t="s">
        <v>989</v>
      </c>
      <c r="B46" s="35" t="s">
        <v>990</v>
      </c>
      <c r="C46" s="33" t="s">
        <v>991</v>
      </c>
      <c r="D46" s="33" t="s">
        <v>560</v>
      </c>
      <c r="E46" s="36">
        <v>200000</v>
      </c>
      <c r="F46" s="37">
        <v>218.9324</v>
      </c>
      <c r="G46" s="38">
        <v>5.5947134155747711E-3</v>
      </c>
    </row>
    <row r="47" spans="1:7" ht="12.95" customHeight="1">
      <c r="A47" s="8" t="s">
        <v>593</v>
      </c>
      <c r="B47" s="35" t="s">
        <v>594</v>
      </c>
      <c r="C47" s="33" t="s">
        <v>595</v>
      </c>
      <c r="D47" s="33" t="s">
        <v>560</v>
      </c>
      <c r="E47" s="36">
        <v>20000</v>
      </c>
      <c r="F47" s="37">
        <v>21.077539999999999</v>
      </c>
      <c r="G47" s="38">
        <v>5.3862651578895522E-4</v>
      </c>
    </row>
    <row r="48" spans="1:7" ht="12.95" customHeight="1">
      <c r="A48" s="2"/>
      <c r="B48" s="32" t="s">
        <v>83</v>
      </c>
      <c r="C48" s="33" t="s">
        <v>1</v>
      </c>
      <c r="D48" s="33" t="s">
        <v>1</v>
      </c>
      <c r="E48" s="33" t="s">
        <v>1</v>
      </c>
      <c r="F48" s="39">
        <v>30704.853500000001</v>
      </c>
      <c r="G48" s="40">
        <v>0.78464793607391126</v>
      </c>
    </row>
    <row r="49" spans="1:7" ht="12.95" customHeight="1">
      <c r="A49" s="2"/>
      <c r="B49" s="32" t="s">
        <v>506</v>
      </c>
      <c r="C49" s="33" t="s">
        <v>1</v>
      </c>
      <c r="D49" s="33" t="s">
        <v>1</v>
      </c>
      <c r="E49" s="33" t="s">
        <v>1</v>
      </c>
      <c r="F49" s="39" t="s">
        <v>85</v>
      </c>
      <c r="G49" s="40" t="s">
        <v>85</v>
      </c>
    </row>
    <row r="50" spans="1:7" ht="12.95" customHeight="1">
      <c r="A50" s="2"/>
      <c r="B50" s="32" t="s">
        <v>83</v>
      </c>
      <c r="C50" s="33" t="s">
        <v>1</v>
      </c>
      <c r="D50" s="33" t="s">
        <v>1</v>
      </c>
      <c r="E50" s="33" t="s">
        <v>1</v>
      </c>
      <c r="F50" s="39" t="s">
        <v>85</v>
      </c>
      <c r="G50" s="40" t="s">
        <v>85</v>
      </c>
    </row>
    <row r="51" spans="1:7" ht="12.95" customHeight="1">
      <c r="A51" s="2"/>
      <c r="B51" s="32" t="s">
        <v>86</v>
      </c>
      <c r="C51" s="33" t="s">
        <v>1</v>
      </c>
      <c r="D51" s="33" t="s">
        <v>1</v>
      </c>
      <c r="E51" s="33" t="s">
        <v>1</v>
      </c>
      <c r="F51" s="39">
        <v>30704.853500000001</v>
      </c>
      <c r="G51" s="40">
        <v>0.78464793607391126</v>
      </c>
    </row>
    <row r="52" spans="1:7" ht="12.95" customHeight="1">
      <c r="A52" s="2"/>
      <c r="B52" s="32"/>
      <c r="C52" s="33"/>
      <c r="D52" s="33"/>
      <c r="E52" s="33"/>
      <c r="F52" s="39"/>
      <c r="G52" s="40"/>
    </row>
    <row r="53" spans="1:7" ht="12.95" customHeight="1">
      <c r="A53" s="2"/>
      <c r="B53" s="32" t="s">
        <v>1071</v>
      </c>
      <c r="C53" s="33" t="s">
        <v>1</v>
      </c>
      <c r="D53" s="33" t="s">
        <v>1</v>
      </c>
      <c r="E53" s="33" t="s">
        <v>1</v>
      </c>
      <c r="F53" s="41" t="s">
        <v>1</v>
      </c>
      <c r="G53" s="42" t="s">
        <v>1</v>
      </c>
    </row>
    <row r="54" spans="1:7" ht="12.95" customHeight="1">
      <c r="A54" s="8" t="s">
        <v>145</v>
      </c>
      <c r="B54" s="35" t="s">
        <v>1072</v>
      </c>
      <c r="C54" s="33" t="s">
        <v>1</v>
      </c>
      <c r="D54" s="33" t="s">
        <v>146</v>
      </c>
      <c r="E54" s="36"/>
      <c r="F54" s="37">
        <v>8177.5574999999999</v>
      </c>
      <c r="G54" s="38">
        <v>0.20897359482600147</v>
      </c>
    </row>
    <row r="55" spans="1:7" ht="12.95" customHeight="1">
      <c r="A55" s="2"/>
      <c r="B55" s="32" t="s">
        <v>83</v>
      </c>
      <c r="C55" s="33" t="s">
        <v>1</v>
      </c>
      <c r="D55" s="33" t="s">
        <v>1</v>
      </c>
      <c r="E55" s="33" t="s">
        <v>1</v>
      </c>
      <c r="F55" s="39">
        <v>8177.5574999999999</v>
      </c>
      <c r="G55" s="40">
        <v>0.20897359482600147</v>
      </c>
    </row>
    <row r="56" spans="1:7" ht="12.95" customHeight="1">
      <c r="A56" s="2"/>
      <c r="B56" s="32" t="s">
        <v>86</v>
      </c>
      <c r="C56" s="33" t="s">
        <v>1</v>
      </c>
      <c r="D56" s="33" t="s">
        <v>1</v>
      </c>
      <c r="E56" s="33" t="s">
        <v>1</v>
      </c>
      <c r="F56" s="39">
        <v>8177.5574999999999</v>
      </c>
      <c r="G56" s="40">
        <v>0.20897359482600147</v>
      </c>
    </row>
    <row r="57" spans="1:7" ht="12.95" customHeight="1">
      <c r="A57" s="2"/>
      <c r="B57" s="32"/>
      <c r="C57" s="33"/>
      <c r="D57" s="33"/>
      <c r="E57" s="33"/>
      <c r="F57" s="39"/>
      <c r="G57" s="40"/>
    </row>
    <row r="58" spans="1:7" ht="12.95" customHeight="1">
      <c r="A58" s="2"/>
      <c r="B58" s="32" t="s">
        <v>147</v>
      </c>
      <c r="C58" s="33" t="s">
        <v>1</v>
      </c>
      <c r="D58" s="33" t="s">
        <v>1</v>
      </c>
      <c r="E58" s="33" t="s">
        <v>1</v>
      </c>
      <c r="F58" s="39">
        <v>249.60233790000001</v>
      </c>
      <c r="G58" s="40">
        <v>6.3784691000873198E-3</v>
      </c>
    </row>
    <row r="59" spans="1:7" ht="12.95" customHeight="1">
      <c r="A59" s="2"/>
      <c r="B59" s="43" t="s">
        <v>83</v>
      </c>
      <c r="C59" s="44"/>
      <c r="D59" s="44"/>
      <c r="E59" s="44"/>
      <c r="F59" s="45">
        <f>F58</f>
        <v>249.60233790000001</v>
      </c>
      <c r="G59" s="46">
        <f>G58</f>
        <v>6.3784691000873198E-3</v>
      </c>
    </row>
    <row r="60" spans="1:7" ht="12.95" customHeight="1">
      <c r="A60" s="2"/>
      <c r="B60" s="43" t="s">
        <v>86</v>
      </c>
      <c r="C60" s="44"/>
      <c r="D60" s="44"/>
      <c r="E60" s="44"/>
      <c r="F60" s="45">
        <f>SUM(F59,F56)</f>
        <v>8427.1598379000006</v>
      </c>
      <c r="G60" s="46">
        <f>SUM(G59,G56)</f>
        <v>0.2153520639260888</v>
      </c>
    </row>
    <row r="61" spans="1:7" ht="12.95" customHeight="1">
      <c r="A61" s="2"/>
      <c r="B61" s="61"/>
      <c r="C61" s="62"/>
      <c r="D61" s="62"/>
      <c r="E61" s="62"/>
      <c r="F61" s="45"/>
      <c r="G61" s="46"/>
    </row>
    <row r="62" spans="1:7" ht="12.95" customHeight="1" thickBot="1">
      <c r="A62" s="2"/>
      <c r="B62" s="47" t="s">
        <v>148</v>
      </c>
      <c r="C62" s="48" t="s">
        <v>1</v>
      </c>
      <c r="D62" s="48" t="s">
        <v>1</v>
      </c>
      <c r="E62" s="48" t="s">
        <v>1</v>
      </c>
      <c r="F62" s="49">
        <v>39132.013337900004</v>
      </c>
      <c r="G62" s="50">
        <v>1</v>
      </c>
    </row>
    <row r="63" spans="1:7" ht="12.95" customHeight="1">
      <c r="A63" s="2"/>
      <c r="B63" s="7" t="s">
        <v>1</v>
      </c>
      <c r="C63" s="2"/>
      <c r="D63" s="2"/>
      <c r="E63" s="2"/>
      <c r="F63" s="9"/>
      <c r="G63" s="10"/>
    </row>
    <row r="64" spans="1:7" s="108" customFormat="1" ht="12">
      <c r="B64" s="11" t="s">
        <v>596</v>
      </c>
      <c r="C64" s="109"/>
      <c r="D64" s="109"/>
      <c r="E64" s="109"/>
      <c r="F64" s="110"/>
      <c r="G64" s="111"/>
    </row>
    <row r="65" spans="1:7" s="108" customFormat="1" ht="12">
      <c r="B65" s="11" t="s">
        <v>1101</v>
      </c>
      <c r="C65" s="109"/>
      <c r="D65" s="109"/>
      <c r="E65" s="109"/>
      <c r="F65" s="110"/>
      <c r="G65" s="111"/>
    </row>
    <row r="66" spans="1:7" s="108" customFormat="1" thickBot="1">
      <c r="B66" s="11"/>
      <c r="C66" s="109"/>
      <c r="D66" s="109"/>
      <c r="E66" s="109"/>
      <c r="F66" s="109"/>
      <c r="G66" s="109"/>
    </row>
    <row r="67" spans="1:7" s="108" customFormat="1" thickBot="1">
      <c r="B67" s="112" t="s">
        <v>1083</v>
      </c>
      <c r="C67" s="113">
        <v>3.38</v>
      </c>
      <c r="D67" s="109"/>
      <c r="E67" s="109"/>
      <c r="F67" s="109"/>
      <c r="G67" s="109"/>
    </row>
    <row r="68" spans="1:7" s="108" customFormat="1" ht="12"/>
    <row r="69" spans="1:7" s="108" customFormat="1" ht="12"/>
    <row r="70" spans="1:7" s="108" customFormat="1" ht="12"/>
    <row r="71" spans="1:7" s="108" customFormat="1" ht="12"/>
    <row r="72" spans="1:7" s="108" customFormat="1" ht="12"/>
    <row r="73" spans="1:7" s="108" customFormat="1" ht="12"/>
    <row r="74" spans="1:7" s="108" customFormat="1" ht="12"/>
    <row r="75" spans="1:7" s="108" customFormat="1" ht="12"/>
    <row r="76" spans="1:7" s="108" customFormat="1" ht="12"/>
    <row r="77" spans="1:7" s="108" customFormat="1" ht="12"/>
    <row r="78" spans="1:7" s="108" customFormat="1" ht="12"/>
    <row r="79" spans="1:7" s="108" customFormat="1" ht="12">
      <c r="B79" s="11"/>
      <c r="C79" s="114"/>
      <c r="D79" s="114"/>
      <c r="E79" s="114"/>
      <c r="F79" s="114"/>
      <c r="G79" s="114"/>
    </row>
    <row r="80" spans="1:7" ht="12.95" customHeight="1">
      <c r="A80" s="2"/>
      <c r="B80" s="11"/>
      <c r="C80" s="2"/>
      <c r="D80" s="2"/>
      <c r="E80" s="2"/>
      <c r="F80" s="9"/>
      <c r="G80" s="10"/>
    </row>
    <row r="81" spans="1:7" ht="12.95" customHeight="1">
      <c r="A81" s="2"/>
      <c r="B81" s="11"/>
      <c r="C81" s="2"/>
      <c r="D81" s="2"/>
      <c r="E81" s="2"/>
      <c r="F81" s="9"/>
      <c r="G81" s="10"/>
    </row>
    <row r="82" spans="1:7" ht="12.95" customHeight="1">
      <c r="A82" s="2"/>
      <c r="B82" s="11"/>
      <c r="C82" s="2"/>
      <c r="D82" s="2"/>
      <c r="E82" s="2"/>
      <c r="F82" s="9"/>
      <c r="G82" s="10"/>
    </row>
    <row r="83" spans="1:7" ht="12.95" customHeight="1">
      <c r="A83" s="2"/>
      <c r="B83" s="11"/>
      <c r="C83" s="2"/>
      <c r="D83" s="2"/>
      <c r="E83" s="2"/>
      <c r="F83" s="9"/>
      <c r="G83" s="10"/>
    </row>
    <row r="84" spans="1:7">
      <c r="F84" s="13"/>
      <c r="G84" s="14"/>
    </row>
    <row r="85" spans="1:7">
      <c r="F85" s="13"/>
      <c r="G85" s="14"/>
    </row>
    <row r="86" spans="1:7">
      <c r="F86" s="13"/>
      <c r="G86" s="14"/>
    </row>
    <row r="87" spans="1:7">
      <c r="F87" s="13"/>
      <c r="G87" s="14"/>
    </row>
    <row r="88" spans="1:7">
      <c r="F88" s="13"/>
      <c r="G88" s="14"/>
    </row>
    <row r="89" spans="1:7">
      <c r="F89" s="13"/>
      <c r="G89" s="14"/>
    </row>
    <row r="90" spans="1:7">
      <c r="F90" s="13"/>
      <c r="G90" s="14"/>
    </row>
    <row r="91" spans="1:7">
      <c r="F91" s="13"/>
      <c r="G91" s="14"/>
    </row>
    <row r="92" spans="1:7">
      <c r="F92" s="13"/>
      <c r="G92" s="14"/>
    </row>
    <row r="93" spans="1:7">
      <c r="F93" s="13"/>
      <c r="G93" s="14"/>
    </row>
    <row r="94" spans="1:7">
      <c r="F94" s="13"/>
      <c r="G94" s="14"/>
    </row>
    <row r="95" spans="1:7">
      <c r="F95" s="13"/>
      <c r="G95" s="14"/>
    </row>
    <row r="96" spans="1:7">
      <c r="F96" s="13"/>
      <c r="G96" s="14"/>
    </row>
    <row r="97" spans="6:7">
      <c r="F97" s="13"/>
      <c r="G97" s="14"/>
    </row>
    <row r="98" spans="6:7">
      <c r="F98" s="13"/>
      <c r="G98" s="14"/>
    </row>
    <row r="99" spans="6:7">
      <c r="F99" s="13"/>
      <c r="G99" s="14"/>
    </row>
    <row r="100" spans="6:7">
      <c r="F100" s="13"/>
      <c r="G100" s="14"/>
    </row>
    <row r="101" spans="6:7">
      <c r="F101" s="13"/>
      <c r="G101" s="14"/>
    </row>
    <row r="102" spans="6:7">
      <c r="F102" s="13"/>
      <c r="G102" s="14"/>
    </row>
    <row r="103" spans="6:7">
      <c r="F103" s="13"/>
      <c r="G103" s="14"/>
    </row>
    <row r="104" spans="6:7">
      <c r="F104" s="13"/>
      <c r="G104" s="14"/>
    </row>
    <row r="105" spans="6:7">
      <c r="F105" s="13"/>
      <c r="G105" s="14"/>
    </row>
    <row r="106" spans="6:7">
      <c r="F106" s="13"/>
      <c r="G106" s="14"/>
    </row>
    <row r="107" spans="6:7">
      <c r="F107" s="13"/>
      <c r="G107" s="14"/>
    </row>
    <row r="108" spans="6:7">
      <c r="F108" s="13"/>
      <c r="G108" s="14"/>
    </row>
    <row r="109" spans="6:7">
      <c r="F109" s="13"/>
      <c r="G109" s="14"/>
    </row>
    <row r="110" spans="6:7">
      <c r="F110" s="13"/>
      <c r="G110" s="14"/>
    </row>
    <row r="111" spans="6:7">
      <c r="F111" s="13"/>
      <c r="G111" s="14"/>
    </row>
    <row r="112" spans="6:7">
      <c r="F112" s="13"/>
      <c r="G112" s="14"/>
    </row>
    <row r="113" spans="6:7">
      <c r="F113" s="13"/>
      <c r="G113" s="14"/>
    </row>
    <row r="114" spans="6:7">
      <c r="F114" s="13"/>
      <c r="G114" s="14"/>
    </row>
    <row r="115" spans="6:7">
      <c r="F115" s="13"/>
      <c r="G115" s="14"/>
    </row>
    <row r="116" spans="6:7">
      <c r="F116" s="13"/>
      <c r="G116" s="14"/>
    </row>
    <row r="117" spans="6:7">
      <c r="F117" s="13"/>
      <c r="G117" s="14"/>
    </row>
    <row r="118" spans="6:7">
      <c r="F118" s="13"/>
      <c r="G118" s="14"/>
    </row>
    <row r="119" spans="6:7">
      <c r="F119" s="13"/>
      <c r="G119" s="14"/>
    </row>
    <row r="120" spans="6:7">
      <c r="F120" s="13"/>
      <c r="G120" s="14"/>
    </row>
    <row r="121" spans="6:7">
      <c r="F121" s="13"/>
      <c r="G121" s="14"/>
    </row>
    <row r="122" spans="6:7">
      <c r="F122" s="13"/>
      <c r="G122" s="14"/>
    </row>
    <row r="123" spans="6:7">
      <c r="F123" s="13"/>
      <c r="G123" s="14"/>
    </row>
    <row r="124" spans="6:7">
      <c r="F124" s="13"/>
      <c r="G124" s="14"/>
    </row>
    <row r="125" spans="6:7">
      <c r="F125" s="13"/>
      <c r="G125" s="14"/>
    </row>
    <row r="126" spans="6:7">
      <c r="F126" s="13"/>
      <c r="G126" s="14"/>
    </row>
    <row r="127" spans="6:7">
      <c r="F127" s="13"/>
      <c r="G127" s="14"/>
    </row>
    <row r="128" spans="6:7">
      <c r="F128" s="13"/>
      <c r="G128" s="14"/>
    </row>
    <row r="129" spans="6:7">
      <c r="F129" s="13"/>
      <c r="G129" s="14"/>
    </row>
    <row r="130" spans="6:7">
      <c r="F130" s="13"/>
      <c r="G130" s="14"/>
    </row>
    <row r="131" spans="6:7">
      <c r="F131" s="13"/>
      <c r="G131" s="14"/>
    </row>
    <row r="132" spans="6:7">
      <c r="F132" s="13"/>
      <c r="G132" s="14"/>
    </row>
    <row r="133" spans="6:7">
      <c r="F133" s="13"/>
      <c r="G133" s="14"/>
    </row>
    <row r="134" spans="6:7">
      <c r="F134" s="13"/>
      <c r="G134" s="14"/>
    </row>
    <row r="135" spans="6:7">
      <c r="F135" s="13"/>
      <c r="G135" s="14"/>
    </row>
    <row r="136" spans="6:7">
      <c r="F136" s="13"/>
      <c r="G136" s="14"/>
    </row>
    <row r="137" spans="6:7">
      <c r="F137" s="13"/>
      <c r="G137" s="14"/>
    </row>
    <row r="138" spans="6:7">
      <c r="F138" s="13"/>
      <c r="G138" s="14"/>
    </row>
    <row r="139" spans="6:7">
      <c r="F139" s="13"/>
      <c r="G139" s="14"/>
    </row>
    <row r="140" spans="6:7">
      <c r="F140" s="13"/>
      <c r="G140" s="14"/>
    </row>
    <row r="141" spans="6:7">
      <c r="F141" s="13"/>
      <c r="G141" s="14"/>
    </row>
    <row r="142" spans="6:7">
      <c r="F142" s="13"/>
      <c r="G142" s="14"/>
    </row>
    <row r="143" spans="6:7">
      <c r="F143" s="13"/>
      <c r="G143" s="14"/>
    </row>
    <row r="144" spans="6:7">
      <c r="F144" s="13"/>
      <c r="G144" s="14"/>
    </row>
    <row r="145" spans="6:7">
      <c r="F145" s="13"/>
      <c r="G145" s="14"/>
    </row>
    <row r="146" spans="6:7">
      <c r="F146" s="13"/>
      <c r="G146" s="14"/>
    </row>
    <row r="147" spans="6:7">
      <c r="F147" s="13"/>
      <c r="G147" s="14"/>
    </row>
    <row r="148" spans="6:7">
      <c r="F148" s="13"/>
      <c r="G148" s="14"/>
    </row>
    <row r="149" spans="6:7">
      <c r="F149" s="13"/>
      <c r="G149" s="14"/>
    </row>
    <row r="150" spans="6:7">
      <c r="F150" s="13"/>
      <c r="G150" s="14"/>
    </row>
    <row r="151" spans="6:7">
      <c r="F151" s="13"/>
      <c r="G151" s="14"/>
    </row>
    <row r="152" spans="6:7">
      <c r="F152" s="13"/>
      <c r="G152" s="14"/>
    </row>
    <row r="153" spans="6:7">
      <c r="F153" s="13"/>
      <c r="G153" s="14"/>
    </row>
    <row r="154" spans="6:7">
      <c r="F154" s="13"/>
      <c r="G154" s="14"/>
    </row>
    <row r="155" spans="6:7">
      <c r="F155" s="13"/>
      <c r="G155" s="14"/>
    </row>
    <row r="156" spans="6:7">
      <c r="F156" s="13"/>
      <c r="G156" s="14"/>
    </row>
    <row r="157" spans="6:7">
      <c r="F157" s="13"/>
      <c r="G157" s="14"/>
    </row>
    <row r="158" spans="6:7">
      <c r="F158" s="13"/>
      <c r="G158" s="14"/>
    </row>
    <row r="159" spans="6:7">
      <c r="F159" s="13"/>
      <c r="G159" s="14"/>
    </row>
    <row r="160" spans="6:7">
      <c r="F160" s="13"/>
      <c r="G160" s="14"/>
    </row>
    <row r="161" spans="6:7">
      <c r="F161" s="13"/>
      <c r="G161" s="14"/>
    </row>
    <row r="162" spans="6:7">
      <c r="F162" s="13"/>
      <c r="G162" s="14"/>
    </row>
    <row r="163" spans="6:7">
      <c r="F163" s="13"/>
      <c r="G163" s="14"/>
    </row>
    <row r="164" spans="6:7">
      <c r="F164" s="13"/>
      <c r="G164" s="14"/>
    </row>
    <row r="165" spans="6:7">
      <c r="F165" s="13"/>
      <c r="G165" s="14"/>
    </row>
    <row r="166" spans="6:7">
      <c r="F166" s="13"/>
      <c r="G166" s="14"/>
    </row>
    <row r="167" spans="6:7">
      <c r="F167" s="13"/>
      <c r="G167" s="14"/>
    </row>
    <row r="168" spans="6:7">
      <c r="F168" s="13"/>
      <c r="G168" s="14"/>
    </row>
    <row r="169" spans="6:7">
      <c r="F169" s="13"/>
      <c r="G169" s="14"/>
    </row>
    <row r="170" spans="6:7">
      <c r="F170" s="13"/>
      <c r="G170" s="14"/>
    </row>
    <row r="171" spans="6:7">
      <c r="F171" s="13"/>
      <c r="G171" s="14"/>
    </row>
    <row r="172" spans="6:7">
      <c r="F172" s="13"/>
      <c r="G172" s="14"/>
    </row>
    <row r="173" spans="6:7">
      <c r="F173" s="13"/>
      <c r="G173" s="14"/>
    </row>
    <row r="174" spans="6:7">
      <c r="F174" s="13"/>
      <c r="G174" s="14"/>
    </row>
  </sheetData>
  <mergeCells count="3">
    <mergeCell ref="B1:G2"/>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54"/>
  <sheetViews>
    <sheetView zoomScaleNormal="100" workbookViewId="0">
      <selection activeCell="B15" sqref="B15"/>
    </sheetView>
  </sheetViews>
  <sheetFormatPr defaultRowHeight="12.75"/>
  <cols>
    <col min="1" max="1" width="3.42578125" style="26" bestFit="1" customWidth="1"/>
    <col min="2" max="2" width="50.42578125" style="26" bestFit="1" customWidth="1"/>
    <col min="3" max="3" width="16.85546875" style="26" bestFit="1" customWidth="1"/>
    <col min="4" max="4" width="33.5703125" style="26" bestFit="1" customWidth="1"/>
    <col min="5" max="7" width="16.85546875" style="26" bestFit="1" customWidth="1"/>
    <col min="8" max="16384" width="9.140625" style="26"/>
  </cols>
  <sheetData>
    <row r="1" spans="1:7" ht="15" customHeight="1">
      <c r="A1" s="27"/>
      <c r="B1" s="146" t="s">
        <v>897</v>
      </c>
      <c r="C1" s="147"/>
      <c r="D1" s="147"/>
      <c r="E1" s="147"/>
      <c r="F1" s="147"/>
      <c r="G1" s="148"/>
    </row>
    <row r="2" spans="1:7" ht="15" customHeight="1">
      <c r="A2" s="27"/>
      <c r="B2" s="149"/>
      <c r="C2" s="150"/>
      <c r="D2" s="150"/>
      <c r="E2" s="150"/>
      <c r="F2" s="150"/>
      <c r="G2" s="151"/>
    </row>
    <row r="3" spans="1:7" ht="15" customHeight="1">
      <c r="A3" s="7" t="s">
        <v>1</v>
      </c>
      <c r="B3" s="136"/>
      <c r="C3" s="137"/>
      <c r="D3" s="137"/>
      <c r="E3" s="137"/>
      <c r="F3" s="137"/>
      <c r="G3" s="138"/>
    </row>
    <row r="4" spans="1:7" ht="15" customHeight="1">
      <c r="A4" s="27"/>
      <c r="B4" s="66"/>
      <c r="C4" s="67"/>
      <c r="D4" s="67"/>
      <c r="E4" s="67"/>
      <c r="F4" s="67"/>
      <c r="G4" s="68"/>
    </row>
    <row r="5" spans="1:7" ht="15" customHeight="1" thickBot="1">
      <c r="A5" s="27"/>
      <c r="B5" s="127" t="s">
        <v>1109</v>
      </c>
      <c r="C5" s="128"/>
      <c r="D5" s="128"/>
      <c r="E5" s="128"/>
      <c r="F5" s="128"/>
      <c r="G5" s="129"/>
    </row>
    <row r="6" spans="1:7" ht="15" customHeight="1" thickBot="1">
      <c r="A6" s="8" t="s">
        <v>1110</v>
      </c>
      <c r="B6" s="133" t="s">
        <v>2</v>
      </c>
      <c r="C6" s="134"/>
      <c r="D6" s="134"/>
      <c r="E6" s="134"/>
      <c r="F6" s="134"/>
      <c r="G6" s="135"/>
    </row>
    <row r="7" spans="1:7" ht="27.95" customHeight="1">
      <c r="A7" s="27"/>
      <c r="B7" s="28" t="s">
        <v>3</v>
      </c>
      <c r="C7" s="29" t="s">
        <v>4</v>
      </c>
      <c r="D7" s="30" t="s">
        <v>449</v>
      </c>
      <c r="E7" s="30" t="s">
        <v>6</v>
      </c>
      <c r="F7" s="30" t="s">
        <v>7</v>
      </c>
      <c r="G7" s="31" t="s">
        <v>8</v>
      </c>
    </row>
    <row r="8" spans="1:7" ht="12.95" customHeight="1">
      <c r="A8" s="27"/>
      <c r="B8" s="32" t="s">
        <v>1071</v>
      </c>
      <c r="C8" s="33" t="s">
        <v>1</v>
      </c>
      <c r="D8" s="33" t="s">
        <v>1</v>
      </c>
      <c r="E8" s="33" t="s">
        <v>1</v>
      </c>
      <c r="F8" s="33" t="s">
        <v>1</v>
      </c>
      <c r="G8" s="34" t="s">
        <v>1</v>
      </c>
    </row>
    <row r="9" spans="1:7" ht="12.95" customHeight="1">
      <c r="A9" s="8" t="s">
        <v>718</v>
      </c>
      <c r="B9" s="35" t="s">
        <v>1074</v>
      </c>
      <c r="C9" s="33" t="s">
        <v>1</v>
      </c>
      <c r="D9" s="33" t="s">
        <v>146</v>
      </c>
      <c r="E9" s="36"/>
      <c r="F9" s="37">
        <v>95148.455166700005</v>
      </c>
      <c r="G9" s="38">
        <v>0.99939864268420875</v>
      </c>
    </row>
    <row r="10" spans="1:7" ht="12.95" customHeight="1">
      <c r="A10" s="8" t="s">
        <v>145</v>
      </c>
      <c r="B10" s="35" t="s">
        <v>1072</v>
      </c>
      <c r="C10" s="33" t="s">
        <v>1</v>
      </c>
      <c r="D10" s="33" t="s">
        <v>146</v>
      </c>
      <c r="E10" s="36"/>
      <c r="F10" s="37">
        <v>75.294250000000005</v>
      </c>
      <c r="G10" s="38">
        <v>7.9085857064194437E-4</v>
      </c>
    </row>
    <row r="11" spans="1:7" ht="12.95" customHeight="1">
      <c r="A11" s="27"/>
      <c r="B11" s="32" t="s">
        <v>83</v>
      </c>
      <c r="C11" s="33" t="s">
        <v>1</v>
      </c>
      <c r="D11" s="33" t="s">
        <v>1</v>
      </c>
      <c r="E11" s="33" t="s">
        <v>1</v>
      </c>
      <c r="F11" s="39">
        <v>95223.749416699997</v>
      </c>
      <c r="G11" s="40">
        <v>1.0001895012548507</v>
      </c>
    </row>
    <row r="12" spans="1:7" ht="12.95" customHeight="1">
      <c r="A12" s="27"/>
      <c r="B12" s="32" t="s">
        <v>86</v>
      </c>
      <c r="C12" s="33" t="s">
        <v>1</v>
      </c>
      <c r="D12" s="33" t="s">
        <v>1</v>
      </c>
      <c r="E12" s="33" t="s">
        <v>1</v>
      </c>
      <c r="F12" s="39">
        <v>95223.749416699997</v>
      </c>
      <c r="G12" s="40">
        <v>1.0001895012548507</v>
      </c>
    </row>
    <row r="13" spans="1:7" ht="12.95" customHeight="1">
      <c r="A13" s="27"/>
      <c r="B13" s="32"/>
      <c r="C13" s="33"/>
      <c r="D13" s="33"/>
      <c r="E13" s="33"/>
      <c r="F13" s="39"/>
      <c r="G13" s="40"/>
    </row>
    <row r="14" spans="1:7" ht="12.95" customHeight="1">
      <c r="A14" s="27"/>
      <c r="B14" s="32" t="s">
        <v>147</v>
      </c>
      <c r="C14" s="33" t="s">
        <v>1</v>
      </c>
      <c r="D14" s="33" t="s">
        <v>1</v>
      </c>
      <c r="E14" s="33" t="s">
        <v>1</v>
      </c>
      <c r="F14" s="39">
        <v>-18.041601100000001</v>
      </c>
      <c r="G14" s="40">
        <v>-1.895012548506969E-4</v>
      </c>
    </row>
    <row r="15" spans="1:7" ht="12.95" customHeight="1" thickBot="1">
      <c r="A15" s="27"/>
      <c r="B15" s="47" t="s">
        <v>148</v>
      </c>
      <c r="C15" s="48" t="s">
        <v>1</v>
      </c>
      <c r="D15" s="48" t="s">
        <v>1</v>
      </c>
      <c r="E15" s="48" t="s">
        <v>1</v>
      </c>
      <c r="F15" s="49">
        <v>95205.707815600006</v>
      </c>
      <c r="G15" s="50">
        <v>1</v>
      </c>
    </row>
    <row r="16" spans="1:7" ht="12.95" customHeight="1" thickBot="1">
      <c r="A16" s="27"/>
      <c r="B16" s="7" t="s">
        <v>1</v>
      </c>
      <c r="C16" s="27"/>
      <c r="D16" s="27"/>
      <c r="E16" s="27"/>
      <c r="F16" s="51"/>
      <c r="G16" s="52"/>
    </row>
    <row r="17" spans="2:7" s="1" customFormat="1" ht="15" customHeight="1" thickBot="1">
      <c r="B17" s="99" t="s">
        <v>1102</v>
      </c>
      <c r="C17" s="100">
        <v>1</v>
      </c>
      <c r="D17" s="2"/>
      <c r="E17" s="2"/>
      <c r="F17" s="9"/>
      <c r="G17" s="10"/>
    </row>
    <row r="18" spans="2:7" s="1" customFormat="1" ht="15" customHeight="1">
      <c r="B18" s="11" t="s">
        <v>1</v>
      </c>
      <c r="C18" s="2"/>
      <c r="D18" s="2"/>
      <c r="E18" s="2"/>
      <c r="F18" s="9"/>
      <c r="G18" s="10"/>
    </row>
    <row r="19" spans="2:7" s="1" customFormat="1">
      <c r="B19" s="11" t="s">
        <v>1</v>
      </c>
      <c r="C19" s="2"/>
      <c r="D19" s="2"/>
      <c r="E19" s="2"/>
      <c r="F19" s="9"/>
      <c r="G19" s="10"/>
    </row>
    <row r="20" spans="2:7" s="1" customFormat="1">
      <c r="F20" s="13"/>
      <c r="G20" s="14"/>
    </row>
    <row r="21" spans="2:7" s="1" customFormat="1">
      <c r="F21" s="13"/>
      <c r="G21" s="14"/>
    </row>
    <row r="22" spans="2:7" s="1" customFormat="1">
      <c r="F22" s="13"/>
      <c r="G22" s="14"/>
    </row>
    <row r="23" spans="2:7" s="1" customFormat="1">
      <c r="F23" s="13"/>
      <c r="G23" s="14"/>
    </row>
    <row r="24" spans="2:7" s="1" customFormat="1">
      <c r="F24" s="13"/>
      <c r="G24" s="14"/>
    </row>
    <row r="25" spans="2:7" s="1" customFormat="1">
      <c r="F25" s="13"/>
      <c r="G25" s="14"/>
    </row>
    <row r="26" spans="2:7" s="1" customFormat="1">
      <c r="F26" s="13"/>
      <c r="G26" s="14"/>
    </row>
    <row r="27" spans="2:7" s="1" customFormat="1">
      <c r="F27" s="13"/>
      <c r="G27" s="14"/>
    </row>
    <row r="28" spans="2:7" s="1" customFormat="1">
      <c r="F28" s="13"/>
      <c r="G28" s="14"/>
    </row>
    <row r="29" spans="2:7" s="1" customFormat="1">
      <c r="F29" s="13"/>
      <c r="G29" s="14"/>
    </row>
    <row r="30" spans="2:7" s="1" customFormat="1">
      <c r="F30" s="13"/>
      <c r="G30" s="14"/>
    </row>
    <row r="31" spans="2:7" s="1" customFormat="1">
      <c r="F31" s="13"/>
      <c r="G31" s="14"/>
    </row>
    <row r="32" spans="2:7" s="1" customFormat="1">
      <c r="F32" s="13"/>
      <c r="G32" s="14"/>
    </row>
    <row r="33" spans="6:7">
      <c r="F33" s="55"/>
      <c r="G33" s="56"/>
    </row>
    <row r="34" spans="6:7">
      <c r="F34" s="55"/>
      <c r="G34" s="56"/>
    </row>
    <row r="35" spans="6:7">
      <c r="F35" s="55"/>
      <c r="G35" s="56"/>
    </row>
    <row r="36" spans="6:7">
      <c r="F36" s="55"/>
      <c r="G36" s="56"/>
    </row>
    <row r="37" spans="6:7">
      <c r="F37" s="55"/>
      <c r="G37" s="56"/>
    </row>
    <row r="38" spans="6:7">
      <c r="F38" s="55"/>
      <c r="G38" s="56"/>
    </row>
    <row r="39" spans="6:7">
      <c r="F39" s="55"/>
      <c r="G39" s="56"/>
    </row>
    <row r="40" spans="6:7">
      <c r="F40" s="55"/>
      <c r="G40" s="56"/>
    </row>
    <row r="41" spans="6:7">
      <c r="F41" s="55"/>
      <c r="G41" s="56"/>
    </row>
    <row r="42" spans="6:7">
      <c r="F42" s="55"/>
      <c r="G42" s="56"/>
    </row>
    <row r="43" spans="6:7">
      <c r="F43" s="55"/>
      <c r="G43" s="56"/>
    </row>
    <row r="44" spans="6:7">
      <c r="F44" s="55"/>
      <c r="G44" s="56"/>
    </row>
    <row r="45" spans="6:7">
      <c r="F45" s="55"/>
      <c r="G45" s="56"/>
    </row>
    <row r="46" spans="6:7">
      <c r="F46" s="55"/>
      <c r="G46" s="56"/>
    </row>
    <row r="47" spans="6:7">
      <c r="F47" s="55"/>
      <c r="G47" s="56"/>
    </row>
    <row r="48" spans="6:7">
      <c r="F48" s="55"/>
      <c r="G48" s="56"/>
    </row>
    <row r="49" spans="6:7">
      <c r="F49" s="55"/>
      <c r="G49" s="56"/>
    </row>
    <row r="50" spans="6:7">
      <c r="F50" s="55"/>
      <c r="G50" s="56"/>
    </row>
    <row r="51" spans="6:7">
      <c r="F51" s="55"/>
      <c r="G51" s="56"/>
    </row>
    <row r="52" spans="6:7">
      <c r="F52" s="55"/>
      <c r="G52" s="56"/>
    </row>
    <row r="53" spans="6:7">
      <c r="F53" s="55"/>
      <c r="G53" s="56"/>
    </row>
    <row r="54" spans="6:7">
      <c r="F54" s="55"/>
      <c r="G54" s="56"/>
    </row>
    <row r="55" spans="6:7">
      <c r="F55" s="55"/>
      <c r="G55" s="56"/>
    </row>
    <row r="56" spans="6:7">
      <c r="F56" s="55"/>
      <c r="G56" s="56"/>
    </row>
    <row r="57" spans="6:7">
      <c r="F57" s="55"/>
      <c r="G57" s="56"/>
    </row>
    <row r="58" spans="6:7">
      <c r="F58" s="55"/>
      <c r="G58" s="56"/>
    </row>
    <row r="59" spans="6:7">
      <c r="F59" s="55"/>
      <c r="G59" s="56"/>
    </row>
    <row r="60" spans="6:7">
      <c r="F60" s="55"/>
      <c r="G60" s="56"/>
    </row>
    <row r="61" spans="6:7">
      <c r="F61" s="55"/>
      <c r="G61" s="56"/>
    </row>
    <row r="62" spans="6:7">
      <c r="F62" s="55"/>
      <c r="G62" s="56"/>
    </row>
    <row r="63" spans="6:7">
      <c r="F63" s="55"/>
      <c r="G63" s="56"/>
    </row>
    <row r="64" spans="6:7">
      <c r="F64" s="55"/>
      <c r="G64" s="56"/>
    </row>
    <row r="65" spans="6:7">
      <c r="F65" s="55"/>
      <c r="G65" s="56"/>
    </row>
    <row r="66" spans="6:7">
      <c r="F66" s="55"/>
      <c r="G66" s="56"/>
    </row>
    <row r="67" spans="6:7">
      <c r="F67" s="55"/>
      <c r="G67" s="56"/>
    </row>
    <row r="68" spans="6:7">
      <c r="F68" s="55"/>
      <c r="G68" s="56"/>
    </row>
    <row r="69" spans="6:7">
      <c r="F69" s="55"/>
      <c r="G69" s="56"/>
    </row>
    <row r="70" spans="6:7">
      <c r="F70" s="55"/>
      <c r="G70" s="56"/>
    </row>
    <row r="71" spans="6:7">
      <c r="F71" s="55"/>
      <c r="G71" s="56"/>
    </row>
    <row r="72" spans="6:7">
      <c r="F72" s="55"/>
      <c r="G72" s="56"/>
    </row>
    <row r="73" spans="6:7">
      <c r="F73" s="55"/>
      <c r="G73" s="56"/>
    </row>
    <row r="74" spans="6:7">
      <c r="F74" s="55"/>
      <c r="G74" s="56"/>
    </row>
    <row r="75" spans="6:7">
      <c r="F75" s="55"/>
      <c r="G75" s="56"/>
    </row>
    <row r="76" spans="6:7">
      <c r="F76" s="55"/>
      <c r="G76" s="56"/>
    </row>
    <row r="77" spans="6:7">
      <c r="F77" s="55"/>
      <c r="G77" s="56"/>
    </row>
    <row r="78" spans="6:7">
      <c r="F78" s="55"/>
      <c r="G78" s="56"/>
    </row>
    <row r="79" spans="6:7">
      <c r="F79" s="55"/>
      <c r="G79" s="56"/>
    </row>
    <row r="80" spans="6:7">
      <c r="F80" s="55"/>
      <c r="G80" s="56"/>
    </row>
    <row r="81" spans="6:7">
      <c r="F81" s="55"/>
      <c r="G81" s="56"/>
    </row>
    <row r="82" spans="6:7">
      <c r="F82" s="55"/>
      <c r="G82" s="56"/>
    </row>
    <row r="83" spans="6:7">
      <c r="F83" s="55"/>
      <c r="G83" s="56"/>
    </row>
    <row r="84" spans="6:7">
      <c r="F84" s="55"/>
      <c r="G84" s="56"/>
    </row>
    <row r="85" spans="6:7">
      <c r="F85" s="55"/>
      <c r="G85" s="56"/>
    </row>
    <row r="86" spans="6:7">
      <c r="F86" s="55"/>
      <c r="G86" s="56"/>
    </row>
    <row r="87" spans="6:7">
      <c r="F87" s="55"/>
      <c r="G87" s="56"/>
    </row>
    <row r="88" spans="6:7">
      <c r="F88" s="55"/>
      <c r="G88" s="56"/>
    </row>
    <row r="89" spans="6:7">
      <c r="F89" s="55"/>
      <c r="G89" s="56"/>
    </row>
    <row r="90" spans="6:7">
      <c r="F90" s="55"/>
      <c r="G90" s="56"/>
    </row>
    <row r="91" spans="6:7">
      <c r="F91" s="55"/>
      <c r="G91" s="56"/>
    </row>
    <row r="92" spans="6:7">
      <c r="F92" s="55"/>
      <c r="G92" s="56"/>
    </row>
    <row r="93" spans="6:7">
      <c r="F93" s="55"/>
      <c r="G93" s="56"/>
    </row>
    <row r="94" spans="6:7">
      <c r="F94" s="55"/>
      <c r="G94" s="56"/>
    </row>
    <row r="95" spans="6:7">
      <c r="F95" s="55"/>
      <c r="G95" s="56"/>
    </row>
    <row r="96" spans="6:7">
      <c r="F96" s="55"/>
      <c r="G96" s="56"/>
    </row>
    <row r="97" spans="6:7">
      <c r="F97" s="55"/>
      <c r="G97" s="56"/>
    </row>
    <row r="98" spans="6:7">
      <c r="F98" s="55"/>
      <c r="G98" s="56"/>
    </row>
    <row r="99" spans="6:7">
      <c r="F99" s="55"/>
      <c r="G99" s="56"/>
    </row>
    <row r="100" spans="6:7">
      <c r="F100" s="55"/>
      <c r="G100" s="56"/>
    </row>
    <row r="101" spans="6:7">
      <c r="F101" s="55"/>
      <c r="G101" s="56"/>
    </row>
    <row r="102" spans="6:7">
      <c r="F102" s="55"/>
      <c r="G102" s="56"/>
    </row>
    <row r="103" spans="6:7">
      <c r="F103" s="55"/>
      <c r="G103" s="56"/>
    </row>
    <row r="104" spans="6:7">
      <c r="F104" s="55"/>
      <c r="G104" s="56"/>
    </row>
    <row r="105" spans="6:7">
      <c r="F105" s="55"/>
      <c r="G105" s="56"/>
    </row>
    <row r="106" spans="6:7">
      <c r="F106" s="55"/>
      <c r="G106" s="56"/>
    </row>
    <row r="107" spans="6:7">
      <c r="F107" s="55"/>
      <c r="G107" s="56"/>
    </row>
    <row r="108" spans="6:7">
      <c r="F108" s="55"/>
      <c r="G108" s="56"/>
    </row>
    <row r="109" spans="6:7">
      <c r="F109" s="55"/>
      <c r="G109" s="56"/>
    </row>
    <row r="110" spans="6:7">
      <c r="F110" s="55"/>
      <c r="G110" s="56"/>
    </row>
    <row r="111" spans="6:7">
      <c r="F111" s="55"/>
      <c r="G111" s="56"/>
    </row>
    <row r="112" spans="6:7">
      <c r="F112" s="55"/>
      <c r="G112" s="56"/>
    </row>
    <row r="113" spans="6:7">
      <c r="F113" s="55"/>
      <c r="G113" s="56"/>
    </row>
    <row r="114" spans="6:7">
      <c r="F114" s="55"/>
      <c r="G114" s="56"/>
    </row>
    <row r="115" spans="6:7">
      <c r="F115" s="55"/>
      <c r="G115" s="56"/>
    </row>
    <row r="116" spans="6:7">
      <c r="F116" s="55"/>
      <c r="G116" s="56"/>
    </row>
    <row r="117" spans="6:7">
      <c r="F117" s="55"/>
      <c r="G117" s="56"/>
    </row>
    <row r="118" spans="6:7">
      <c r="F118" s="55"/>
      <c r="G118" s="56"/>
    </row>
    <row r="119" spans="6:7">
      <c r="F119" s="55"/>
      <c r="G119" s="56"/>
    </row>
    <row r="120" spans="6:7">
      <c r="F120" s="55"/>
      <c r="G120" s="56"/>
    </row>
    <row r="121" spans="6:7">
      <c r="F121" s="55"/>
      <c r="G121" s="56"/>
    </row>
    <row r="122" spans="6:7">
      <c r="F122" s="55"/>
      <c r="G122" s="56"/>
    </row>
    <row r="123" spans="6:7">
      <c r="F123" s="55"/>
      <c r="G123" s="56"/>
    </row>
    <row r="124" spans="6:7">
      <c r="F124" s="55"/>
      <c r="G124" s="56"/>
    </row>
    <row r="125" spans="6:7">
      <c r="F125" s="55"/>
      <c r="G125" s="56"/>
    </row>
    <row r="126" spans="6:7">
      <c r="F126" s="55"/>
      <c r="G126" s="56"/>
    </row>
    <row r="127" spans="6:7">
      <c r="F127" s="55"/>
      <c r="G127" s="56"/>
    </row>
    <row r="128" spans="6:7">
      <c r="F128" s="55"/>
      <c r="G128" s="56"/>
    </row>
    <row r="129" spans="6:7">
      <c r="F129" s="55"/>
      <c r="G129" s="56"/>
    </row>
    <row r="130" spans="6:7">
      <c r="F130" s="55"/>
      <c r="G130" s="56"/>
    </row>
    <row r="131" spans="6:7">
      <c r="F131" s="55"/>
      <c r="G131" s="56"/>
    </row>
    <row r="132" spans="6:7">
      <c r="F132" s="55"/>
      <c r="G132" s="56"/>
    </row>
    <row r="133" spans="6:7">
      <c r="F133" s="55"/>
      <c r="G133" s="56"/>
    </row>
    <row r="134" spans="6:7">
      <c r="F134" s="55"/>
      <c r="G134" s="56"/>
    </row>
    <row r="135" spans="6:7">
      <c r="F135" s="55"/>
      <c r="G135" s="56"/>
    </row>
    <row r="136" spans="6:7">
      <c r="F136" s="55"/>
      <c r="G136" s="56"/>
    </row>
    <row r="137" spans="6:7">
      <c r="F137" s="55"/>
      <c r="G137" s="56"/>
    </row>
    <row r="138" spans="6:7">
      <c r="F138" s="55"/>
      <c r="G138" s="56"/>
    </row>
    <row r="139" spans="6:7">
      <c r="F139" s="55"/>
      <c r="G139" s="56"/>
    </row>
    <row r="140" spans="6:7">
      <c r="F140" s="55"/>
      <c r="G140" s="56"/>
    </row>
    <row r="141" spans="6:7">
      <c r="F141" s="55"/>
      <c r="G141" s="56"/>
    </row>
    <row r="142" spans="6:7">
      <c r="F142" s="55"/>
      <c r="G142" s="56"/>
    </row>
    <row r="143" spans="6:7">
      <c r="F143" s="55"/>
      <c r="G143" s="56"/>
    </row>
    <row r="144" spans="6:7">
      <c r="F144" s="55"/>
      <c r="G144" s="56"/>
    </row>
    <row r="145" spans="6:7">
      <c r="F145" s="55"/>
      <c r="G145" s="56"/>
    </row>
    <row r="146" spans="6:7">
      <c r="F146" s="55"/>
      <c r="G146" s="56"/>
    </row>
    <row r="147" spans="6:7">
      <c r="F147" s="55"/>
      <c r="G147" s="56"/>
    </row>
    <row r="148" spans="6:7">
      <c r="F148" s="55"/>
      <c r="G148" s="56"/>
    </row>
    <row r="149" spans="6:7">
      <c r="F149" s="55"/>
      <c r="G149" s="56"/>
    </row>
    <row r="150" spans="6:7">
      <c r="F150" s="55"/>
      <c r="G150" s="56"/>
    </row>
    <row r="151" spans="6:7">
      <c r="F151" s="55"/>
      <c r="G151" s="56"/>
    </row>
    <row r="152" spans="6:7">
      <c r="F152" s="55"/>
      <c r="G152" s="56"/>
    </row>
    <row r="153" spans="6:7">
      <c r="F153" s="55"/>
      <c r="G153" s="56"/>
    </row>
    <row r="154" spans="6:7">
      <c r="F154" s="55"/>
      <c r="G154" s="56"/>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55"/>
  <sheetViews>
    <sheetView topLeftCell="A16" zoomScaleNormal="100" workbookViewId="0">
      <selection activeCell="B19" sqref="B19"/>
    </sheetView>
  </sheetViews>
  <sheetFormatPr defaultRowHeight="12.75"/>
  <cols>
    <col min="1" max="1" width="3.42578125" style="1" bestFit="1" customWidth="1"/>
    <col min="2" max="2" width="50.42578125" style="1" bestFit="1" customWidth="1"/>
    <col min="3" max="3" width="16.85546875" style="1" bestFit="1" customWidth="1"/>
    <col min="4" max="4" width="33.5703125" style="1" bestFit="1" customWidth="1"/>
    <col min="5" max="7" width="16.85546875" style="1" bestFit="1" customWidth="1"/>
    <col min="8" max="16384" width="9.140625" style="1"/>
  </cols>
  <sheetData>
    <row r="1" spans="1:7" ht="15" customHeight="1">
      <c r="A1" s="2"/>
      <c r="B1" s="146" t="s">
        <v>1112</v>
      </c>
      <c r="C1" s="147"/>
      <c r="D1" s="147"/>
      <c r="E1" s="147"/>
      <c r="F1" s="147"/>
      <c r="G1" s="148"/>
    </row>
    <row r="2" spans="1:7" ht="15" customHeight="1">
      <c r="A2" s="2"/>
      <c r="B2" s="149"/>
      <c r="C2" s="150"/>
      <c r="D2" s="150"/>
      <c r="E2" s="150"/>
      <c r="F2" s="150"/>
      <c r="G2" s="151"/>
    </row>
    <row r="3" spans="1:7" ht="15" customHeight="1">
      <c r="A3" s="7" t="s">
        <v>1</v>
      </c>
      <c r="B3" s="136"/>
      <c r="C3" s="137"/>
      <c r="D3" s="137"/>
      <c r="E3" s="137"/>
      <c r="F3" s="137"/>
      <c r="G3" s="138"/>
    </row>
    <row r="4" spans="1:7" ht="15" customHeight="1">
      <c r="A4" s="2"/>
      <c r="B4" s="66"/>
      <c r="C4" s="67"/>
      <c r="D4" s="67"/>
      <c r="E4" s="67"/>
      <c r="F4" s="67"/>
      <c r="G4" s="68"/>
    </row>
    <row r="5" spans="1:7" ht="15" customHeight="1" thickBot="1">
      <c r="A5" s="2"/>
      <c r="B5" s="127" t="s">
        <v>1111</v>
      </c>
      <c r="C5" s="128"/>
      <c r="D5" s="128"/>
      <c r="E5" s="128"/>
      <c r="F5" s="128"/>
      <c r="G5" s="129"/>
    </row>
    <row r="6" spans="1:7" ht="15" customHeight="1" thickBot="1">
      <c r="A6" s="2"/>
      <c r="B6" s="133" t="s">
        <v>2</v>
      </c>
      <c r="C6" s="134"/>
      <c r="D6" s="134"/>
      <c r="E6" s="134"/>
      <c r="F6" s="134"/>
      <c r="G6" s="135"/>
    </row>
    <row r="7" spans="1:7" ht="27.95" customHeight="1">
      <c r="A7" s="2"/>
      <c r="B7" s="28" t="s">
        <v>3</v>
      </c>
      <c r="C7" s="29" t="s">
        <v>4</v>
      </c>
      <c r="D7" s="30" t="s">
        <v>150</v>
      </c>
      <c r="E7" s="30" t="s">
        <v>6</v>
      </c>
      <c r="F7" s="30" t="s">
        <v>7</v>
      </c>
      <c r="G7" s="31" t="s">
        <v>8</v>
      </c>
    </row>
    <row r="8" spans="1:7" ht="12.95" customHeight="1">
      <c r="A8" s="2"/>
      <c r="B8" s="32" t="s">
        <v>500</v>
      </c>
      <c r="C8" s="33" t="s">
        <v>1</v>
      </c>
      <c r="D8" s="33" t="s">
        <v>1</v>
      </c>
      <c r="E8" s="33" t="s">
        <v>1</v>
      </c>
      <c r="F8" s="33" t="s">
        <v>1</v>
      </c>
      <c r="G8" s="34" t="s">
        <v>1</v>
      </c>
    </row>
    <row r="9" spans="1:7" ht="12.95" customHeight="1">
      <c r="A9" s="2"/>
      <c r="B9" s="32" t="s">
        <v>501</v>
      </c>
      <c r="C9" s="33" t="s">
        <v>1</v>
      </c>
      <c r="D9" s="33" t="s">
        <v>1</v>
      </c>
      <c r="E9" s="33" t="s">
        <v>1</v>
      </c>
      <c r="F9" s="33" t="s">
        <v>1</v>
      </c>
      <c r="G9" s="34" t="s">
        <v>1</v>
      </c>
    </row>
    <row r="10" spans="1:7" ht="12.95" customHeight="1">
      <c r="A10" s="8" t="s">
        <v>557</v>
      </c>
      <c r="B10" s="35" t="s">
        <v>558</v>
      </c>
      <c r="C10" s="33" t="s">
        <v>559</v>
      </c>
      <c r="D10" s="33" t="s">
        <v>560</v>
      </c>
      <c r="E10" s="36">
        <v>250000</v>
      </c>
      <c r="F10" s="37">
        <v>302.76825000000002</v>
      </c>
      <c r="G10" s="38">
        <v>9.6688170512375174E-2</v>
      </c>
    </row>
    <row r="11" spans="1:7" ht="12.95" customHeight="1">
      <c r="A11" s="8" t="s">
        <v>561</v>
      </c>
      <c r="B11" s="35" t="s">
        <v>562</v>
      </c>
      <c r="C11" s="33" t="s">
        <v>563</v>
      </c>
      <c r="D11" s="33" t="s">
        <v>564</v>
      </c>
      <c r="E11" s="36">
        <v>280000</v>
      </c>
      <c r="F11" s="37">
        <v>295.78640000000001</v>
      </c>
      <c r="G11" s="38">
        <v>9.4458536780001226E-2</v>
      </c>
    </row>
    <row r="12" spans="1:7" ht="12.95" customHeight="1">
      <c r="A12" s="8" t="s">
        <v>565</v>
      </c>
      <c r="B12" s="35" t="s">
        <v>566</v>
      </c>
      <c r="C12" s="33" t="s">
        <v>567</v>
      </c>
      <c r="D12" s="33" t="s">
        <v>560</v>
      </c>
      <c r="E12" s="36">
        <v>260000</v>
      </c>
      <c r="F12" s="37">
        <v>279.49740000000003</v>
      </c>
      <c r="G12" s="38">
        <v>8.9256691442928804E-2</v>
      </c>
    </row>
    <row r="13" spans="1:7" ht="12.95" customHeight="1">
      <c r="A13" s="8" t="s">
        <v>568</v>
      </c>
      <c r="B13" s="35" t="s">
        <v>569</v>
      </c>
      <c r="C13" s="33" t="s">
        <v>570</v>
      </c>
      <c r="D13" s="33" t="s">
        <v>560</v>
      </c>
      <c r="E13" s="36">
        <v>260000</v>
      </c>
      <c r="F13" s="37">
        <v>275.63562000000002</v>
      </c>
      <c r="G13" s="38">
        <v>8.802344309829134E-2</v>
      </c>
    </row>
    <row r="14" spans="1:7" ht="12.95" customHeight="1">
      <c r="A14" s="8" t="s">
        <v>571</v>
      </c>
      <c r="B14" s="35" t="s">
        <v>572</v>
      </c>
      <c r="C14" s="33" t="s">
        <v>573</v>
      </c>
      <c r="D14" s="33" t="s">
        <v>560</v>
      </c>
      <c r="E14" s="36">
        <v>260000</v>
      </c>
      <c r="F14" s="37">
        <v>273.45708000000002</v>
      </c>
      <c r="G14" s="38">
        <v>8.7327732610193498E-2</v>
      </c>
    </row>
    <row r="15" spans="1:7" ht="12.95" customHeight="1">
      <c r="A15" s="8" t="s">
        <v>574</v>
      </c>
      <c r="B15" s="35" t="s">
        <v>575</v>
      </c>
      <c r="C15" s="33" t="s">
        <v>576</v>
      </c>
      <c r="D15" s="33" t="s">
        <v>560</v>
      </c>
      <c r="E15" s="36">
        <v>260000</v>
      </c>
      <c r="F15" s="37">
        <v>272.89287999999999</v>
      </c>
      <c r="G15" s="38">
        <v>8.714755696164686E-2</v>
      </c>
    </row>
    <row r="16" spans="1:7" ht="12.95" customHeight="1">
      <c r="A16" s="8" t="s">
        <v>577</v>
      </c>
      <c r="B16" s="35" t="s">
        <v>578</v>
      </c>
      <c r="C16" s="33" t="s">
        <v>579</v>
      </c>
      <c r="D16" s="33" t="s">
        <v>580</v>
      </c>
      <c r="E16" s="36">
        <v>260000</v>
      </c>
      <c r="F16" s="37">
        <v>271.49642</v>
      </c>
      <c r="G16" s="38">
        <v>8.6701601473930717E-2</v>
      </c>
    </row>
    <row r="17" spans="1:7" ht="12.95" customHeight="1">
      <c r="A17" s="8" t="s">
        <v>581</v>
      </c>
      <c r="B17" s="35" t="s">
        <v>582</v>
      </c>
      <c r="C17" s="33" t="s">
        <v>583</v>
      </c>
      <c r="D17" s="33" t="s">
        <v>560</v>
      </c>
      <c r="E17" s="36">
        <v>260000</v>
      </c>
      <c r="F17" s="37">
        <v>267.82548000000003</v>
      </c>
      <c r="G17" s="38">
        <v>8.5529297334838536E-2</v>
      </c>
    </row>
    <row r="18" spans="1:7" ht="12.95" customHeight="1">
      <c r="A18" s="8" t="s">
        <v>584</v>
      </c>
      <c r="B18" s="35" t="s">
        <v>585</v>
      </c>
      <c r="C18" s="33" t="s">
        <v>586</v>
      </c>
      <c r="D18" s="33" t="s">
        <v>580</v>
      </c>
      <c r="E18" s="36">
        <v>260000</v>
      </c>
      <c r="F18" s="37">
        <v>266.00990000000002</v>
      </c>
      <c r="G18" s="38">
        <v>8.4949497079630606E-2</v>
      </c>
    </row>
    <row r="19" spans="1:7" ht="12.95" customHeight="1">
      <c r="A19" s="8" t="s">
        <v>587</v>
      </c>
      <c r="B19" s="35" t="s">
        <v>588</v>
      </c>
      <c r="C19" s="33" t="s">
        <v>589</v>
      </c>
      <c r="D19" s="33" t="s">
        <v>560</v>
      </c>
      <c r="E19" s="36">
        <v>220000</v>
      </c>
      <c r="F19" s="37">
        <v>228.79252</v>
      </c>
      <c r="G19" s="38">
        <v>7.3064233735591511E-2</v>
      </c>
    </row>
    <row r="20" spans="1:7" ht="12.95" customHeight="1">
      <c r="A20" s="8" t="s">
        <v>590</v>
      </c>
      <c r="B20" s="35" t="s">
        <v>591</v>
      </c>
      <c r="C20" s="33" t="s">
        <v>592</v>
      </c>
      <c r="D20" s="33" t="s">
        <v>560</v>
      </c>
      <c r="E20" s="36">
        <v>200000</v>
      </c>
      <c r="F20" s="37">
        <v>209.8784</v>
      </c>
      <c r="G20" s="38">
        <v>6.7024063870846695E-2</v>
      </c>
    </row>
    <row r="21" spans="1:7" ht="12.95" customHeight="1">
      <c r="A21" s="8" t="s">
        <v>593</v>
      </c>
      <c r="B21" s="35" t="s">
        <v>594</v>
      </c>
      <c r="C21" s="33" t="s">
        <v>595</v>
      </c>
      <c r="D21" s="33" t="s">
        <v>560</v>
      </c>
      <c r="E21" s="36">
        <v>80000</v>
      </c>
      <c r="F21" s="37">
        <v>84.310159999999996</v>
      </c>
      <c r="G21" s="38">
        <v>2.6924207297184009E-2</v>
      </c>
    </row>
    <row r="22" spans="1:7" ht="12.95" customHeight="1">
      <c r="A22" s="2"/>
      <c r="B22" s="32" t="s">
        <v>83</v>
      </c>
      <c r="C22" s="33" t="s">
        <v>1</v>
      </c>
      <c r="D22" s="33" t="s">
        <v>1</v>
      </c>
      <c r="E22" s="33" t="s">
        <v>1</v>
      </c>
      <c r="F22" s="39">
        <v>3028.3505100000002</v>
      </c>
      <c r="G22" s="40">
        <v>0.96709503219745896</v>
      </c>
    </row>
    <row r="23" spans="1:7" ht="12.95" customHeight="1">
      <c r="A23" s="2"/>
      <c r="B23" s="32" t="s">
        <v>506</v>
      </c>
      <c r="C23" s="33" t="s">
        <v>1</v>
      </c>
      <c r="D23" s="33" t="s">
        <v>1</v>
      </c>
      <c r="E23" s="33" t="s">
        <v>1</v>
      </c>
      <c r="F23" s="39" t="s">
        <v>85</v>
      </c>
      <c r="G23" s="40" t="s">
        <v>85</v>
      </c>
    </row>
    <row r="24" spans="1:7" ht="12.95" customHeight="1">
      <c r="A24" s="2"/>
      <c r="B24" s="32" t="s">
        <v>83</v>
      </c>
      <c r="C24" s="33" t="s">
        <v>1</v>
      </c>
      <c r="D24" s="33" t="s">
        <v>1</v>
      </c>
      <c r="E24" s="33" t="s">
        <v>1</v>
      </c>
      <c r="F24" s="39" t="s">
        <v>85</v>
      </c>
      <c r="G24" s="40" t="s">
        <v>85</v>
      </c>
    </row>
    <row r="25" spans="1:7" ht="12.95" customHeight="1">
      <c r="A25" s="2"/>
      <c r="B25" s="32" t="s">
        <v>86</v>
      </c>
      <c r="C25" s="33" t="s">
        <v>1</v>
      </c>
      <c r="D25" s="33" t="s">
        <v>1</v>
      </c>
      <c r="E25" s="33" t="s">
        <v>1</v>
      </c>
      <c r="F25" s="39">
        <v>3028.3505100000002</v>
      </c>
      <c r="G25" s="40">
        <v>0.96709503219745896</v>
      </c>
    </row>
    <row r="26" spans="1:7" ht="12.95" customHeight="1">
      <c r="A26" s="2"/>
      <c r="B26" s="32"/>
      <c r="C26" s="33"/>
      <c r="D26" s="33"/>
      <c r="E26" s="33"/>
      <c r="F26" s="39"/>
      <c r="G26" s="40"/>
    </row>
    <row r="27" spans="1:7" ht="12.95" customHeight="1">
      <c r="A27" s="2"/>
      <c r="B27" s="32" t="s">
        <v>1071</v>
      </c>
      <c r="C27" s="33" t="s">
        <v>1</v>
      </c>
      <c r="D27" s="33" t="s">
        <v>1</v>
      </c>
      <c r="E27" s="33" t="s">
        <v>1</v>
      </c>
      <c r="F27" s="41" t="s">
        <v>1</v>
      </c>
      <c r="G27" s="42" t="s">
        <v>1</v>
      </c>
    </row>
    <row r="28" spans="1:7" ht="12.95" customHeight="1">
      <c r="A28" s="8" t="s">
        <v>145</v>
      </c>
      <c r="B28" s="35" t="s">
        <v>1072</v>
      </c>
      <c r="C28" s="33" t="s">
        <v>1</v>
      </c>
      <c r="D28" s="33" t="s">
        <v>146</v>
      </c>
      <c r="E28" s="36"/>
      <c r="F28" s="37">
        <v>4.2039</v>
      </c>
      <c r="G28" s="38">
        <v>1.3425033834194107E-3</v>
      </c>
    </row>
    <row r="29" spans="1:7" ht="12.95" customHeight="1">
      <c r="A29" s="2"/>
      <c r="B29" s="32" t="s">
        <v>83</v>
      </c>
      <c r="C29" s="33" t="s">
        <v>1</v>
      </c>
      <c r="D29" s="33" t="s">
        <v>1</v>
      </c>
      <c r="E29" s="33" t="s">
        <v>1</v>
      </c>
      <c r="F29" s="39">
        <v>4.2039</v>
      </c>
      <c r="G29" s="40">
        <v>1.3425033834194107E-3</v>
      </c>
    </row>
    <row r="30" spans="1:7" ht="12.95" customHeight="1">
      <c r="A30" s="2"/>
      <c r="B30" s="32" t="s">
        <v>86</v>
      </c>
      <c r="C30" s="33" t="s">
        <v>1</v>
      </c>
      <c r="D30" s="33" t="s">
        <v>1</v>
      </c>
      <c r="E30" s="33" t="s">
        <v>1</v>
      </c>
      <c r="F30" s="39">
        <v>4.2039</v>
      </c>
      <c r="G30" s="40">
        <v>1.3425033834194107E-3</v>
      </c>
    </row>
    <row r="31" spans="1:7" ht="12.95" customHeight="1">
      <c r="A31" s="2"/>
      <c r="B31" s="32"/>
      <c r="C31" s="33"/>
      <c r="D31" s="33"/>
      <c r="E31" s="33"/>
      <c r="F31" s="39"/>
      <c r="G31" s="40"/>
    </row>
    <row r="32" spans="1:7" ht="12.95" customHeight="1">
      <c r="A32" s="2"/>
      <c r="B32" s="32" t="s">
        <v>147</v>
      </c>
      <c r="C32" s="33" t="s">
        <v>1</v>
      </c>
      <c r="D32" s="33" t="s">
        <v>1</v>
      </c>
      <c r="E32" s="33" t="s">
        <v>1</v>
      </c>
      <c r="F32" s="39">
        <v>98.834346199999999</v>
      </c>
      <c r="G32" s="40">
        <v>3.1562464419121618E-2</v>
      </c>
    </row>
    <row r="33" spans="1:7" ht="12.95" customHeight="1" thickBot="1">
      <c r="A33" s="2"/>
      <c r="B33" s="47" t="s">
        <v>148</v>
      </c>
      <c r="C33" s="48" t="s">
        <v>1</v>
      </c>
      <c r="D33" s="48" t="s">
        <v>1</v>
      </c>
      <c r="E33" s="48" t="s">
        <v>1</v>
      </c>
      <c r="F33" s="49">
        <v>3131.3887562</v>
      </c>
      <c r="G33" s="50">
        <v>1</v>
      </c>
    </row>
    <row r="34" spans="1:7" ht="12.95" customHeight="1">
      <c r="A34" s="2"/>
      <c r="B34" s="7" t="s">
        <v>1</v>
      </c>
      <c r="C34" s="2"/>
      <c r="D34" s="2"/>
      <c r="E34" s="2"/>
      <c r="F34" s="9"/>
      <c r="G34" s="10"/>
    </row>
    <row r="35" spans="1:7" ht="12.95" customHeight="1">
      <c r="A35" s="2"/>
      <c r="B35" s="11" t="s">
        <v>596</v>
      </c>
      <c r="C35" s="2"/>
      <c r="D35" s="2"/>
      <c r="E35" s="2"/>
      <c r="F35" s="9"/>
      <c r="G35" s="10"/>
    </row>
    <row r="36" spans="1:7" ht="12.95" customHeight="1">
      <c r="A36" s="2"/>
      <c r="B36" s="11" t="s">
        <v>1064</v>
      </c>
      <c r="C36" s="2"/>
      <c r="D36" s="2"/>
      <c r="E36" s="2"/>
      <c r="F36" s="9"/>
      <c r="G36" s="10"/>
    </row>
    <row r="37" spans="1:7" ht="12.95" customHeight="1">
      <c r="A37" s="2"/>
      <c r="B37" s="11" t="s">
        <v>1</v>
      </c>
      <c r="C37" s="2"/>
      <c r="D37" s="2"/>
      <c r="E37" s="2"/>
      <c r="F37" s="9"/>
      <c r="G37" s="10"/>
    </row>
    <row r="38" spans="1:7">
      <c r="B38"/>
      <c r="C38" s="2"/>
      <c r="D38" s="2"/>
      <c r="E38" s="2"/>
      <c r="F38" s="2"/>
      <c r="G38" s="2"/>
    </row>
    <row r="50" spans="2:7">
      <c r="B50" s="26"/>
      <c r="C50" s="26"/>
      <c r="D50" s="26"/>
      <c r="E50" s="26"/>
      <c r="F50" s="26"/>
      <c r="G50" s="26"/>
    </row>
    <row r="51" spans="2:7">
      <c r="B51" s="11" t="s">
        <v>1</v>
      </c>
      <c r="C51" s="2"/>
      <c r="D51" s="2"/>
      <c r="E51" s="2"/>
      <c r="F51" s="9"/>
      <c r="G51" s="10"/>
    </row>
    <row r="52" spans="2:7">
      <c r="F52" s="13"/>
      <c r="G52" s="14"/>
    </row>
    <row r="53" spans="2:7">
      <c r="F53" s="13"/>
      <c r="G53" s="14"/>
    </row>
    <row r="54" spans="2:7">
      <c r="F54" s="13"/>
      <c r="G54" s="14"/>
    </row>
    <row r="55" spans="2:7">
      <c r="F55" s="13"/>
      <c r="G55" s="14"/>
    </row>
    <row r="56" spans="2:7">
      <c r="F56" s="13"/>
      <c r="G56" s="14"/>
    </row>
    <row r="57" spans="2:7">
      <c r="F57" s="13"/>
      <c r="G57" s="14"/>
    </row>
    <row r="58" spans="2:7">
      <c r="F58" s="13"/>
      <c r="G58" s="14"/>
    </row>
    <row r="59" spans="2:7">
      <c r="F59" s="13"/>
      <c r="G59" s="14"/>
    </row>
    <row r="60" spans="2:7">
      <c r="F60" s="13"/>
      <c r="G60" s="14"/>
    </row>
    <row r="61" spans="2:7">
      <c r="F61" s="13"/>
      <c r="G61" s="14"/>
    </row>
    <row r="62" spans="2:7">
      <c r="F62" s="13"/>
      <c r="G62" s="14"/>
    </row>
    <row r="63" spans="2:7">
      <c r="F63" s="13"/>
      <c r="G63" s="14"/>
    </row>
    <row r="64" spans="2:7">
      <c r="F64" s="13"/>
      <c r="G64" s="14"/>
    </row>
    <row r="65" spans="6:7">
      <c r="F65" s="13"/>
      <c r="G65" s="14"/>
    </row>
    <row r="66" spans="6:7">
      <c r="F66" s="13"/>
      <c r="G66" s="14"/>
    </row>
    <row r="67" spans="6:7">
      <c r="F67" s="13"/>
      <c r="G67" s="14"/>
    </row>
    <row r="68" spans="6:7">
      <c r="F68" s="13"/>
      <c r="G68" s="14"/>
    </row>
    <row r="69" spans="6:7">
      <c r="F69" s="13"/>
      <c r="G69" s="14"/>
    </row>
    <row r="70" spans="6:7">
      <c r="F70" s="13"/>
      <c r="G70" s="14"/>
    </row>
    <row r="71" spans="6:7">
      <c r="F71" s="13"/>
      <c r="G71" s="14"/>
    </row>
    <row r="72" spans="6:7">
      <c r="F72" s="13"/>
      <c r="G72" s="14"/>
    </row>
    <row r="73" spans="6:7">
      <c r="F73" s="13"/>
      <c r="G73" s="14"/>
    </row>
    <row r="74" spans="6:7">
      <c r="F74" s="13"/>
      <c r="G74" s="14"/>
    </row>
    <row r="75" spans="6:7">
      <c r="F75" s="13"/>
      <c r="G75" s="14"/>
    </row>
    <row r="76" spans="6:7">
      <c r="F76" s="13"/>
      <c r="G76" s="14"/>
    </row>
    <row r="77" spans="6:7">
      <c r="F77" s="13"/>
      <c r="G77" s="14"/>
    </row>
    <row r="78" spans="6:7">
      <c r="F78" s="13"/>
      <c r="G78" s="14"/>
    </row>
    <row r="79" spans="6:7">
      <c r="F79" s="13"/>
      <c r="G79" s="14"/>
    </row>
    <row r="80" spans="6:7">
      <c r="F80" s="13"/>
      <c r="G80" s="14"/>
    </row>
    <row r="81" spans="6:7">
      <c r="F81" s="13"/>
      <c r="G81" s="14"/>
    </row>
    <row r="82" spans="6:7">
      <c r="F82" s="13"/>
      <c r="G82" s="14"/>
    </row>
    <row r="83" spans="6:7">
      <c r="F83" s="13"/>
      <c r="G83" s="14"/>
    </row>
    <row r="84" spans="6:7">
      <c r="F84" s="13"/>
      <c r="G84" s="14"/>
    </row>
    <row r="85" spans="6:7">
      <c r="F85" s="13"/>
      <c r="G85" s="14"/>
    </row>
    <row r="86" spans="6:7">
      <c r="F86" s="13"/>
      <c r="G86" s="14"/>
    </row>
    <row r="87" spans="6:7">
      <c r="F87" s="13"/>
      <c r="G87" s="14"/>
    </row>
    <row r="88" spans="6:7">
      <c r="F88" s="13"/>
      <c r="G88" s="14"/>
    </row>
    <row r="89" spans="6:7">
      <c r="F89" s="13"/>
      <c r="G89" s="14"/>
    </row>
    <row r="90" spans="6:7">
      <c r="F90" s="13"/>
      <c r="G90" s="14"/>
    </row>
    <row r="91" spans="6:7">
      <c r="F91" s="13"/>
      <c r="G91" s="14"/>
    </row>
    <row r="92" spans="6:7">
      <c r="F92" s="13"/>
      <c r="G92" s="14"/>
    </row>
    <row r="93" spans="6:7">
      <c r="F93" s="13"/>
      <c r="G93" s="14"/>
    </row>
    <row r="94" spans="6:7">
      <c r="F94" s="13"/>
      <c r="G94" s="14"/>
    </row>
    <row r="95" spans="6:7">
      <c r="F95" s="13"/>
      <c r="G95" s="14"/>
    </row>
    <row r="96" spans="6:7">
      <c r="F96" s="13"/>
      <c r="G96" s="14"/>
    </row>
    <row r="97" spans="6:7">
      <c r="F97" s="13"/>
      <c r="G97" s="14"/>
    </row>
    <row r="98" spans="6:7">
      <c r="F98" s="13"/>
      <c r="G98" s="14"/>
    </row>
    <row r="99" spans="6:7">
      <c r="F99" s="13"/>
      <c r="G99" s="14"/>
    </row>
    <row r="100" spans="6:7">
      <c r="F100" s="13"/>
      <c r="G100" s="14"/>
    </row>
    <row r="101" spans="6:7">
      <c r="F101" s="13"/>
      <c r="G101" s="14"/>
    </row>
    <row r="102" spans="6:7">
      <c r="F102" s="13"/>
      <c r="G102" s="14"/>
    </row>
    <row r="103" spans="6:7">
      <c r="F103" s="13"/>
      <c r="G103" s="14"/>
    </row>
    <row r="104" spans="6:7">
      <c r="F104" s="13"/>
      <c r="G104" s="14"/>
    </row>
    <row r="105" spans="6:7">
      <c r="F105" s="13"/>
      <c r="G105" s="14"/>
    </row>
    <row r="106" spans="6:7">
      <c r="F106" s="13"/>
      <c r="G106" s="14"/>
    </row>
    <row r="107" spans="6:7">
      <c r="F107" s="13"/>
      <c r="G107" s="14"/>
    </row>
    <row r="108" spans="6:7">
      <c r="F108" s="13"/>
      <c r="G108" s="14"/>
    </row>
    <row r="109" spans="6:7">
      <c r="F109" s="13"/>
      <c r="G109" s="14"/>
    </row>
    <row r="110" spans="6:7">
      <c r="F110" s="13"/>
      <c r="G110" s="14"/>
    </row>
    <row r="111" spans="6:7">
      <c r="F111" s="13"/>
      <c r="G111" s="14"/>
    </row>
    <row r="112" spans="6:7">
      <c r="F112" s="13"/>
      <c r="G112" s="14"/>
    </row>
    <row r="113" spans="6:7">
      <c r="F113" s="13"/>
      <c r="G113" s="14"/>
    </row>
    <row r="114" spans="6:7">
      <c r="F114" s="13"/>
      <c r="G114" s="14"/>
    </row>
    <row r="115" spans="6:7">
      <c r="F115" s="13"/>
      <c r="G115" s="14"/>
    </row>
    <row r="116" spans="6:7">
      <c r="F116" s="13"/>
      <c r="G116" s="14"/>
    </row>
    <row r="117" spans="6:7">
      <c r="F117" s="13"/>
      <c r="G117" s="14"/>
    </row>
    <row r="118" spans="6:7">
      <c r="F118" s="13"/>
      <c r="G118" s="14"/>
    </row>
    <row r="119" spans="6:7">
      <c r="F119" s="13"/>
      <c r="G119" s="14"/>
    </row>
    <row r="120" spans="6:7">
      <c r="F120" s="13"/>
      <c r="G120" s="14"/>
    </row>
    <row r="121" spans="6:7">
      <c r="F121" s="13"/>
      <c r="G121" s="14"/>
    </row>
    <row r="122" spans="6:7">
      <c r="F122" s="13"/>
      <c r="G122" s="14"/>
    </row>
    <row r="123" spans="6:7">
      <c r="F123" s="13"/>
      <c r="G123" s="14"/>
    </row>
    <row r="124" spans="6:7">
      <c r="F124" s="13"/>
      <c r="G124" s="14"/>
    </row>
    <row r="125" spans="6:7">
      <c r="F125" s="13"/>
      <c r="G125" s="14"/>
    </row>
    <row r="126" spans="6:7">
      <c r="F126" s="13"/>
      <c r="G126" s="14"/>
    </row>
    <row r="127" spans="6:7">
      <c r="F127" s="13"/>
      <c r="G127" s="14"/>
    </row>
    <row r="128" spans="6:7">
      <c r="F128" s="13"/>
      <c r="G128" s="14"/>
    </row>
    <row r="129" spans="6:7">
      <c r="F129" s="13"/>
      <c r="G129" s="14"/>
    </row>
    <row r="130" spans="6:7">
      <c r="F130" s="13"/>
      <c r="G130" s="14"/>
    </row>
    <row r="131" spans="6:7">
      <c r="F131" s="13"/>
      <c r="G131" s="14"/>
    </row>
    <row r="132" spans="6:7">
      <c r="F132" s="13"/>
      <c r="G132" s="14"/>
    </row>
    <row r="133" spans="6:7">
      <c r="F133" s="13"/>
      <c r="G133" s="14"/>
    </row>
    <row r="134" spans="6:7">
      <c r="F134" s="13"/>
      <c r="G134" s="14"/>
    </row>
    <row r="135" spans="6:7">
      <c r="F135" s="13"/>
      <c r="G135" s="14"/>
    </row>
    <row r="136" spans="6:7">
      <c r="F136" s="13"/>
      <c r="G136" s="14"/>
    </row>
    <row r="137" spans="6:7">
      <c r="F137" s="13"/>
      <c r="G137" s="14"/>
    </row>
    <row r="138" spans="6:7">
      <c r="F138" s="13"/>
      <c r="G138" s="14"/>
    </row>
    <row r="139" spans="6:7">
      <c r="F139" s="13"/>
      <c r="G139" s="14"/>
    </row>
    <row r="140" spans="6:7">
      <c r="F140" s="13"/>
      <c r="G140" s="14"/>
    </row>
    <row r="141" spans="6:7">
      <c r="F141" s="13"/>
      <c r="G141" s="14"/>
    </row>
    <row r="142" spans="6:7">
      <c r="F142" s="13"/>
      <c r="G142" s="14"/>
    </row>
    <row r="143" spans="6:7">
      <c r="F143" s="13"/>
      <c r="G143" s="14"/>
    </row>
    <row r="144" spans="6:7">
      <c r="F144" s="13"/>
      <c r="G144" s="14"/>
    </row>
    <row r="145" spans="6:7">
      <c r="F145" s="13"/>
      <c r="G145" s="14"/>
    </row>
    <row r="146" spans="6:7">
      <c r="F146" s="13"/>
      <c r="G146" s="14"/>
    </row>
    <row r="147" spans="6:7">
      <c r="F147" s="13"/>
      <c r="G147" s="14"/>
    </row>
    <row r="148" spans="6:7">
      <c r="F148" s="13"/>
      <c r="G148" s="14"/>
    </row>
    <row r="149" spans="6:7">
      <c r="F149" s="13"/>
      <c r="G149" s="14"/>
    </row>
    <row r="150" spans="6:7">
      <c r="F150" s="13"/>
      <c r="G150" s="14"/>
    </row>
    <row r="151" spans="6:7">
      <c r="F151" s="13"/>
      <c r="G151" s="14"/>
    </row>
    <row r="152" spans="6:7">
      <c r="F152" s="13"/>
      <c r="G152" s="14"/>
    </row>
    <row r="153" spans="6:7">
      <c r="F153" s="13"/>
      <c r="G153" s="14"/>
    </row>
    <row r="154" spans="6:7">
      <c r="F154" s="13"/>
      <c r="G154" s="14"/>
    </row>
    <row r="155" spans="6:7">
      <c r="F155" s="13"/>
      <c r="G155" s="14"/>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155"/>
  <sheetViews>
    <sheetView topLeftCell="A19" zoomScaleNormal="100" workbookViewId="0">
      <selection activeCell="A80" sqref="A80:XFD81"/>
    </sheetView>
  </sheetViews>
  <sheetFormatPr defaultRowHeight="12.75"/>
  <cols>
    <col min="1" max="1" width="3.42578125" style="1" bestFit="1" customWidth="1"/>
    <col min="2" max="2" width="50.42578125" style="1" bestFit="1" customWidth="1"/>
    <col min="3" max="3" width="16.85546875" style="1" bestFit="1" customWidth="1"/>
    <col min="4" max="4" width="33.5703125" style="1" bestFit="1" customWidth="1"/>
    <col min="5" max="7" width="16.85546875" style="1" bestFit="1" customWidth="1"/>
    <col min="8" max="16384" width="9.140625" style="1"/>
  </cols>
  <sheetData>
    <row r="1" spans="1:7" ht="15" customHeight="1">
      <c r="A1" s="2"/>
      <c r="B1" s="146" t="s">
        <v>0</v>
      </c>
      <c r="C1" s="147"/>
      <c r="D1" s="147"/>
      <c r="E1" s="147"/>
      <c r="F1" s="147"/>
      <c r="G1" s="148"/>
    </row>
    <row r="2" spans="1:7" ht="15" customHeight="1">
      <c r="A2" s="2"/>
      <c r="B2" s="149"/>
      <c r="C2" s="150"/>
      <c r="D2" s="150"/>
      <c r="E2" s="150"/>
      <c r="F2" s="150"/>
      <c r="G2" s="151"/>
    </row>
    <row r="3" spans="1:7" ht="15" customHeight="1">
      <c r="A3" s="7" t="s">
        <v>1</v>
      </c>
      <c r="B3" s="136"/>
      <c r="C3" s="137"/>
      <c r="D3" s="137"/>
      <c r="E3" s="137"/>
      <c r="F3" s="137"/>
      <c r="G3" s="138"/>
    </row>
    <row r="4" spans="1:7" ht="15" customHeight="1">
      <c r="A4" s="2"/>
      <c r="B4" s="66"/>
      <c r="C4" s="67"/>
      <c r="D4" s="67"/>
      <c r="E4" s="67"/>
      <c r="F4" s="67"/>
      <c r="G4" s="68"/>
    </row>
    <row r="5" spans="1:7" ht="15" customHeight="1" thickBot="1">
      <c r="A5" s="2"/>
      <c r="B5" s="127" t="s">
        <v>1113</v>
      </c>
      <c r="C5" s="128"/>
      <c r="D5" s="128"/>
      <c r="E5" s="128"/>
      <c r="F5" s="128"/>
      <c r="G5" s="129"/>
    </row>
    <row r="6" spans="1:7" ht="15" customHeight="1" thickBot="1">
      <c r="A6" s="2"/>
      <c r="B6" s="133" t="s">
        <v>2</v>
      </c>
      <c r="C6" s="134"/>
      <c r="D6" s="134"/>
      <c r="E6" s="134"/>
      <c r="F6" s="134"/>
      <c r="G6" s="135"/>
    </row>
    <row r="7" spans="1:7" ht="27.95" customHeight="1">
      <c r="A7" s="2"/>
      <c r="B7" s="28" t="s">
        <v>3</v>
      </c>
      <c r="C7" s="29" t="s">
        <v>4</v>
      </c>
      <c r="D7" s="30" t="s">
        <v>1066</v>
      </c>
      <c r="E7" s="30" t="s">
        <v>6</v>
      </c>
      <c r="F7" s="30" t="s">
        <v>7</v>
      </c>
      <c r="G7" s="31" t="s">
        <v>8</v>
      </c>
    </row>
    <row r="8" spans="1:7" ht="12.95" customHeight="1">
      <c r="A8" s="2"/>
      <c r="B8" s="32" t="s">
        <v>9</v>
      </c>
      <c r="C8" s="33" t="s">
        <v>1</v>
      </c>
      <c r="D8" s="33" t="s">
        <v>1</v>
      </c>
      <c r="E8" s="33" t="s">
        <v>1</v>
      </c>
      <c r="F8" s="33" t="s">
        <v>1</v>
      </c>
      <c r="G8" s="34" t="s">
        <v>1</v>
      </c>
    </row>
    <row r="9" spans="1:7" ht="12.95" customHeight="1">
      <c r="A9" s="2"/>
      <c r="B9" s="32" t="s">
        <v>10</v>
      </c>
      <c r="C9" s="33" t="s">
        <v>1</v>
      </c>
      <c r="D9" s="33" t="s">
        <v>1</v>
      </c>
      <c r="E9" s="33" t="s">
        <v>1</v>
      </c>
      <c r="F9" s="33" t="s">
        <v>1</v>
      </c>
      <c r="G9" s="34" t="s">
        <v>1</v>
      </c>
    </row>
    <row r="10" spans="1:7" ht="12.95" customHeight="1">
      <c r="A10" s="8" t="s">
        <v>11</v>
      </c>
      <c r="B10" s="35" t="s">
        <v>12</v>
      </c>
      <c r="C10" s="33" t="s">
        <v>13</v>
      </c>
      <c r="D10" s="33" t="s">
        <v>14</v>
      </c>
      <c r="E10" s="36">
        <v>620000</v>
      </c>
      <c r="F10" s="37">
        <v>659.68</v>
      </c>
      <c r="G10" s="38">
        <v>3.715018711001216E-2</v>
      </c>
    </row>
    <row r="11" spans="1:7" ht="12.95" customHeight="1">
      <c r="A11" s="8" t="s">
        <v>15</v>
      </c>
      <c r="B11" s="35" t="s">
        <v>16</v>
      </c>
      <c r="C11" s="33" t="s">
        <v>17</v>
      </c>
      <c r="D11" s="33" t="s">
        <v>18</v>
      </c>
      <c r="E11" s="36">
        <v>10000</v>
      </c>
      <c r="F11" s="37">
        <v>583.83000000000004</v>
      </c>
      <c r="G11" s="38">
        <v>3.287865895652195E-2</v>
      </c>
    </row>
    <row r="12" spans="1:7" ht="12.95" customHeight="1">
      <c r="A12" s="8" t="s">
        <v>19</v>
      </c>
      <c r="B12" s="35" t="s">
        <v>20</v>
      </c>
      <c r="C12" s="33" t="s">
        <v>21</v>
      </c>
      <c r="D12" s="33" t="s">
        <v>14</v>
      </c>
      <c r="E12" s="36">
        <v>1411000</v>
      </c>
      <c r="F12" s="37">
        <v>449.40350000000001</v>
      </c>
      <c r="G12" s="38">
        <v>2.5308367864562135E-2</v>
      </c>
    </row>
    <row r="13" spans="1:7" ht="12.95" customHeight="1">
      <c r="A13" s="8" t="s">
        <v>22</v>
      </c>
      <c r="B13" s="35" t="s">
        <v>23</v>
      </c>
      <c r="C13" s="33" t="s">
        <v>24</v>
      </c>
      <c r="D13" s="33" t="s">
        <v>25</v>
      </c>
      <c r="E13" s="36">
        <v>115000</v>
      </c>
      <c r="F13" s="37">
        <v>448.61500000000001</v>
      </c>
      <c r="G13" s="38">
        <v>2.5263963119024537E-2</v>
      </c>
    </row>
    <row r="14" spans="1:7" ht="12.95" customHeight="1">
      <c r="A14" s="8" t="s">
        <v>26</v>
      </c>
      <c r="B14" s="35" t="s">
        <v>27</v>
      </c>
      <c r="C14" s="33" t="s">
        <v>28</v>
      </c>
      <c r="D14" s="33" t="s">
        <v>29</v>
      </c>
      <c r="E14" s="36">
        <v>111000</v>
      </c>
      <c r="F14" s="37">
        <v>447.71850000000001</v>
      </c>
      <c r="G14" s="38">
        <v>2.5213476303077218E-2</v>
      </c>
    </row>
    <row r="15" spans="1:7" ht="12.95" customHeight="1">
      <c r="A15" s="8" t="s">
        <v>30</v>
      </c>
      <c r="B15" s="35" t="s">
        <v>31</v>
      </c>
      <c r="C15" s="33" t="s">
        <v>32</v>
      </c>
      <c r="D15" s="33" t="s">
        <v>33</v>
      </c>
      <c r="E15" s="36">
        <v>114125</v>
      </c>
      <c r="F15" s="37">
        <v>401.09231249999999</v>
      </c>
      <c r="G15" s="38">
        <v>2.2587700790932679E-2</v>
      </c>
    </row>
    <row r="16" spans="1:7" ht="12.95" customHeight="1">
      <c r="A16" s="8" t="s">
        <v>34</v>
      </c>
      <c r="B16" s="35" t="s">
        <v>35</v>
      </c>
      <c r="C16" s="33" t="s">
        <v>36</v>
      </c>
      <c r="D16" s="33" t="s">
        <v>37</v>
      </c>
      <c r="E16" s="36">
        <v>440200</v>
      </c>
      <c r="F16" s="37">
        <v>369.76799999999997</v>
      </c>
      <c r="G16" s="38">
        <v>2.0823657511664713E-2</v>
      </c>
    </row>
    <row r="17" spans="1:7" ht="12.95" customHeight="1">
      <c r="A17" s="8" t="s">
        <v>38</v>
      </c>
      <c r="B17" s="35" t="s">
        <v>39</v>
      </c>
      <c r="C17" s="33" t="s">
        <v>40</v>
      </c>
      <c r="D17" s="33" t="s">
        <v>41</v>
      </c>
      <c r="E17" s="36">
        <v>100000</v>
      </c>
      <c r="F17" s="37">
        <v>343.9</v>
      </c>
      <c r="G17" s="38">
        <v>1.9366889017604267E-2</v>
      </c>
    </row>
    <row r="18" spans="1:7" ht="12.95" customHeight="1">
      <c r="A18" s="8" t="s">
        <v>42</v>
      </c>
      <c r="B18" s="35" t="s">
        <v>43</v>
      </c>
      <c r="C18" s="33" t="s">
        <v>44</v>
      </c>
      <c r="D18" s="33" t="s">
        <v>33</v>
      </c>
      <c r="E18" s="36">
        <v>578000</v>
      </c>
      <c r="F18" s="37">
        <v>294.77999999999997</v>
      </c>
      <c r="G18" s="38">
        <v>1.6600673290518713E-2</v>
      </c>
    </row>
    <row r="19" spans="1:7" ht="12.95" customHeight="1">
      <c r="A19" s="8" t="s">
        <v>45</v>
      </c>
      <c r="B19" s="35" t="s">
        <v>46</v>
      </c>
      <c r="C19" s="33" t="s">
        <v>47</v>
      </c>
      <c r="D19" s="33" t="s">
        <v>33</v>
      </c>
      <c r="E19" s="36">
        <v>60000</v>
      </c>
      <c r="F19" s="37">
        <v>284.88</v>
      </c>
      <c r="G19" s="38">
        <v>1.6043150169628099E-2</v>
      </c>
    </row>
    <row r="20" spans="1:7" ht="12.95" customHeight="1">
      <c r="A20" s="8" t="s">
        <v>48</v>
      </c>
      <c r="B20" s="35" t="s">
        <v>49</v>
      </c>
      <c r="C20" s="33" t="s">
        <v>50</v>
      </c>
      <c r="D20" s="33" t="s">
        <v>51</v>
      </c>
      <c r="E20" s="36">
        <v>273600</v>
      </c>
      <c r="F20" s="37">
        <v>262.10879999999997</v>
      </c>
      <c r="G20" s="38">
        <v>1.4760779413019579E-2</v>
      </c>
    </row>
    <row r="21" spans="1:7" ht="12.95" customHeight="1">
      <c r="A21" s="8" t="s">
        <v>52</v>
      </c>
      <c r="B21" s="35" t="s">
        <v>53</v>
      </c>
      <c r="C21" s="33" t="s">
        <v>54</v>
      </c>
      <c r="D21" s="33" t="s">
        <v>33</v>
      </c>
      <c r="E21" s="36">
        <v>61200</v>
      </c>
      <c r="F21" s="37">
        <v>248.8698</v>
      </c>
      <c r="G21" s="38">
        <v>1.4015218948628585E-2</v>
      </c>
    </row>
    <row r="22" spans="1:7" ht="12.95" customHeight="1">
      <c r="A22" s="8" t="s">
        <v>55</v>
      </c>
      <c r="B22" s="35" t="s">
        <v>56</v>
      </c>
      <c r="C22" s="33" t="s">
        <v>57</v>
      </c>
      <c r="D22" s="33" t="s">
        <v>33</v>
      </c>
      <c r="E22" s="36">
        <v>138000</v>
      </c>
      <c r="F22" s="37">
        <v>246.261</v>
      </c>
      <c r="G22" s="38">
        <v>1.3868303158953894E-2</v>
      </c>
    </row>
    <row r="23" spans="1:7" ht="12.95" customHeight="1">
      <c r="A23" s="8" t="s">
        <v>58</v>
      </c>
      <c r="B23" s="35" t="s">
        <v>59</v>
      </c>
      <c r="C23" s="33" t="s">
        <v>60</v>
      </c>
      <c r="D23" s="33" t="s">
        <v>25</v>
      </c>
      <c r="E23" s="36">
        <v>29900</v>
      </c>
      <c r="F23" s="37">
        <v>230.73830000000001</v>
      </c>
      <c r="G23" s="38">
        <v>1.2994135063130789E-2</v>
      </c>
    </row>
    <row r="24" spans="1:7" ht="12.95" customHeight="1">
      <c r="A24" s="8" t="s">
        <v>61</v>
      </c>
      <c r="B24" s="35" t="s">
        <v>62</v>
      </c>
      <c r="C24" s="33" t="s">
        <v>63</v>
      </c>
      <c r="D24" s="33" t="s">
        <v>64</v>
      </c>
      <c r="E24" s="36">
        <v>5750</v>
      </c>
      <c r="F24" s="37">
        <v>207.32775000000001</v>
      </c>
      <c r="G24" s="38">
        <v>1.1675759012851419E-2</v>
      </c>
    </row>
    <row r="25" spans="1:7" ht="12.95" customHeight="1">
      <c r="A25" s="8" t="s">
        <v>65</v>
      </c>
      <c r="B25" s="35" t="s">
        <v>66</v>
      </c>
      <c r="C25" s="33" t="s">
        <v>67</v>
      </c>
      <c r="D25" s="33" t="s">
        <v>68</v>
      </c>
      <c r="E25" s="36">
        <v>38750</v>
      </c>
      <c r="F25" s="37">
        <v>180.55562499999999</v>
      </c>
      <c r="G25" s="38">
        <v>1.0168074297409638E-2</v>
      </c>
    </row>
    <row r="26" spans="1:7" ht="12.95" customHeight="1">
      <c r="A26" s="8" t="s">
        <v>69</v>
      </c>
      <c r="B26" s="35" t="s">
        <v>70</v>
      </c>
      <c r="C26" s="33" t="s">
        <v>71</v>
      </c>
      <c r="D26" s="33" t="s">
        <v>37</v>
      </c>
      <c r="E26" s="36">
        <v>25300</v>
      </c>
      <c r="F26" s="37">
        <v>138.89699999999999</v>
      </c>
      <c r="G26" s="38">
        <v>7.8220493860953182E-3</v>
      </c>
    </row>
    <row r="27" spans="1:7" ht="12.95" customHeight="1">
      <c r="A27" s="8" t="s">
        <v>72</v>
      </c>
      <c r="B27" s="35" t="s">
        <v>73</v>
      </c>
      <c r="C27" s="33" t="s">
        <v>74</v>
      </c>
      <c r="D27" s="33" t="s">
        <v>75</v>
      </c>
      <c r="E27" s="36">
        <v>5555</v>
      </c>
      <c r="F27" s="37">
        <v>94.662755000000004</v>
      </c>
      <c r="G27" s="38">
        <v>5.3309772322932929E-3</v>
      </c>
    </row>
    <row r="28" spans="1:7" ht="12.95" customHeight="1">
      <c r="A28" s="8" t="s">
        <v>76</v>
      </c>
      <c r="B28" s="35" t="s">
        <v>77</v>
      </c>
      <c r="C28" s="33" t="s">
        <v>78</v>
      </c>
      <c r="D28" s="33" t="s">
        <v>79</v>
      </c>
      <c r="E28" s="36">
        <v>37000</v>
      </c>
      <c r="F28" s="37">
        <v>49.154499999999999</v>
      </c>
      <c r="G28" s="38">
        <v>2.7681586106886565E-3</v>
      </c>
    </row>
    <row r="29" spans="1:7" ht="12.95" customHeight="1">
      <c r="A29" s="8" t="s">
        <v>80</v>
      </c>
      <c r="B29" s="35" t="s">
        <v>81</v>
      </c>
      <c r="C29" s="33" t="s">
        <v>82</v>
      </c>
      <c r="D29" s="33" t="s">
        <v>68</v>
      </c>
      <c r="E29" s="36">
        <v>10800</v>
      </c>
      <c r="F29" s="37">
        <v>41.8446</v>
      </c>
      <c r="G29" s="38">
        <v>2.3564981802443835E-3</v>
      </c>
    </row>
    <row r="30" spans="1:7" ht="12.95" customHeight="1">
      <c r="A30" s="2"/>
      <c r="B30" s="32" t="s">
        <v>83</v>
      </c>
      <c r="C30" s="33" t="s">
        <v>1</v>
      </c>
      <c r="D30" s="33" t="s">
        <v>1</v>
      </c>
      <c r="E30" s="33" t="s">
        <v>1</v>
      </c>
      <c r="F30" s="39">
        <v>5984.0874425000002</v>
      </c>
      <c r="G30" s="40">
        <v>0.33699667743686201</v>
      </c>
    </row>
    <row r="31" spans="1:7" ht="12.95" customHeight="1">
      <c r="A31" s="2"/>
      <c r="B31" s="32" t="s">
        <v>84</v>
      </c>
      <c r="C31" s="33" t="s">
        <v>1</v>
      </c>
      <c r="D31" s="33" t="s">
        <v>1</v>
      </c>
      <c r="E31" s="33" t="s">
        <v>1</v>
      </c>
      <c r="F31" s="39" t="s">
        <v>85</v>
      </c>
      <c r="G31" s="40" t="s">
        <v>85</v>
      </c>
    </row>
    <row r="32" spans="1:7" ht="12.95" customHeight="1">
      <c r="A32" s="2"/>
      <c r="B32" s="32" t="s">
        <v>83</v>
      </c>
      <c r="C32" s="33" t="s">
        <v>1</v>
      </c>
      <c r="D32" s="33" t="s">
        <v>1</v>
      </c>
      <c r="E32" s="33" t="s">
        <v>1</v>
      </c>
      <c r="F32" s="39" t="s">
        <v>85</v>
      </c>
      <c r="G32" s="40" t="s">
        <v>85</v>
      </c>
    </row>
    <row r="33" spans="1:7" ht="12.95" customHeight="1">
      <c r="A33" s="2"/>
      <c r="B33" s="32" t="s">
        <v>86</v>
      </c>
      <c r="C33" s="33" t="s">
        <v>1</v>
      </c>
      <c r="D33" s="33" t="s">
        <v>1</v>
      </c>
      <c r="E33" s="33" t="s">
        <v>1</v>
      </c>
      <c r="F33" s="39">
        <v>5984.0874425000002</v>
      </c>
      <c r="G33" s="40">
        <v>0.33699667743686201</v>
      </c>
    </row>
    <row r="34" spans="1:7" ht="12.95" customHeight="1">
      <c r="A34" s="2"/>
      <c r="B34" s="32"/>
      <c r="C34" s="33"/>
      <c r="D34" s="33"/>
      <c r="E34" s="33"/>
      <c r="F34" s="39"/>
      <c r="G34" s="40"/>
    </row>
    <row r="35" spans="1:7" ht="12.95" customHeight="1">
      <c r="A35" s="2"/>
      <c r="B35" s="32" t="s">
        <v>87</v>
      </c>
      <c r="C35" s="33" t="s">
        <v>1</v>
      </c>
      <c r="D35" s="33" t="s">
        <v>1</v>
      </c>
      <c r="E35" s="33" t="s">
        <v>1</v>
      </c>
      <c r="F35" s="41" t="s">
        <v>1</v>
      </c>
      <c r="G35" s="42" t="s">
        <v>1</v>
      </c>
    </row>
    <row r="36" spans="1:7" ht="12.95" customHeight="1">
      <c r="A36" s="2"/>
      <c r="B36" s="32" t="s">
        <v>88</v>
      </c>
      <c r="C36" s="33" t="s">
        <v>1</v>
      </c>
      <c r="D36" s="33" t="s">
        <v>1</v>
      </c>
      <c r="E36" s="33" t="s">
        <v>1</v>
      </c>
      <c r="F36" s="41" t="s">
        <v>1</v>
      </c>
      <c r="G36" s="42" t="s">
        <v>1</v>
      </c>
    </row>
    <row r="37" spans="1:7" ht="12.95" customHeight="1">
      <c r="A37" s="8" t="s">
        <v>89</v>
      </c>
      <c r="B37" s="35" t="s">
        <v>90</v>
      </c>
      <c r="C37" s="33" t="s">
        <v>1</v>
      </c>
      <c r="D37" s="33" t="s">
        <v>1</v>
      </c>
      <c r="E37" s="36">
        <v>-10800</v>
      </c>
      <c r="F37" s="37">
        <v>-41.855400000000003</v>
      </c>
      <c r="G37" s="38">
        <v>-2.3571063872853551E-3</v>
      </c>
    </row>
    <row r="38" spans="1:7" ht="12.95" customHeight="1">
      <c r="A38" s="8" t="s">
        <v>91</v>
      </c>
      <c r="B38" s="35" t="s">
        <v>92</v>
      </c>
      <c r="C38" s="33" t="s">
        <v>1</v>
      </c>
      <c r="D38" s="33" t="s">
        <v>1</v>
      </c>
      <c r="E38" s="36">
        <v>-37000</v>
      </c>
      <c r="F38" s="37">
        <v>-49.136000000000003</v>
      </c>
      <c r="G38" s="38">
        <v>-2.7671167745536586E-3</v>
      </c>
    </row>
    <row r="39" spans="1:7" ht="12.95" customHeight="1">
      <c r="A39" s="8" t="s">
        <v>93</v>
      </c>
      <c r="B39" s="35" t="s">
        <v>94</v>
      </c>
      <c r="C39" s="33" t="s">
        <v>1</v>
      </c>
      <c r="D39" s="33" t="s">
        <v>1</v>
      </c>
      <c r="E39" s="36">
        <v>-5555</v>
      </c>
      <c r="F39" s="37">
        <v>-94.337787500000005</v>
      </c>
      <c r="G39" s="38">
        <v>-5.3126765358500585E-3</v>
      </c>
    </row>
    <row r="40" spans="1:7" ht="12.95" customHeight="1">
      <c r="A40" s="8" t="s">
        <v>95</v>
      </c>
      <c r="B40" s="35" t="s">
        <v>96</v>
      </c>
      <c r="C40" s="33" t="s">
        <v>1</v>
      </c>
      <c r="D40" s="33" t="s">
        <v>1</v>
      </c>
      <c r="E40" s="36">
        <v>-25300</v>
      </c>
      <c r="F40" s="37">
        <v>-138.74520000000001</v>
      </c>
      <c r="G40" s="38">
        <v>-7.8135006982416617E-3</v>
      </c>
    </row>
    <row r="41" spans="1:7" ht="12.95" customHeight="1">
      <c r="A41" s="8" t="s">
        <v>97</v>
      </c>
      <c r="B41" s="35" t="s">
        <v>98</v>
      </c>
      <c r="C41" s="33" t="s">
        <v>1</v>
      </c>
      <c r="D41" s="33" t="s">
        <v>1</v>
      </c>
      <c r="E41" s="36">
        <v>-38750</v>
      </c>
      <c r="F41" s="37">
        <v>-180.61375000000001</v>
      </c>
      <c r="G41" s="38">
        <v>-1.0171347633914866E-2</v>
      </c>
    </row>
    <row r="42" spans="1:7" ht="12.95" customHeight="1">
      <c r="A42" s="8" t="s">
        <v>99</v>
      </c>
      <c r="B42" s="35" t="s">
        <v>100</v>
      </c>
      <c r="C42" s="33" t="s">
        <v>1</v>
      </c>
      <c r="D42" s="33" t="s">
        <v>1</v>
      </c>
      <c r="E42" s="36">
        <v>-5750</v>
      </c>
      <c r="F42" s="37">
        <v>-206.87925000000001</v>
      </c>
      <c r="G42" s="38">
        <v>-1.165050152601107E-2</v>
      </c>
    </row>
    <row r="43" spans="1:7" ht="12.95" customHeight="1">
      <c r="A43" s="8" t="s">
        <v>101</v>
      </c>
      <c r="B43" s="35" t="s">
        <v>102</v>
      </c>
      <c r="C43" s="33" t="s">
        <v>1</v>
      </c>
      <c r="D43" s="33" t="s">
        <v>1</v>
      </c>
      <c r="E43" s="36">
        <v>-29900</v>
      </c>
      <c r="F43" s="37">
        <v>-229.88614999999999</v>
      </c>
      <c r="G43" s="38">
        <v>-1.2946145838134129E-2</v>
      </c>
    </row>
    <row r="44" spans="1:7" ht="12.95" customHeight="1">
      <c r="A44" s="8" t="s">
        <v>103</v>
      </c>
      <c r="B44" s="35" t="s">
        <v>104</v>
      </c>
      <c r="C44" s="33" t="s">
        <v>1</v>
      </c>
      <c r="D44" s="33" t="s">
        <v>1</v>
      </c>
      <c r="E44" s="36">
        <v>-138000</v>
      </c>
      <c r="F44" s="37">
        <v>-245.364</v>
      </c>
      <c r="G44" s="38">
        <v>-1.3817788185273199E-2</v>
      </c>
    </row>
    <row r="45" spans="1:7" ht="12.95" customHeight="1">
      <c r="A45" s="8" t="s">
        <v>105</v>
      </c>
      <c r="B45" s="35" t="s">
        <v>106</v>
      </c>
      <c r="C45" s="33" t="s">
        <v>1</v>
      </c>
      <c r="D45" s="33" t="s">
        <v>1</v>
      </c>
      <c r="E45" s="36">
        <v>-61200</v>
      </c>
      <c r="F45" s="37">
        <v>-248.56379999999999</v>
      </c>
      <c r="G45" s="38">
        <v>-1.3997986415801057E-2</v>
      </c>
    </row>
    <row r="46" spans="1:7" ht="12.95" customHeight="1">
      <c r="A46" s="8" t="s">
        <v>107</v>
      </c>
      <c r="B46" s="35" t="s">
        <v>108</v>
      </c>
      <c r="C46" s="33" t="s">
        <v>1</v>
      </c>
      <c r="D46" s="33" t="s">
        <v>1</v>
      </c>
      <c r="E46" s="36">
        <v>-273600</v>
      </c>
      <c r="F46" s="37">
        <v>-261.5616</v>
      </c>
      <c r="G46" s="38">
        <v>-1.4729963589610352E-2</v>
      </c>
    </row>
    <row r="47" spans="1:7" ht="12.95" customHeight="1">
      <c r="A47" s="8" t="s">
        <v>109</v>
      </c>
      <c r="B47" s="35" t="s">
        <v>110</v>
      </c>
      <c r="C47" s="33" t="s">
        <v>1</v>
      </c>
      <c r="D47" s="33" t="s">
        <v>1</v>
      </c>
      <c r="E47" s="36">
        <v>-60000</v>
      </c>
      <c r="F47" s="37">
        <v>-284.97000000000003</v>
      </c>
      <c r="G47" s="38">
        <v>-1.6048218561636195E-2</v>
      </c>
    </row>
    <row r="48" spans="1:7" ht="12.95" customHeight="1">
      <c r="A48" s="8" t="s">
        <v>111</v>
      </c>
      <c r="B48" s="35" t="s">
        <v>112</v>
      </c>
      <c r="C48" s="33" t="s">
        <v>1</v>
      </c>
      <c r="D48" s="33" t="s">
        <v>1</v>
      </c>
      <c r="E48" s="36">
        <v>-578000</v>
      </c>
      <c r="F48" s="37">
        <v>-294.202</v>
      </c>
      <c r="G48" s="38">
        <v>-1.6568122950733382E-2</v>
      </c>
    </row>
    <row r="49" spans="1:7" ht="12.95" customHeight="1">
      <c r="A49" s="8" t="s">
        <v>113</v>
      </c>
      <c r="B49" s="35" t="s">
        <v>114</v>
      </c>
      <c r="C49" s="33" t="s">
        <v>1</v>
      </c>
      <c r="D49" s="33" t="s">
        <v>1</v>
      </c>
      <c r="E49" s="36">
        <v>-100000</v>
      </c>
      <c r="F49" s="37">
        <v>-343.7</v>
      </c>
      <c r="G49" s="38">
        <v>-1.9355625924252939E-2</v>
      </c>
    </row>
    <row r="50" spans="1:7" ht="12.95" customHeight="1">
      <c r="A50" s="8" t="s">
        <v>115</v>
      </c>
      <c r="B50" s="35" t="s">
        <v>116</v>
      </c>
      <c r="C50" s="33" t="s">
        <v>1</v>
      </c>
      <c r="D50" s="33" t="s">
        <v>1</v>
      </c>
      <c r="E50" s="36">
        <v>-440200</v>
      </c>
      <c r="F50" s="37">
        <v>-369.76799999999997</v>
      </c>
      <c r="G50" s="38">
        <v>-2.0823657511664713E-2</v>
      </c>
    </row>
    <row r="51" spans="1:7" ht="12.95" customHeight="1">
      <c r="A51" s="8" t="s">
        <v>117</v>
      </c>
      <c r="B51" s="35" t="s">
        <v>118</v>
      </c>
      <c r="C51" s="33" t="s">
        <v>1</v>
      </c>
      <c r="D51" s="33" t="s">
        <v>1</v>
      </c>
      <c r="E51" s="36">
        <v>-114125</v>
      </c>
      <c r="F51" s="37">
        <v>-399.72281249999997</v>
      </c>
      <c r="G51" s="38">
        <v>-2.2510576759209477E-2</v>
      </c>
    </row>
    <row r="52" spans="1:7" ht="12.95" customHeight="1">
      <c r="A52" s="8" t="s">
        <v>119</v>
      </c>
      <c r="B52" s="35" t="s">
        <v>120</v>
      </c>
      <c r="C52" s="33" t="s">
        <v>1</v>
      </c>
      <c r="D52" s="33" t="s">
        <v>1</v>
      </c>
      <c r="E52" s="36">
        <v>-111000</v>
      </c>
      <c r="F52" s="37">
        <v>-446.66399999999999</v>
      </c>
      <c r="G52" s="38">
        <v>-2.5154091643382354E-2</v>
      </c>
    </row>
    <row r="53" spans="1:7" ht="12.95" customHeight="1">
      <c r="A53" s="8" t="s">
        <v>121</v>
      </c>
      <c r="B53" s="35" t="s">
        <v>122</v>
      </c>
      <c r="C53" s="33" t="s">
        <v>1</v>
      </c>
      <c r="D53" s="33" t="s">
        <v>1</v>
      </c>
      <c r="E53" s="36">
        <v>-115000</v>
      </c>
      <c r="F53" s="37">
        <v>-447.12</v>
      </c>
      <c r="G53" s="38">
        <v>-2.5179771496223378E-2</v>
      </c>
    </row>
    <row r="54" spans="1:7" ht="12.95" customHeight="1">
      <c r="A54" s="8" t="s">
        <v>123</v>
      </c>
      <c r="B54" s="35" t="s">
        <v>124</v>
      </c>
      <c r="C54" s="33" t="s">
        <v>1</v>
      </c>
      <c r="D54" s="33" t="s">
        <v>1</v>
      </c>
      <c r="E54" s="36">
        <v>-1411000</v>
      </c>
      <c r="F54" s="37">
        <v>-447.28699999999998</v>
      </c>
      <c r="G54" s="38">
        <v>-2.5189176179171734E-2</v>
      </c>
    </row>
    <row r="55" spans="1:7" ht="12.95" customHeight="1">
      <c r="A55" s="8" t="s">
        <v>125</v>
      </c>
      <c r="B55" s="35" t="s">
        <v>126</v>
      </c>
      <c r="C55" s="33" t="s">
        <v>1</v>
      </c>
      <c r="D55" s="33" t="s">
        <v>1</v>
      </c>
      <c r="E55" s="36">
        <v>-10000</v>
      </c>
      <c r="F55" s="37">
        <v>-581.82500000000005</v>
      </c>
      <c r="G55" s="38">
        <v>-3.2765746445674912E-2</v>
      </c>
    </row>
    <row r="56" spans="1:7" ht="12.95" customHeight="1">
      <c r="A56" s="8" t="s">
        <v>127</v>
      </c>
      <c r="B56" s="35" t="s">
        <v>128</v>
      </c>
      <c r="C56" s="33" t="s">
        <v>1</v>
      </c>
      <c r="D56" s="33" t="s">
        <v>1</v>
      </c>
      <c r="E56" s="36">
        <v>-620000</v>
      </c>
      <c r="F56" s="37">
        <v>-659.68</v>
      </c>
      <c r="G56" s="38">
        <v>-3.715018711001216E-2</v>
      </c>
    </row>
    <row r="57" spans="1:7" ht="12.95" customHeight="1">
      <c r="A57" s="2"/>
      <c r="B57" s="32" t="s">
        <v>83</v>
      </c>
      <c r="C57" s="33" t="s">
        <v>1</v>
      </c>
      <c r="D57" s="33" t="s">
        <v>1</v>
      </c>
      <c r="E57" s="33" t="s">
        <v>1</v>
      </c>
      <c r="F57" s="39">
        <v>-5971.8817499999996</v>
      </c>
      <c r="G57" s="40">
        <v>-0.33630930816663668</v>
      </c>
    </row>
    <row r="58" spans="1:7" ht="12.95" customHeight="1">
      <c r="A58" s="2"/>
      <c r="B58" s="32" t="s">
        <v>86</v>
      </c>
      <c r="C58" s="33" t="s">
        <v>1</v>
      </c>
      <c r="D58" s="33" t="s">
        <v>1</v>
      </c>
      <c r="E58" s="33" t="s">
        <v>1</v>
      </c>
      <c r="F58" s="39">
        <v>-5971.8817499999996</v>
      </c>
      <c r="G58" s="40">
        <v>-0.33630930816663668</v>
      </c>
    </row>
    <row r="59" spans="1:7" ht="12.95" customHeight="1">
      <c r="A59" s="2"/>
      <c r="B59" s="32"/>
      <c r="C59" s="33"/>
      <c r="D59" s="33"/>
      <c r="E59" s="33"/>
      <c r="F59" s="39"/>
      <c r="G59" s="40"/>
    </row>
    <row r="60" spans="1:7" ht="12.95" customHeight="1">
      <c r="A60" s="2"/>
      <c r="B60" s="32" t="s">
        <v>129</v>
      </c>
      <c r="C60" s="33" t="s">
        <v>1</v>
      </c>
      <c r="D60" s="33" t="s">
        <v>1</v>
      </c>
      <c r="E60" s="33" t="s">
        <v>1</v>
      </c>
      <c r="F60" s="41" t="s">
        <v>1</v>
      </c>
      <c r="G60" s="42" t="s">
        <v>1</v>
      </c>
    </row>
    <row r="61" spans="1:7" ht="12.95" customHeight="1">
      <c r="A61" s="2"/>
      <c r="B61" s="32" t="s">
        <v>130</v>
      </c>
      <c r="C61" s="33" t="s">
        <v>1</v>
      </c>
      <c r="D61" s="59" t="s">
        <v>131</v>
      </c>
      <c r="E61" s="33" t="s">
        <v>1</v>
      </c>
      <c r="F61" s="41" t="s">
        <v>1</v>
      </c>
      <c r="G61" s="42" t="s">
        <v>1</v>
      </c>
    </row>
    <row r="62" spans="1:7" ht="12.95" customHeight="1">
      <c r="A62" s="8" t="s">
        <v>132</v>
      </c>
      <c r="B62" s="35" t="s">
        <v>133</v>
      </c>
      <c r="C62" s="33" t="s">
        <v>1</v>
      </c>
      <c r="D62" s="33" t="s">
        <v>134</v>
      </c>
      <c r="E62" s="81" t="s">
        <v>1</v>
      </c>
      <c r="F62" s="37">
        <v>1000</v>
      </c>
      <c r="G62" s="38">
        <v>5.63154667566277E-2</v>
      </c>
    </row>
    <row r="63" spans="1:7" ht="12.95" customHeight="1">
      <c r="A63" s="8" t="s">
        <v>135</v>
      </c>
      <c r="B63" s="35" t="s">
        <v>136</v>
      </c>
      <c r="C63" s="33" t="s">
        <v>1</v>
      </c>
      <c r="D63" s="33" t="s">
        <v>134</v>
      </c>
      <c r="E63" s="81" t="s">
        <v>1</v>
      </c>
      <c r="F63" s="37">
        <v>500</v>
      </c>
      <c r="G63" s="38">
        <v>2.815773337831385E-2</v>
      </c>
    </row>
    <row r="64" spans="1:7" ht="12.95" customHeight="1">
      <c r="A64" s="8" t="s">
        <v>137</v>
      </c>
      <c r="B64" s="35" t="s">
        <v>138</v>
      </c>
      <c r="C64" s="33" t="s">
        <v>1</v>
      </c>
      <c r="D64" s="33" t="s">
        <v>134</v>
      </c>
      <c r="E64" s="81" t="s">
        <v>1</v>
      </c>
      <c r="F64" s="37">
        <v>499</v>
      </c>
      <c r="G64" s="38">
        <v>2.8101417911557222E-2</v>
      </c>
    </row>
    <row r="65" spans="1:7" ht="12.95" customHeight="1">
      <c r="A65" s="8" t="s">
        <v>139</v>
      </c>
      <c r="B65" s="35" t="s">
        <v>140</v>
      </c>
      <c r="C65" s="33" t="s">
        <v>1</v>
      </c>
      <c r="D65" s="33" t="s">
        <v>134</v>
      </c>
      <c r="E65" s="81" t="s">
        <v>1</v>
      </c>
      <c r="F65" s="37">
        <v>499</v>
      </c>
      <c r="G65" s="38">
        <v>2.8101417911557222E-2</v>
      </c>
    </row>
    <row r="66" spans="1:7" ht="12.95" customHeight="1">
      <c r="A66" s="8" t="s">
        <v>141</v>
      </c>
      <c r="B66" s="35" t="s">
        <v>142</v>
      </c>
      <c r="C66" s="33" t="s">
        <v>1</v>
      </c>
      <c r="D66" s="33" t="s">
        <v>134</v>
      </c>
      <c r="E66" s="81" t="s">
        <v>1</v>
      </c>
      <c r="F66" s="37">
        <v>499</v>
      </c>
      <c r="G66" s="38">
        <v>2.8101417911557222E-2</v>
      </c>
    </row>
    <row r="67" spans="1:7" ht="12.95" customHeight="1">
      <c r="A67" s="8" t="s">
        <v>143</v>
      </c>
      <c r="B67" s="35" t="s">
        <v>144</v>
      </c>
      <c r="C67" s="33" t="s">
        <v>1</v>
      </c>
      <c r="D67" s="33" t="s">
        <v>134</v>
      </c>
      <c r="E67" s="81" t="s">
        <v>1</v>
      </c>
      <c r="F67" s="37">
        <v>499</v>
      </c>
      <c r="G67" s="38">
        <v>2.8101417911557222E-2</v>
      </c>
    </row>
    <row r="68" spans="1:7" ht="12.95" customHeight="1">
      <c r="A68" s="2"/>
      <c r="B68" s="32" t="s">
        <v>83</v>
      </c>
      <c r="C68" s="33" t="s">
        <v>1</v>
      </c>
      <c r="D68" s="33" t="s">
        <v>1</v>
      </c>
      <c r="E68" s="33" t="s">
        <v>1</v>
      </c>
      <c r="F68" s="39">
        <v>3496</v>
      </c>
      <c r="G68" s="40">
        <v>0.19687887178117044</v>
      </c>
    </row>
    <row r="69" spans="1:7" ht="12.95" customHeight="1">
      <c r="A69" s="2"/>
      <c r="B69" s="32" t="s">
        <v>86</v>
      </c>
      <c r="C69" s="33" t="s">
        <v>1</v>
      </c>
      <c r="D69" s="33" t="s">
        <v>1</v>
      </c>
      <c r="E69" s="33" t="s">
        <v>1</v>
      </c>
      <c r="F69" s="39">
        <v>3496</v>
      </c>
      <c r="G69" s="40">
        <v>0.19687887178117044</v>
      </c>
    </row>
    <row r="70" spans="1:7" ht="12.95" customHeight="1">
      <c r="A70" s="2"/>
      <c r="B70" s="32"/>
      <c r="C70" s="33"/>
      <c r="D70" s="33"/>
      <c r="E70" s="33"/>
      <c r="F70" s="39"/>
      <c r="G70" s="40"/>
    </row>
    <row r="71" spans="1:7" ht="12.95" customHeight="1">
      <c r="A71" s="2"/>
      <c r="B71" s="32" t="s">
        <v>1071</v>
      </c>
      <c r="C71" s="33" t="s">
        <v>1</v>
      </c>
      <c r="D71" s="33" t="s">
        <v>1</v>
      </c>
      <c r="E71" s="33" t="s">
        <v>1</v>
      </c>
      <c r="F71" s="41" t="s">
        <v>1</v>
      </c>
      <c r="G71" s="42" t="s">
        <v>1</v>
      </c>
    </row>
    <row r="72" spans="1:7" ht="12.95" customHeight="1">
      <c r="A72" s="8" t="s">
        <v>145</v>
      </c>
      <c r="B72" s="35" t="s">
        <v>1072</v>
      </c>
      <c r="C72" s="33" t="s">
        <v>1</v>
      </c>
      <c r="D72" s="33" t="s">
        <v>146</v>
      </c>
      <c r="E72" s="36"/>
      <c r="F72" s="37">
        <v>9120.2579999999998</v>
      </c>
      <c r="G72" s="38">
        <v>0.51361158621086789</v>
      </c>
    </row>
    <row r="73" spans="1:7" ht="12.95" customHeight="1">
      <c r="A73" s="2"/>
      <c r="B73" s="32" t="s">
        <v>83</v>
      </c>
      <c r="C73" s="33" t="s">
        <v>1</v>
      </c>
      <c r="D73" s="33" t="s">
        <v>1</v>
      </c>
      <c r="E73" s="33" t="s">
        <v>1</v>
      </c>
      <c r="F73" s="39">
        <v>9120.2579999999998</v>
      </c>
      <c r="G73" s="40">
        <v>0.51361158621086789</v>
      </c>
    </row>
    <row r="74" spans="1:7" ht="12.95" customHeight="1">
      <c r="A74" s="2"/>
      <c r="B74" s="32" t="s">
        <v>86</v>
      </c>
      <c r="C74" s="33" t="s">
        <v>1</v>
      </c>
      <c r="D74" s="33" t="s">
        <v>1</v>
      </c>
      <c r="E74" s="33" t="s">
        <v>1</v>
      </c>
      <c r="F74" s="39">
        <v>9120.2579999999998</v>
      </c>
      <c r="G74" s="40">
        <v>0.51361158621086789</v>
      </c>
    </row>
    <row r="75" spans="1:7" ht="12.95" customHeight="1">
      <c r="A75" s="2"/>
      <c r="B75" s="32"/>
      <c r="C75" s="33"/>
      <c r="D75" s="33"/>
      <c r="E75" s="33"/>
      <c r="F75" s="39"/>
      <c r="G75" s="40"/>
    </row>
    <row r="76" spans="1:7" ht="12.95" customHeight="1">
      <c r="A76" s="2"/>
      <c r="B76" s="32" t="s">
        <v>147</v>
      </c>
      <c r="C76" s="33" t="s">
        <v>1</v>
      </c>
      <c r="D76" s="33" t="s">
        <v>1</v>
      </c>
      <c r="E76" s="33" t="s">
        <v>1</v>
      </c>
      <c r="F76" s="39">
        <v>5128.6474102381999</v>
      </c>
      <c r="G76" s="40">
        <v>0.28882217273773636</v>
      </c>
    </row>
    <row r="77" spans="1:7" ht="12.95" customHeight="1" thickBot="1">
      <c r="A77" s="2"/>
      <c r="B77" s="47" t="s">
        <v>148</v>
      </c>
      <c r="C77" s="48" t="s">
        <v>1</v>
      </c>
      <c r="D77" s="48" t="s">
        <v>1</v>
      </c>
      <c r="E77" s="48" t="s">
        <v>1</v>
      </c>
      <c r="F77" s="49">
        <v>17757.111102738199</v>
      </c>
      <c r="G77" s="50">
        <v>1</v>
      </c>
    </row>
    <row r="78" spans="1:7" ht="12.95" customHeight="1">
      <c r="A78" s="2"/>
      <c r="B78" s="7" t="s">
        <v>1</v>
      </c>
      <c r="C78" s="2"/>
      <c r="D78" s="2"/>
      <c r="E78" s="2"/>
      <c r="F78" s="9"/>
      <c r="G78" s="10"/>
    </row>
    <row r="79" spans="1:7" ht="12.95" customHeight="1">
      <c r="A79" s="2"/>
      <c r="B79" s="11" t="s">
        <v>146</v>
      </c>
      <c r="C79" s="2"/>
      <c r="D79" s="2"/>
      <c r="E79" s="2"/>
      <c r="F79" s="9"/>
      <c r="G79" s="10"/>
    </row>
    <row r="80" spans="1:7">
      <c r="B80" s="96" t="s">
        <v>1065</v>
      </c>
      <c r="F80" s="13"/>
      <c r="G80" s="14"/>
    </row>
    <row r="81" spans="6:7">
      <c r="F81" s="13"/>
      <c r="G81" s="14"/>
    </row>
    <row r="82" spans="6:7">
      <c r="F82" s="13"/>
      <c r="G82" s="14"/>
    </row>
    <row r="83" spans="6:7">
      <c r="F83" s="13"/>
      <c r="G83" s="14"/>
    </row>
    <row r="84" spans="6:7">
      <c r="F84" s="13"/>
      <c r="G84" s="14"/>
    </row>
    <row r="85" spans="6:7">
      <c r="F85" s="13"/>
      <c r="G85" s="14"/>
    </row>
    <row r="86" spans="6:7">
      <c r="F86" s="13"/>
      <c r="G86" s="14"/>
    </row>
    <row r="87" spans="6:7">
      <c r="F87" s="13"/>
      <c r="G87" s="14"/>
    </row>
    <row r="88" spans="6:7">
      <c r="F88" s="13"/>
      <c r="G88" s="14"/>
    </row>
    <row r="89" spans="6:7">
      <c r="F89" s="13"/>
      <c r="G89" s="14"/>
    </row>
    <row r="90" spans="6:7">
      <c r="F90" s="13"/>
      <c r="G90" s="14"/>
    </row>
    <row r="91" spans="6:7">
      <c r="F91" s="13"/>
      <c r="G91" s="14"/>
    </row>
    <row r="92" spans="6:7">
      <c r="F92" s="13"/>
      <c r="G92" s="14"/>
    </row>
    <row r="93" spans="6:7">
      <c r="F93" s="13"/>
      <c r="G93" s="14"/>
    </row>
    <row r="94" spans="6:7">
      <c r="F94" s="13"/>
      <c r="G94" s="14"/>
    </row>
    <row r="95" spans="6:7">
      <c r="F95" s="13"/>
      <c r="G95" s="14"/>
    </row>
    <row r="96" spans="6:7">
      <c r="F96" s="13"/>
      <c r="G96" s="14"/>
    </row>
    <row r="97" spans="6:7">
      <c r="F97" s="13"/>
      <c r="G97" s="14"/>
    </row>
    <row r="98" spans="6:7">
      <c r="F98" s="13"/>
      <c r="G98" s="14"/>
    </row>
    <row r="99" spans="6:7">
      <c r="F99" s="13"/>
      <c r="G99" s="14"/>
    </row>
    <row r="100" spans="6:7">
      <c r="F100" s="13"/>
      <c r="G100" s="14"/>
    </row>
    <row r="101" spans="6:7">
      <c r="F101" s="13"/>
      <c r="G101" s="14"/>
    </row>
    <row r="102" spans="6:7">
      <c r="F102" s="13"/>
      <c r="G102" s="14"/>
    </row>
    <row r="103" spans="6:7">
      <c r="F103" s="13"/>
      <c r="G103" s="14"/>
    </row>
    <row r="104" spans="6:7">
      <c r="F104" s="13"/>
      <c r="G104" s="14"/>
    </row>
    <row r="105" spans="6:7">
      <c r="F105" s="13"/>
      <c r="G105" s="14"/>
    </row>
    <row r="106" spans="6:7">
      <c r="F106" s="13"/>
      <c r="G106" s="14"/>
    </row>
    <row r="107" spans="6:7">
      <c r="F107" s="13"/>
      <c r="G107" s="14"/>
    </row>
    <row r="108" spans="6:7">
      <c r="F108" s="13"/>
      <c r="G108" s="14"/>
    </row>
    <row r="109" spans="6:7">
      <c r="F109" s="13"/>
      <c r="G109" s="14"/>
    </row>
    <row r="110" spans="6:7">
      <c r="F110" s="13"/>
      <c r="G110" s="14"/>
    </row>
    <row r="111" spans="6:7">
      <c r="F111" s="13"/>
      <c r="G111" s="14"/>
    </row>
    <row r="112" spans="6:7">
      <c r="F112" s="13"/>
      <c r="G112" s="14"/>
    </row>
    <row r="113" spans="6:7">
      <c r="F113" s="13"/>
      <c r="G113" s="14"/>
    </row>
    <row r="114" spans="6:7">
      <c r="F114" s="13"/>
      <c r="G114" s="14"/>
    </row>
    <row r="115" spans="6:7">
      <c r="F115" s="13"/>
      <c r="G115" s="14"/>
    </row>
    <row r="116" spans="6:7">
      <c r="F116" s="13"/>
      <c r="G116" s="14"/>
    </row>
    <row r="117" spans="6:7">
      <c r="F117" s="13"/>
      <c r="G117" s="14"/>
    </row>
    <row r="118" spans="6:7">
      <c r="F118" s="13"/>
      <c r="G118" s="14"/>
    </row>
    <row r="119" spans="6:7">
      <c r="F119" s="13"/>
      <c r="G119" s="14"/>
    </row>
    <row r="120" spans="6:7">
      <c r="F120" s="13"/>
      <c r="G120" s="14"/>
    </row>
    <row r="121" spans="6:7">
      <c r="F121" s="13"/>
      <c r="G121" s="14"/>
    </row>
    <row r="122" spans="6:7">
      <c r="F122" s="13"/>
      <c r="G122" s="14"/>
    </row>
    <row r="123" spans="6:7">
      <c r="F123" s="13"/>
      <c r="G123" s="14"/>
    </row>
    <row r="124" spans="6:7">
      <c r="F124" s="13"/>
      <c r="G124" s="14"/>
    </row>
    <row r="125" spans="6:7">
      <c r="F125" s="13"/>
      <c r="G125" s="14"/>
    </row>
    <row r="126" spans="6:7">
      <c r="F126" s="13"/>
      <c r="G126" s="14"/>
    </row>
    <row r="127" spans="6:7">
      <c r="F127" s="13"/>
      <c r="G127" s="14"/>
    </row>
    <row r="128" spans="6:7">
      <c r="F128" s="13"/>
      <c r="G128" s="14"/>
    </row>
    <row r="129" spans="6:7">
      <c r="F129" s="13"/>
      <c r="G129" s="14"/>
    </row>
    <row r="130" spans="6:7">
      <c r="F130" s="13"/>
      <c r="G130" s="14"/>
    </row>
    <row r="131" spans="6:7">
      <c r="F131" s="13"/>
      <c r="G131" s="14"/>
    </row>
    <row r="132" spans="6:7">
      <c r="F132" s="13"/>
      <c r="G132" s="14"/>
    </row>
    <row r="133" spans="6:7">
      <c r="F133" s="13"/>
      <c r="G133" s="14"/>
    </row>
    <row r="134" spans="6:7">
      <c r="F134" s="13"/>
      <c r="G134" s="14"/>
    </row>
    <row r="135" spans="6:7">
      <c r="F135" s="13"/>
      <c r="G135" s="14"/>
    </row>
    <row r="136" spans="6:7">
      <c r="F136" s="13"/>
      <c r="G136" s="14"/>
    </row>
    <row r="137" spans="6:7">
      <c r="F137" s="13"/>
      <c r="G137" s="14"/>
    </row>
    <row r="138" spans="6:7">
      <c r="F138" s="13"/>
      <c r="G138" s="14"/>
    </row>
    <row r="139" spans="6:7">
      <c r="F139" s="13"/>
      <c r="G139" s="14"/>
    </row>
    <row r="140" spans="6:7">
      <c r="F140" s="13"/>
      <c r="G140" s="14"/>
    </row>
    <row r="141" spans="6:7">
      <c r="F141" s="13"/>
      <c r="G141" s="14"/>
    </row>
    <row r="142" spans="6:7">
      <c r="F142" s="13"/>
      <c r="G142" s="14"/>
    </row>
    <row r="143" spans="6:7">
      <c r="F143" s="13"/>
      <c r="G143" s="14"/>
    </row>
    <row r="144" spans="6:7">
      <c r="F144" s="13"/>
      <c r="G144" s="14"/>
    </row>
    <row r="145" spans="6:7">
      <c r="F145" s="13"/>
      <c r="G145" s="14"/>
    </row>
    <row r="146" spans="6:7">
      <c r="F146" s="13"/>
      <c r="G146" s="14"/>
    </row>
    <row r="147" spans="6:7">
      <c r="F147" s="13"/>
      <c r="G147" s="14"/>
    </row>
    <row r="148" spans="6:7">
      <c r="F148" s="13"/>
      <c r="G148" s="14"/>
    </row>
    <row r="149" spans="6:7">
      <c r="F149" s="13"/>
      <c r="G149" s="14"/>
    </row>
    <row r="150" spans="6:7">
      <c r="F150" s="13"/>
      <c r="G150" s="14"/>
    </row>
    <row r="151" spans="6:7">
      <c r="F151" s="13"/>
      <c r="G151" s="14"/>
    </row>
    <row r="152" spans="6:7">
      <c r="F152" s="13"/>
      <c r="G152" s="14"/>
    </row>
    <row r="153" spans="6:7">
      <c r="F153" s="13"/>
      <c r="G153" s="14"/>
    </row>
    <row r="154" spans="6:7">
      <c r="F154" s="13"/>
      <c r="G154" s="14"/>
    </row>
    <row r="155" spans="6:7">
      <c r="F155" s="13"/>
      <c r="G155" s="14"/>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7"/>
  <sheetViews>
    <sheetView zoomScaleNormal="100" workbookViewId="0"/>
  </sheetViews>
  <sheetFormatPr defaultRowHeight="12.75"/>
  <cols>
    <col min="1" max="1" width="3.42578125" style="1" bestFit="1" customWidth="1"/>
    <col min="2" max="2" width="50.85546875" style="1" bestFit="1" customWidth="1"/>
    <col min="3" max="3" width="16.85546875" style="1" bestFit="1" customWidth="1"/>
    <col min="4" max="4" width="33.5703125" style="1" bestFit="1" customWidth="1"/>
    <col min="5" max="7" width="16.85546875" style="1" bestFit="1" customWidth="1"/>
    <col min="8" max="16384" width="9.140625" style="1"/>
  </cols>
  <sheetData>
    <row r="1" spans="1:7" ht="15" customHeight="1">
      <c r="A1" s="2"/>
      <c r="B1" s="118" t="s">
        <v>1079</v>
      </c>
      <c r="C1" s="119"/>
      <c r="D1" s="119"/>
      <c r="E1" s="119"/>
      <c r="F1" s="119"/>
      <c r="G1" s="120"/>
    </row>
    <row r="2" spans="1:7" ht="15" customHeight="1">
      <c r="A2" s="2"/>
      <c r="B2" s="121" t="s">
        <v>1</v>
      </c>
      <c r="C2" s="122"/>
      <c r="D2" s="122"/>
      <c r="E2" s="122"/>
      <c r="F2" s="122"/>
      <c r="G2" s="123"/>
    </row>
    <row r="3" spans="1:7" ht="15" customHeight="1">
      <c r="A3" s="7" t="s">
        <v>1</v>
      </c>
      <c r="B3" s="124"/>
      <c r="C3" s="125"/>
      <c r="D3" s="125"/>
      <c r="E3" s="125"/>
      <c r="F3" s="125"/>
      <c r="G3" s="126"/>
    </row>
    <row r="4" spans="1:7" ht="15" customHeight="1">
      <c r="A4" s="2"/>
      <c r="B4" s="3"/>
      <c r="C4" s="4"/>
      <c r="D4" s="5"/>
      <c r="E4" s="5"/>
      <c r="F4" s="5"/>
      <c r="G4" s="6"/>
    </row>
    <row r="5" spans="1:7" ht="15" customHeight="1" thickBot="1">
      <c r="A5" s="2"/>
      <c r="B5" s="127" t="s">
        <v>1080</v>
      </c>
      <c r="C5" s="128"/>
      <c r="D5" s="128"/>
      <c r="E5" s="128"/>
      <c r="F5" s="128"/>
      <c r="G5" s="129"/>
    </row>
    <row r="6" spans="1:7" ht="15" customHeight="1" thickBot="1">
      <c r="A6" s="2"/>
      <c r="B6" s="133" t="s">
        <v>2</v>
      </c>
      <c r="C6" s="134"/>
      <c r="D6" s="134"/>
      <c r="E6" s="134"/>
      <c r="F6" s="134"/>
      <c r="G6" s="135"/>
    </row>
    <row r="7" spans="1:7" ht="27.95" customHeight="1">
      <c r="A7" s="2"/>
      <c r="B7" s="28" t="s">
        <v>3</v>
      </c>
      <c r="C7" s="29" t="s">
        <v>4</v>
      </c>
      <c r="D7" s="30" t="s">
        <v>1066</v>
      </c>
      <c r="E7" s="30" t="s">
        <v>6</v>
      </c>
      <c r="F7" s="30" t="s">
        <v>7</v>
      </c>
      <c r="G7" s="31" t="s">
        <v>8</v>
      </c>
    </row>
    <row r="8" spans="1:7" ht="12.95" customHeight="1">
      <c r="A8" s="2"/>
      <c r="B8" s="32" t="s">
        <v>9</v>
      </c>
      <c r="C8" s="33" t="s">
        <v>1</v>
      </c>
      <c r="D8" s="33" t="s">
        <v>1</v>
      </c>
      <c r="E8" s="33" t="s">
        <v>1</v>
      </c>
      <c r="F8" s="33" t="s">
        <v>1</v>
      </c>
      <c r="G8" s="34" t="s">
        <v>1</v>
      </c>
    </row>
    <row r="9" spans="1:7" ht="12.95" customHeight="1">
      <c r="A9" s="2"/>
      <c r="B9" s="32" t="s">
        <v>10</v>
      </c>
      <c r="C9" s="33" t="s">
        <v>1</v>
      </c>
      <c r="D9" s="33" t="s">
        <v>1</v>
      </c>
      <c r="E9" s="33" t="s">
        <v>1</v>
      </c>
      <c r="F9" s="33" t="s">
        <v>1</v>
      </c>
      <c r="G9" s="34" t="s">
        <v>1</v>
      </c>
    </row>
    <row r="10" spans="1:7" ht="12.95" customHeight="1">
      <c r="A10" s="8" t="s">
        <v>287</v>
      </c>
      <c r="B10" s="35" t="s">
        <v>288</v>
      </c>
      <c r="C10" s="33" t="s">
        <v>289</v>
      </c>
      <c r="D10" s="33" t="s">
        <v>33</v>
      </c>
      <c r="E10" s="36">
        <v>6105544</v>
      </c>
      <c r="F10" s="37">
        <v>65075.940724</v>
      </c>
      <c r="G10" s="38">
        <v>6.6175722418281832E-2</v>
      </c>
    </row>
    <row r="11" spans="1:7" ht="12.95" customHeight="1">
      <c r="A11" s="8" t="s">
        <v>72</v>
      </c>
      <c r="B11" s="35" t="s">
        <v>73</v>
      </c>
      <c r="C11" s="33" t="s">
        <v>74</v>
      </c>
      <c r="D11" s="33" t="s">
        <v>75</v>
      </c>
      <c r="E11" s="36">
        <v>2594196</v>
      </c>
      <c r="F11" s="37">
        <v>44207.694036000001</v>
      </c>
      <c r="G11" s="38">
        <v>4.4954802907670517E-2</v>
      </c>
    </row>
    <row r="12" spans="1:7" ht="12.95" customHeight="1">
      <c r="A12" s="8" t="s">
        <v>30</v>
      </c>
      <c r="B12" s="35" t="s">
        <v>31</v>
      </c>
      <c r="C12" s="33" t="s">
        <v>32</v>
      </c>
      <c r="D12" s="33" t="s">
        <v>33</v>
      </c>
      <c r="E12" s="36">
        <v>11444341</v>
      </c>
      <c r="F12" s="37">
        <v>40221.1364445</v>
      </c>
      <c r="G12" s="38">
        <v>4.0900872597258518E-2</v>
      </c>
    </row>
    <row r="13" spans="1:7" ht="12.95" customHeight="1">
      <c r="A13" s="8" t="s">
        <v>290</v>
      </c>
      <c r="B13" s="35" t="s">
        <v>291</v>
      </c>
      <c r="C13" s="33" t="s">
        <v>292</v>
      </c>
      <c r="D13" s="33" t="s">
        <v>293</v>
      </c>
      <c r="E13" s="36">
        <v>4952720</v>
      </c>
      <c r="F13" s="37">
        <v>36449.542840000002</v>
      </c>
      <c r="G13" s="38">
        <v>3.7065539159598183E-2</v>
      </c>
    </row>
    <row r="14" spans="1:7" ht="12.95" customHeight="1">
      <c r="A14" s="8" t="s">
        <v>52</v>
      </c>
      <c r="B14" s="35" t="s">
        <v>53</v>
      </c>
      <c r="C14" s="33" t="s">
        <v>54</v>
      </c>
      <c r="D14" s="33" t="s">
        <v>33</v>
      </c>
      <c r="E14" s="36">
        <v>8570588</v>
      </c>
      <c r="F14" s="37">
        <v>34852.296102</v>
      </c>
      <c r="G14" s="38">
        <v>3.544129899354842E-2</v>
      </c>
    </row>
    <row r="15" spans="1:7" ht="12.95" customHeight="1">
      <c r="A15" s="8" t="s">
        <v>294</v>
      </c>
      <c r="B15" s="35" t="s">
        <v>295</v>
      </c>
      <c r="C15" s="33" t="s">
        <v>296</v>
      </c>
      <c r="D15" s="33" t="s">
        <v>293</v>
      </c>
      <c r="E15" s="36">
        <v>1458005</v>
      </c>
      <c r="F15" s="37">
        <v>30357.851107499999</v>
      </c>
      <c r="G15" s="38">
        <v>3.0870897996324288E-2</v>
      </c>
    </row>
    <row r="16" spans="1:7" ht="12.95" customHeight="1">
      <c r="A16" s="8" t="s">
        <v>297</v>
      </c>
      <c r="B16" s="35" t="s">
        <v>298</v>
      </c>
      <c r="C16" s="33" t="s">
        <v>299</v>
      </c>
      <c r="D16" s="33" t="s">
        <v>37</v>
      </c>
      <c r="E16" s="36">
        <v>5473944</v>
      </c>
      <c r="F16" s="37">
        <v>29668.77648</v>
      </c>
      <c r="G16" s="38">
        <v>3.0170178025662325E-2</v>
      </c>
    </row>
    <row r="17" spans="1:7" ht="12.95" customHeight="1">
      <c r="A17" s="8" t="s">
        <v>300</v>
      </c>
      <c r="B17" s="35" t="s">
        <v>301</v>
      </c>
      <c r="C17" s="33" t="s">
        <v>302</v>
      </c>
      <c r="D17" s="33" t="s">
        <v>303</v>
      </c>
      <c r="E17" s="36">
        <v>2846381</v>
      </c>
      <c r="F17" s="37">
        <v>26859.874306500002</v>
      </c>
      <c r="G17" s="38">
        <v>2.73138054789787E-2</v>
      </c>
    </row>
    <row r="18" spans="1:7" ht="12.95" customHeight="1">
      <c r="A18" s="8" t="s">
        <v>55</v>
      </c>
      <c r="B18" s="35" t="s">
        <v>56</v>
      </c>
      <c r="C18" s="33" t="s">
        <v>57</v>
      </c>
      <c r="D18" s="33" t="s">
        <v>33</v>
      </c>
      <c r="E18" s="36">
        <v>14610277</v>
      </c>
      <c r="F18" s="37">
        <v>26072.039306499999</v>
      </c>
      <c r="G18" s="38">
        <v>2.6512656088107437E-2</v>
      </c>
    </row>
    <row r="19" spans="1:7" ht="12.95" customHeight="1">
      <c r="A19" s="8" t="s">
        <v>304</v>
      </c>
      <c r="B19" s="35" t="s">
        <v>305</v>
      </c>
      <c r="C19" s="33" t="s">
        <v>306</v>
      </c>
      <c r="D19" s="33" t="s">
        <v>307</v>
      </c>
      <c r="E19" s="36">
        <v>4398260</v>
      </c>
      <c r="F19" s="37">
        <v>24034.29177</v>
      </c>
      <c r="G19" s="38">
        <v>2.4440470671597134E-2</v>
      </c>
    </row>
    <row r="20" spans="1:7" ht="12.95" customHeight="1">
      <c r="A20" s="8" t="s">
        <v>308</v>
      </c>
      <c r="B20" s="35" t="s">
        <v>309</v>
      </c>
      <c r="C20" s="33" t="s">
        <v>310</v>
      </c>
      <c r="D20" s="33" t="s">
        <v>293</v>
      </c>
      <c r="E20" s="36">
        <v>2413189</v>
      </c>
      <c r="F20" s="37">
        <v>22337.683978500001</v>
      </c>
      <c r="G20" s="38">
        <v>2.2715190252844901E-2</v>
      </c>
    </row>
    <row r="21" spans="1:7" ht="12.95" customHeight="1">
      <c r="A21" s="8" t="s">
        <v>15</v>
      </c>
      <c r="B21" s="35" t="s">
        <v>16</v>
      </c>
      <c r="C21" s="33" t="s">
        <v>17</v>
      </c>
      <c r="D21" s="33" t="s">
        <v>18</v>
      </c>
      <c r="E21" s="36">
        <v>375150</v>
      </c>
      <c r="F21" s="37">
        <v>21902.382450000001</v>
      </c>
      <c r="G21" s="38">
        <v>2.2272532139911223E-2</v>
      </c>
    </row>
    <row r="22" spans="1:7" ht="12.95" customHeight="1">
      <c r="A22" s="8" t="s">
        <v>311</v>
      </c>
      <c r="B22" s="35" t="s">
        <v>312</v>
      </c>
      <c r="C22" s="33" t="s">
        <v>313</v>
      </c>
      <c r="D22" s="33" t="s">
        <v>314</v>
      </c>
      <c r="E22" s="36">
        <v>9598427</v>
      </c>
      <c r="F22" s="37">
        <v>21188.527602499998</v>
      </c>
      <c r="G22" s="38">
        <v>2.1546613164180106E-2</v>
      </c>
    </row>
    <row r="23" spans="1:7" ht="12.95" customHeight="1">
      <c r="A23" s="8" t="s">
        <v>315</v>
      </c>
      <c r="B23" s="35" t="s">
        <v>316</v>
      </c>
      <c r="C23" s="33" t="s">
        <v>317</v>
      </c>
      <c r="D23" s="33" t="s">
        <v>25</v>
      </c>
      <c r="E23" s="36">
        <v>4351056</v>
      </c>
      <c r="F23" s="37">
        <v>20578.319351999999</v>
      </c>
      <c r="G23" s="38">
        <v>2.09260924102244E-2</v>
      </c>
    </row>
    <row r="24" spans="1:7" ht="12.95" customHeight="1">
      <c r="A24" s="8" t="s">
        <v>318</v>
      </c>
      <c r="B24" s="35" t="s">
        <v>319</v>
      </c>
      <c r="C24" s="33" t="s">
        <v>320</v>
      </c>
      <c r="D24" s="33" t="s">
        <v>321</v>
      </c>
      <c r="E24" s="36">
        <v>1606575</v>
      </c>
      <c r="F24" s="37">
        <v>20260.517325000001</v>
      </c>
      <c r="G24" s="38">
        <v>2.0602919537289453E-2</v>
      </c>
    </row>
    <row r="25" spans="1:7" ht="12.95" customHeight="1">
      <c r="A25" s="8" t="s">
        <v>322</v>
      </c>
      <c r="B25" s="35" t="s">
        <v>323</v>
      </c>
      <c r="C25" s="33" t="s">
        <v>324</v>
      </c>
      <c r="D25" s="33" t="s">
        <v>68</v>
      </c>
      <c r="E25" s="36">
        <v>4322541</v>
      </c>
      <c r="F25" s="37">
        <v>19295.823024000001</v>
      </c>
      <c r="G25" s="38">
        <v>1.9621921927862187E-2</v>
      </c>
    </row>
    <row r="26" spans="1:7" ht="12.95" customHeight="1">
      <c r="A26" s="8" t="s">
        <v>325</v>
      </c>
      <c r="B26" s="35" t="s">
        <v>326</v>
      </c>
      <c r="C26" s="33" t="s">
        <v>327</v>
      </c>
      <c r="D26" s="33" t="s">
        <v>328</v>
      </c>
      <c r="E26" s="36">
        <v>20972060</v>
      </c>
      <c r="F26" s="37">
        <v>18591.731189999999</v>
      </c>
      <c r="G26" s="38">
        <v>1.8905930960303588E-2</v>
      </c>
    </row>
    <row r="27" spans="1:7" ht="12.95" customHeight="1">
      <c r="A27" s="8" t="s">
        <v>48</v>
      </c>
      <c r="B27" s="35" t="s">
        <v>49</v>
      </c>
      <c r="C27" s="33" t="s">
        <v>50</v>
      </c>
      <c r="D27" s="33" t="s">
        <v>51</v>
      </c>
      <c r="E27" s="36">
        <v>19059050</v>
      </c>
      <c r="F27" s="37">
        <v>18258.569899999999</v>
      </c>
      <c r="G27" s="38">
        <v>1.856713925322611E-2</v>
      </c>
    </row>
    <row r="28" spans="1:7" ht="12.95" customHeight="1">
      <c r="A28" s="8" t="s">
        <v>69</v>
      </c>
      <c r="B28" s="35" t="s">
        <v>70</v>
      </c>
      <c r="C28" s="33" t="s">
        <v>71</v>
      </c>
      <c r="D28" s="33" t="s">
        <v>37</v>
      </c>
      <c r="E28" s="36">
        <v>3291731</v>
      </c>
      <c r="F28" s="37">
        <v>18071.603190000002</v>
      </c>
      <c r="G28" s="38">
        <v>1.8377012810722661E-2</v>
      </c>
    </row>
    <row r="29" spans="1:7" ht="12.95" customHeight="1">
      <c r="A29" s="8" t="s">
        <v>329</v>
      </c>
      <c r="B29" s="35" t="s">
        <v>330</v>
      </c>
      <c r="C29" s="33" t="s">
        <v>331</v>
      </c>
      <c r="D29" s="33" t="s">
        <v>68</v>
      </c>
      <c r="E29" s="36">
        <v>823733</v>
      </c>
      <c r="F29" s="37">
        <v>17957.379400000002</v>
      </c>
      <c r="G29" s="38">
        <v>1.8260858641662506E-2</v>
      </c>
    </row>
    <row r="30" spans="1:7" ht="12.95" customHeight="1">
      <c r="A30" s="8" t="s">
        <v>332</v>
      </c>
      <c r="B30" s="35" t="s">
        <v>333</v>
      </c>
      <c r="C30" s="33" t="s">
        <v>334</v>
      </c>
      <c r="D30" s="33" t="s">
        <v>68</v>
      </c>
      <c r="E30" s="36">
        <v>9071426</v>
      </c>
      <c r="F30" s="37">
        <v>17657.530708999999</v>
      </c>
      <c r="G30" s="38">
        <v>1.795594251563587E-2</v>
      </c>
    </row>
    <row r="31" spans="1:7" ht="12.95" customHeight="1">
      <c r="A31" s="8" t="s">
        <v>80</v>
      </c>
      <c r="B31" s="35" t="s">
        <v>81</v>
      </c>
      <c r="C31" s="33" t="s">
        <v>82</v>
      </c>
      <c r="D31" s="33" t="s">
        <v>68</v>
      </c>
      <c r="E31" s="36">
        <v>4521013</v>
      </c>
      <c r="F31" s="37">
        <v>17516.6648685</v>
      </c>
      <c r="G31" s="38">
        <v>1.7812696046119861E-2</v>
      </c>
    </row>
    <row r="32" spans="1:7" ht="12.95" customHeight="1">
      <c r="A32" s="8" t="s">
        <v>335</v>
      </c>
      <c r="B32" s="35" t="s">
        <v>336</v>
      </c>
      <c r="C32" s="33" t="s">
        <v>337</v>
      </c>
      <c r="D32" s="33" t="s">
        <v>37</v>
      </c>
      <c r="E32" s="36">
        <v>8975817</v>
      </c>
      <c r="F32" s="37">
        <v>17000.197398</v>
      </c>
      <c r="G32" s="38">
        <v>1.7287500288891637E-2</v>
      </c>
    </row>
    <row r="33" spans="1:7" ht="12.95" customHeight="1">
      <c r="A33" s="8" t="s">
        <v>61</v>
      </c>
      <c r="B33" s="35" t="s">
        <v>62</v>
      </c>
      <c r="C33" s="33" t="s">
        <v>63</v>
      </c>
      <c r="D33" s="33" t="s">
        <v>64</v>
      </c>
      <c r="E33" s="36">
        <v>458680</v>
      </c>
      <c r="F33" s="37">
        <v>16538.624759999999</v>
      </c>
      <c r="G33" s="38">
        <v>1.6818127085395294E-2</v>
      </c>
    </row>
    <row r="34" spans="1:7" ht="12.95" customHeight="1">
      <c r="A34" s="8" t="s">
        <v>338</v>
      </c>
      <c r="B34" s="35" t="s">
        <v>339</v>
      </c>
      <c r="C34" s="33" t="s">
        <v>340</v>
      </c>
      <c r="D34" s="33" t="s">
        <v>307</v>
      </c>
      <c r="E34" s="36">
        <v>2821075</v>
      </c>
      <c r="F34" s="37">
        <v>16348.129625</v>
      </c>
      <c r="G34" s="38">
        <v>1.6624412587601733E-2</v>
      </c>
    </row>
    <row r="35" spans="1:7" ht="12.95" customHeight="1">
      <c r="A35" s="8" t="s">
        <v>341</v>
      </c>
      <c r="B35" s="35" t="s">
        <v>342</v>
      </c>
      <c r="C35" s="33" t="s">
        <v>343</v>
      </c>
      <c r="D35" s="33" t="s">
        <v>344</v>
      </c>
      <c r="E35" s="36">
        <v>2899000</v>
      </c>
      <c r="F35" s="37">
        <v>16230.0515</v>
      </c>
      <c r="G35" s="38">
        <v>1.6504338945381E-2</v>
      </c>
    </row>
    <row r="36" spans="1:7" ht="12.95" customHeight="1">
      <c r="A36" s="8" t="s">
        <v>345</v>
      </c>
      <c r="B36" s="35" t="s">
        <v>346</v>
      </c>
      <c r="C36" s="33" t="s">
        <v>347</v>
      </c>
      <c r="D36" s="33" t="s">
        <v>37</v>
      </c>
      <c r="E36" s="36">
        <v>8922146</v>
      </c>
      <c r="F36" s="37">
        <v>16037.557435000001</v>
      </c>
      <c r="G36" s="38">
        <v>1.6308591735722782E-2</v>
      </c>
    </row>
    <row r="37" spans="1:7" ht="12.95" customHeight="1">
      <c r="A37" s="8" t="s">
        <v>348</v>
      </c>
      <c r="B37" s="35" t="s">
        <v>349</v>
      </c>
      <c r="C37" s="33" t="s">
        <v>350</v>
      </c>
      <c r="D37" s="33" t="s">
        <v>25</v>
      </c>
      <c r="E37" s="36">
        <v>3994940</v>
      </c>
      <c r="F37" s="37">
        <v>16015.714459999999</v>
      </c>
      <c r="G37" s="38">
        <v>1.6286379615017221E-2</v>
      </c>
    </row>
    <row r="38" spans="1:7" ht="12.95" customHeight="1">
      <c r="A38" s="8" t="s">
        <v>34</v>
      </c>
      <c r="B38" s="35" t="s">
        <v>35</v>
      </c>
      <c r="C38" s="33" t="s">
        <v>36</v>
      </c>
      <c r="D38" s="33" t="s">
        <v>37</v>
      </c>
      <c r="E38" s="36">
        <v>19019922</v>
      </c>
      <c r="F38" s="37">
        <v>15976.734479999999</v>
      </c>
      <c r="G38" s="38">
        <v>1.6246740874375876E-2</v>
      </c>
    </row>
    <row r="39" spans="1:7" ht="12.95" customHeight="1">
      <c r="A39" s="8" t="s">
        <v>65</v>
      </c>
      <c r="B39" s="35" t="s">
        <v>66</v>
      </c>
      <c r="C39" s="33" t="s">
        <v>67</v>
      </c>
      <c r="D39" s="33" t="s">
        <v>68</v>
      </c>
      <c r="E39" s="36">
        <v>3409584</v>
      </c>
      <c r="F39" s="37">
        <v>15886.956647999999</v>
      </c>
      <c r="G39" s="38">
        <v>1.6155445799365824E-2</v>
      </c>
    </row>
    <row r="40" spans="1:7" ht="12.95" customHeight="1">
      <c r="A40" s="8" t="s">
        <v>351</v>
      </c>
      <c r="B40" s="35" t="s">
        <v>352</v>
      </c>
      <c r="C40" s="33" t="s">
        <v>353</v>
      </c>
      <c r="D40" s="33" t="s">
        <v>25</v>
      </c>
      <c r="E40" s="36">
        <v>1114311</v>
      </c>
      <c r="F40" s="37">
        <v>15791.4583365</v>
      </c>
      <c r="G40" s="38">
        <v>1.605833356890201E-2</v>
      </c>
    </row>
    <row r="41" spans="1:7" ht="12.95" customHeight="1">
      <c r="A41" s="8" t="s">
        <v>354</v>
      </c>
      <c r="B41" s="35" t="s">
        <v>355</v>
      </c>
      <c r="C41" s="33" t="s">
        <v>356</v>
      </c>
      <c r="D41" s="33" t="s">
        <v>357</v>
      </c>
      <c r="E41" s="36">
        <v>5091577</v>
      </c>
      <c r="F41" s="37">
        <v>15786.434488499999</v>
      </c>
      <c r="G41" s="38">
        <v>1.6053224818002355E-2</v>
      </c>
    </row>
    <row r="42" spans="1:7" ht="12.95" customHeight="1">
      <c r="A42" s="8" t="s">
        <v>358</v>
      </c>
      <c r="B42" s="35" t="s">
        <v>359</v>
      </c>
      <c r="C42" s="33" t="s">
        <v>360</v>
      </c>
      <c r="D42" s="33" t="s">
        <v>18</v>
      </c>
      <c r="E42" s="36">
        <v>4154840</v>
      </c>
      <c r="F42" s="37">
        <v>15719.83714</v>
      </c>
      <c r="G42" s="38">
        <v>1.5985501976056495E-2</v>
      </c>
    </row>
    <row r="43" spans="1:7" ht="12.95" customHeight="1">
      <c r="A43" s="8" t="s">
        <v>361</v>
      </c>
      <c r="B43" s="35" t="s">
        <v>362</v>
      </c>
      <c r="C43" s="33" t="s">
        <v>363</v>
      </c>
      <c r="D43" s="33" t="s">
        <v>64</v>
      </c>
      <c r="E43" s="36">
        <v>911073</v>
      </c>
      <c r="F43" s="37">
        <v>15207.1749795</v>
      </c>
      <c r="G43" s="38">
        <v>1.5464175838467634E-2</v>
      </c>
    </row>
    <row r="44" spans="1:7" ht="12.95" customHeight="1">
      <c r="A44" s="8" t="s">
        <v>364</v>
      </c>
      <c r="B44" s="35" t="s">
        <v>365</v>
      </c>
      <c r="C44" s="33" t="s">
        <v>366</v>
      </c>
      <c r="D44" s="33" t="s">
        <v>33</v>
      </c>
      <c r="E44" s="36">
        <v>1019252</v>
      </c>
      <c r="F44" s="37">
        <v>13866.413834000001</v>
      </c>
      <c r="G44" s="38">
        <v>1.4100755864715283E-2</v>
      </c>
    </row>
    <row r="45" spans="1:7" ht="12.95" customHeight="1">
      <c r="A45" s="8" t="s">
        <v>367</v>
      </c>
      <c r="B45" s="35" t="s">
        <v>368</v>
      </c>
      <c r="C45" s="33" t="s">
        <v>369</v>
      </c>
      <c r="D45" s="33" t="s">
        <v>68</v>
      </c>
      <c r="E45" s="36">
        <v>6259560</v>
      </c>
      <c r="F45" s="37">
        <v>13821.108480000001</v>
      </c>
      <c r="G45" s="38">
        <v>1.4054684851418963E-2</v>
      </c>
    </row>
    <row r="46" spans="1:7" ht="12.95" customHeight="1">
      <c r="A46" s="8" t="s">
        <v>370</v>
      </c>
      <c r="B46" s="35" t="s">
        <v>371</v>
      </c>
      <c r="C46" s="33" t="s">
        <v>372</v>
      </c>
      <c r="D46" s="33" t="s">
        <v>357</v>
      </c>
      <c r="E46" s="36">
        <v>1425282</v>
      </c>
      <c r="F46" s="37">
        <v>13742.569044</v>
      </c>
      <c r="G46" s="38">
        <v>1.3974818101007046E-2</v>
      </c>
    </row>
    <row r="47" spans="1:7" ht="12.95" customHeight="1">
      <c r="A47" s="8" t="s">
        <v>373</v>
      </c>
      <c r="B47" s="35" t="s">
        <v>374</v>
      </c>
      <c r="C47" s="33" t="s">
        <v>375</v>
      </c>
      <c r="D47" s="33" t="s">
        <v>25</v>
      </c>
      <c r="E47" s="36">
        <v>2031729</v>
      </c>
      <c r="F47" s="37">
        <v>12823.257583500001</v>
      </c>
      <c r="G47" s="38">
        <v>1.3039970300895922E-2</v>
      </c>
    </row>
    <row r="48" spans="1:7" ht="12.95" customHeight="1">
      <c r="A48" s="8" t="s">
        <v>376</v>
      </c>
      <c r="B48" s="35" t="s">
        <v>377</v>
      </c>
      <c r="C48" s="33" t="s">
        <v>378</v>
      </c>
      <c r="D48" s="33" t="s">
        <v>75</v>
      </c>
      <c r="E48" s="36">
        <v>5775610</v>
      </c>
      <c r="F48" s="37">
        <v>12518.634674999999</v>
      </c>
      <c r="G48" s="38">
        <v>1.2730199273218543E-2</v>
      </c>
    </row>
    <row r="49" spans="1:7" ht="12.95" customHeight="1">
      <c r="A49" s="8" t="s">
        <v>379</v>
      </c>
      <c r="B49" s="35" t="s">
        <v>380</v>
      </c>
      <c r="C49" s="33" t="s">
        <v>381</v>
      </c>
      <c r="D49" s="33" t="s">
        <v>382</v>
      </c>
      <c r="E49" s="36">
        <v>904375</v>
      </c>
      <c r="F49" s="37">
        <v>12471.331249999999</v>
      </c>
      <c r="G49" s="38">
        <v>1.268209642157464E-2</v>
      </c>
    </row>
    <row r="50" spans="1:7" ht="12.95" customHeight="1">
      <c r="A50" s="8" t="s">
        <v>383</v>
      </c>
      <c r="B50" s="35" t="s">
        <v>384</v>
      </c>
      <c r="C50" s="33" t="s">
        <v>385</v>
      </c>
      <c r="D50" s="33" t="s">
        <v>386</v>
      </c>
      <c r="E50" s="36">
        <v>618936</v>
      </c>
      <c r="F50" s="37">
        <v>9683.5631880000001</v>
      </c>
      <c r="G50" s="38">
        <v>9.8472151523219878E-3</v>
      </c>
    </row>
    <row r="51" spans="1:7" ht="12.95" customHeight="1">
      <c r="A51" s="8" t="s">
        <v>387</v>
      </c>
      <c r="B51" s="35" t="s">
        <v>388</v>
      </c>
      <c r="C51" s="33" t="s">
        <v>389</v>
      </c>
      <c r="D51" s="33" t="s">
        <v>25</v>
      </c>
      <c r="E51" s="36">
        <v>542891</v>
      </c>
      <c r="F51" s="37">
        <v>9090.1669039999997</v>
      </c>
      <c r="G51" s="38">
        <v>9.2437904866599242E-3</v>
      </c>
    </row>
    <row r="52" spans="1:7" ht="12.95" customHeight="1">
      <c r="A52" s="8" t="s">
        <v>45</v>
      </c>
      <c r="B52" s="35" t="s">
        <v>46</v>
      </c>
      <c r="C52" s="33" t="s">
        <v>47</v>
      </c>
      <c r="D52" s="33" t="s">
        <v>33</v>
      </c>
      <c r="E52" s="36">
        <v>1853102</v>
      </c>
      <c r="F52" s="37">
        <v>8798.5282960000004</v>
      </c>
      <c r="G52" s="38">
        <v>8.9472231938210137E-3</v>
      </c>
    </row>
    <row r="53" spans="1:7" ht="12.95" customHeight="1">
      <c r="A53" s="8" t="s">
        <v>390</v>
      </c>
      <c r="B53" s="35" t="s">
        <v>391</v>
      </c>
      <c r="C53" s="33" t="s">
        <v>392</v>
      </c>
      <c r="D53" s="33" t="s">
        <v>37</v>
      </c>
      <c r="E53" s="36">
        <v>1035000</v>
      </c>
      <c r="F53" s="37">
        <v>8346.7574999999997</v>
      </c>
      <c r="G53" s="38">
        <v>8.4878174831978168E-3</v>
      </c>
    </row>
    <row r="54" spans="1:7" ht="12.95" customHeight="1">
      <c r="A54" s="8" t="s">
        <v>393</v>
      </c>
      <c r="B54" s="35" t="s">
        <v>394</v>
      </c>
      <c r="C54" s="33" t="s">
        <v>395</v>
      </c>
      <c r="D54" s="33" t="s">
        <v>321</v>
      </c>
      <c r="E54" s="36">
        <v>847710</v>
      </c>
      <c r="F54" s="37">
        <v>7751.4602400000003</v>
      </c>
      <c r="G54" s="38">
        <v>7.8824597150911301E-3</v>
      </c>
    </row>
    <row r="55" spans="1:7" ht="12.95" customHeight="1">
      <c r="A55" s="8" t="s">
        <v>396</v>
      </c>
      <c r="B55" s="35" t="s">
        <v>397</v>
      </c>
      <c r="C55" s="33" t="s">
        <v>398</v>
      </c>
      <c r="D55" s="33" t="s">
        <v>68</v>
      </c>
      <c r="E55" s="36">
        <v>6543938</v>
      </c>
      <c r="F55" s="37">
        <v>7689.1271500000003</v>
      </c>
      <c r="G55" s="38">
        <v>7.8190731975022638E-3</v>
      </c>
    </row>
    <row r="56" spans="1:7" ht="12.95" customHeight="1">
      <c r="A56" s="8" t="s">
        <v>399</v>
      </c>
      <c r="B56" s="35" t="s">
        <v>400</v>
      </c>
      <c r="C56" s="33" t="s">
        <v>401</v>
      </c>
      <c r="D56" s="33" t="s">
        <v>18</v>
      </c>
      <c r="E56" s="36">
        <v>14880996</v>
      </c>
      <c r="F56" s="37">
        <v>6986.627622</v>
      </c>
      <c r="G56" s="38">
        <v>7.1047014458733692E-3</v>
      </c>
    </row>
    <row r="57" spans="1:7" ht="12.95" customHeight="1">
      <c r="A57" s="8" t="s">
        <v>402</v>
      </c>
      <c r="B57" s="116" t="s">
        <v>1116</v>
      </c>
      <c r="C57" s="33" t="s">
        <v>403</v>
      </c>
      <c r="D57" s="33" t="s">
        <v>75</v>
      </c>
      <c r="E57" s="36">
        <v>758279</v>
      </c>
      <c r="F57" s="37">
        <v>6048.0333039999996</v>
      </c>
      <c r="G57" s="38">
        <v>6.1502449084754E-3</v>
      </c>
    </row>
    <row r="58" spans="1:7" ht="12.95" customHeight="1">
      <c r="A58" s="8" t="s">
        <v>404</v>
      </c>
      <c r="B58" s="35" t="s">
        <v>405</v>
      </c>
      <c r="C58" s="33" t="s">
        <v>406</v>
      </c>
      <c r="D58" s="33" t="s">
        <v>407</v>
      </c>
      <c r="E58" s="36">
        <v>1482642</v>
      </c>
      <c r="F58" s="37">
        <v>4843.7914140000003</v>
      </c>
      <c r="G58" s="38">
        <v>4.9256513620663687E-3</v>
      </c>
    </row>
    <row r="59" spans="1:7" ht="12.95" customHeight="1">
      <c r="A59" s="8" t="s">
        <v>408</v>
      </c>
      <c r="B59" s="35" t="s">
        <v>409</v>
      </c>
      <c r="C59" s="33" t="s">
        <v>410</v>
      </c>
      <c r="D59" s="33" t="s">
        <v>25</v>
      </c>
      <c r="E59" s="36">
        <v>502303</v>
      </c>
      <c r="F59" s="37">
        <v>4579.9987540000002</v>
      </c>
      <c r="G59" s="38">
        <v>4.657400613019537E-3</v>
      </c>
    </row>
    <row r="60" spans="1:7" ht="12.95" customHeight="1">
      <c r="A60" s="8" t="s">
        <v>411</v>
      </c>
      <c r="B60" s="35" t="s">
        <v>412</v>
      </c>
      <c r="C60" s="33" t="s">
        <v>413</v>
      </c>
      <c r="D60" s="33" t="s">
        <v>41</v>
      </c>
      <c r="E60" s="36">
        <v>5331552</v>
      </c>
      <c r="F60" s="37">
        <v>4465.1747999999998</v>
      </c>
      <c r="G60" s="38">
        <v>4.5406361372034966E-3</v>
      </c>
    </row>
    <row r="61" spans="1:7" ht="12.95" customHeight="1">
      <c r="A61" s="8" t="s">
        <v>414</v>
      </c>
      <c r="B61" s="35" t="s">
        <v>415</v>
      </c>
      <c r="C61" s="33" t="s">
        <v>416</v>
      </c>
      <c r="D61" s="33" t="s">
        <v>37</v>
      </c>
      <c r="E61" s="36">
        <v>612251</v>
      </c>
      <c r="F61" s="37">
        <v>3858.7119275</v>
      </c>
      <c r="G61" s="38">
        <v>3.9239240580379205E-3</v>
      </c>
    </row>
    <row r="62" spans="1:7" ht="12.95" customHeight="1">
      <c r="A62" s="8" t="s">
        <v>417</v>
      </c>
      <c r="B62" s="35" t="s">
        <v>418</v>
      </c>
      <c r="C62" s="33" t="s">
        <v>419</v>
      </c>
      <c r="D62" s="33" t="s">
        <v>307</v>
      </c>
      <c r="E62" s="36">
        <v>296419</v>
      </c>
      <c r="F62" s="37">
        <v>2815.5358715000002</v>
      </c>
      <c r="G62" s="38">
        <v>2.8631183540061278E-3</v>
      </c>
    </row>
    <row r="63" spans="1:7" ht="12.95" customHeight="1">
      <c r="A63" s="8" t="s">
        <v>420</v>
      </c>
      <c r="B63" s="35" t="s">
        <v>421</v>
      </c>
      <c r="C63" s="33" t="s">
        <v>422</v>
      </c>
      <c r="D63" s="33" t="s">
        <v>423</v>
      </c>
      <c r="E63" s="36">
        <v>13693</v>
      </c>
      <c r="F63" s="37">
        <v>2726.9061780000002</v>
      </c>
      <c r="G63" s="38">
        <v>2.7729908210066649E-3</v>
      </c>
    </row>
    <row r="64" spans="1:7" ht="12.95" customHeight="1">
      <c r="A64" s="8" t="s">
        <v>424</v>
      </c>
      <c r="B64" s="35" t="s">
        <v>425</v>
      </c>
      <c r="C64" s="33" t="s">
        <v>426</v>
      </c>
      <c r="D64" s="33" t="s">
        <v>37</v>
      </c>
      <c r="E64" s="36">
        <v>240110</v>
      </c>
      <c r="F64" s="37">
        <v>2607.7146550000002</v>
      </c>
      <c r="G64" s="38">
        <v>2.6517849643888855E-3</v>
      </c>
    </row>
    <row r="65" spans="1:7" ht="12.95" customHeight="1">
      <c r="A65" s="8" t="s">
        <v>427</v>
      </c>
      <c r="B65" s="35" t="s">
        <v>428</v>
      </c>
      <c r="C65" s="33" t="s">
        <v>429</v>
      </c>
      <c r="D65" s="33" t="s">
        <v>430</v>
      </c>
      <c r="E65" s="36">
        <v>1597197</v>
      </c>
      <c r="F65" s="37">
        <v>2001.2878410000001</v>
      </c>
      <c r="G65" s="38">
        <v>2.0351095531110151E-3</v>
      </c>
    </row>
    <row r="66" spans="1:7" ht="12.95" customHeight="1">
      <c r="A66" s="8" t="s">
        <v>431</v>
      </c>
      <c r="B66" s="35" t="s">
        <v>432</v>
      </c>
      <c r="C66" s="33" t="s">
        <v>433</v>
      </c>
      <c r="D66" s="33" t="s">
        <v>37</v>
      </c>
      <c r="E66" s="36">
        <v>3313424</v>
      </c>
      <c r="F66" s="37">
        <v>1641.801592</v>
      </c>
      <c r="G66" s="38">
        <v>1.6695479959157324E-3</v>
      </c>
    </row>
    <row r="67" spans="1:7" ht="12.95" customHeight="1">
      <c r="A67" s="8" t="s">
        <v>434</v>
      </c>
      <c r="B67" s="35" t="s">
        <v>435</v>
      </c>
      <c r="C67" s="33" t="s">
        <v>436</v>
      </c>
      <c r="D67" s="33" t="s">
        <v>293</v>
      </c>
      <c r="E67" s="36">
        <v>52965</v>
      </c>
      <c r="F67" s="37">
        <v>1462.8138524999999</v>
      </c>
      <c r="G67" s="38">
        <v>1.4875353683048121E-3</v>
      </c>
    </row>
    <row r="68" spans="1:7" ht="12.95" customHeight="1">
      <c r="A68" s="8" t="s">
        <v>19</v>
      </c>
      <c r="B68" s="35" t="s">
        <v>20</v>
      </c>
      <c r="C68" s="33" t="s">
        <v>21</v>
      </c>
      <c r="D68" s="33" t="s">
        <v>14</v>
      </c>
      <c r="E68" s="36">
        <v>2533690</v>
      </c>
      <c r="F68" s="37">
        <v>806.98026500000003</v>
      </c>
      <c r="G68" s="38">
        <v>8.2061821034846256E-4</v>
      </c>
    </row>
    <row r="69" spans="1:7" ht="12.95" customHeight="1">
      <c r="A69" s="8" t="s">
        <v>437</v>
      </c>
      <c r="B69" s="35" t="s">
        <v>438</v>
      </c>
      <c r="C69" s="33" t="s">
        <v>439</v>
      </c>
      <c r="D69" s="33" t="s">
        <v>25</v>
      </c>
      <c r="E69" s="36">
        <v>1859</v>
      </c>
      <c r="F69" s="37">
        <v>44.097338999999998</v>
      </c>
      <c r="G69" s="117" t="s">
        <v>1118</v>
      </c>
    </row>
    <row r="70" spans="1:7" ht="12.95" customHeight="1">
      <c r="A70" s="8" t="s">
        <v>441</v>
      </c>
      <c r="B70" s="35" t="s">
        <v>1073</v>
      </c>
      <c r="C70" s="33" t="s">
        <v>442</v>
      </c>
      <c r="D70" s="33" t="s">
        <v>430</v>
      </c>
      <c r="E70" s="36">
        <v>186685</v>
      </c>
      <c r="F70" s="37">
        <v>28.562805000000001</v>
      </c>
      <c r="G70" s="117" t="s">
        <v>1118</v>
      </c>
    </row>
    <row r="71" spans="1:7" ht="12.95" customHeight="1">
      <c r="A71" s="2"/>
      <c r="B71" s="32" t="s">
        <v>83</v>
      </c>
      <c r="C71" s="33" t="s">
        <v>1</v>
      </c>
      <c r="D71" s="33" t="s">
        <v>1</v>
      </c>
      <c r="E71" s="33" t="s">
        <v>1</v>
      </c>
      <c r="F71" s="39">
        <v>959476.00372200005</v>
      </c>
      <c r="G71" s="40">
        <v>0.97569112306190353</v>
      </c>
    </row>
    <row r="72" spans="1:7" ht="12.95" customHeight="1">
      <c r="A72" s="2"/>
      <c r="B72" s="32" t="s">
        <v>86</v>
      </c>
      <c r="C72" s="33" t="s">
        <v>1</v>
      </c>
      <c r="D72" s="33" t="s">
        <v>1</v>
      </c>
      <c r="E72" s="33" t="s">
        <v>1</v>
      </c>
      <c r="F72" s="39">
        <v>959476.00372200005</v>
      </c>
      <c r="G72" s="40">
        <v>0.97569112306190342</v>
      </c>
    </row>
    <row r="73" spans="1:7" ht="12.95" customHeight="1">
      <c r="A73" s="2"/>
      <c r="B73" s="32"/>
      <c r="C73" s="33"/>
      <c r="D73" s="33"/>
      <c r="E73" s="33"/>
      <c r="F73" s="39"/>
      <c r="G73" s="40"/>
    </row>
    <row r="74" spans="1:7" ht="12.95" customHeight="1">
      <c r="A74" s="2"/>
      <c r="B74" s="32" t="s">
        <v>129</v>
      </c>
      <c r="C74" s="33" t="s">
        <v>1</v>
      </c>
      <c r="D74" s="33" t="s">
        <v>1</v>
      </c>
      <c r="E74" s="33" t="s">
        <v>1</v>
      </c>
      <c r="F74" s="41" t="s">
        <v>1</v>
      </c>
      <c r="G74" s="42" t="s">
        <v>1</v>
      </c>
    </row>
    <row r="75" spans="1:7" ht="12.95" customHeight="1">
      <c r="A75" s="2"/>
      <c r="B75" s="32" t="s">
        <v>443</v>
      </c>
      <c r="C75" s="33" t="s">
        <v>1</v>
      </c>
      <c r="D75" s="33" t="s">
        <v>1</v>
      </c>
      <c r="E75" s="33" t="s">
        <v>1</v>
      </c>
      <c r="F75" s="41" t="s">
        <v>1</v>
      </c>
      <c r="G75" s="42" t="s">
        <v>1</v>
      </c>
    </row>
    <row r="76" spans="1:7" ht="12.95" customHeight="1">
      <c r="A76" s="8" t="s">
        <v>444</v>
      </c>
      <c r="B76" s="35" t="s">
        <v>445</v>
      </c>
      <c r="C76" s="33" t="s">
        <v>446</v>
      </c>
      <c r="D76" s="33" t="s">
        <v>1</v>
      </c>
      <c r="E76" s="36">
        <v>48.725999999999999</v>
      </c>
      <c r="F76" s="37">
        <v>1.0321431000000001</v>
      </c>
      <c r="G76" s="60">
        <v>1.0495862913642805E-6</v>
      </c>
    </row>
    <row r="77" spans="1:7" ht="12.95" customHeight="1">
      <c r="A77" s="2"/>
      <c r="B77" s="32" t="s">
        <v>83</v>
      </c>
      <c r="C77" s="33" t="s">
        <v>1</v>
      </c>
      <c r="D77" s="33" t="s">
        <v>1</v>
      </c>
      <c r="E77" s="33" t="s">
        <v>1</v>
      </c>
      <c r="F77" s="39">
        <v>1.0321431000000001</v>
      </c>
      <c r="G77" s="40">
        <v>1.0495862913642805E-6</v>
      </c>
    </row>
    <row r="78" spans="1:7" ht="12.95" customHeight="1">
      <c r="A78" s="2"/>
      <c r="B78" s="32" t="s">
        <v>86</v>
      </c>
      <c r="C78" s="33" t="s">
        <v>1</v>
      </c>
      <c r="D78" s="33" t="s">
        <v>1</v>
      </c>
      <c r="E78" s="33" t="s">
        <v>1</v>
      </c>
      <c r="F78" s="39">
        <v>1.0321431000000001</v>
      </c>
      <c r="G78" s="40">
        <v>1.0495862913642805E-6</v>
      </c>
    </row>
    <row r="79" spans="1:7" ht="12.95" customHeight="1">
      <c r="A79" s="2"/>
      <c r="B79" s="32"/>
      <c r="C79" s="33"/>
      <c r="D79" s="33"/>
      <c r="E79" s="33"/>
      <c r="F79" s="39"/>
      <c r="G79" s="40"/>
    </row>
    <row r="80" spans="1:7" ht="12.95" customHeight="1">
      <c r="A80" s="2"/>
      <c r="B80" s="32" t="s">
        <v>1071</v>
      </c>
      <c r="C80" s="33" t="s">
        <v>1</v>
      </c>
      <c r="D80" s="33" t="s">
        <v>1</v>
      </c>
      <c r="E80" s="33" t="s">
        <v>1</v>
      </c>
      <c r="F80" s="41" t="s">
        <v>1</v>
      </c>
      <c r="G80" s="42" t="s">
        <v>1</v>
      </c>
    </row>
    <row r="81" spans="1:7" ht="12.95" customHeight="1">
      <c r="A81" s="8" t="s">
        <v>145</v>
      </c>
      <c r="B81" s="35" t="s">
        <v>1072</v>
      </c>
      <c r="C81" s="33" t="s">
        <v>1</v>
      </c>
      <c r="D81" s="33" t="s">
        <v>146</v>
      </c>
      <c r="E81" s="36"/>
      <c r="F81" s="37">
        <v>17267.966100000001</v>
      </c>
      <c r="G81" s="38">
        <v>1.7559794274944161E-2</v>
      </c>
    </row>
    <row r="82" spans="1:7" ht="12.95" customHeight="1">
      <c r="A82" s="2"/>
      <c r="B82" s="32" t="s">
        <v>83</v>
      </c>
      <c r="C82" s="33" t="s">
        <v>1</v>
      </c>
      <c r="D82" s="33" t="s">
        <v>1</v>
      </c>
      <c r="E82" s="33" t="s">
        <v>1</v>
      </c>
      <c r="F82" s="39">
        <v>17267.966100000001</v>
      </c>
      <c r="G82" s="40">
        <v>1.7559794274944161E-2</v>
      </c>
    </row>
    <row r="83" spans="1:7" ht="12.75" customHeight="1">
      <c r="A83" s="2"/>
      <c r="B83" s="32" t="s">
        <v>86</v>
      </c>
      <c r="C83" s="33" t="s">
        <v>1</v>
      </c>
      <c r="D83" s="33" t="s">
        <v>1</v>
      </c>
      <c r="E83" s="33" t="s">
        <v>1</v>
      </c>
      <c r="F83" s="39">
        <v>17267.966100000001</v>
      </c>
      <c r="G83" s="40">
        <v>1.7559794274944161E-2</v>
      </c>
    </row>
    <row r="84" spans="1:7" ht="12.75" customHeight="1">
      <c r="A84" s="2"/>
      <c r="B84" s="32"/>
      <c r="C84" s="33"/>
      <c r="D84" s="33"/>
      <c r="E84" s="33"/>
      <c r="F84" s="39"/>
      <c r="G84" s="40"/>
    </row>
    <row r="85" spans="1:7" ht="12.95" customHeight="1">
      <c r="A85" s="2"/>
      <c r="B85" s="32" t="s">
        <v>147</v>
      </c>
      <c r="C85" s="33" t="s">
        <v>1</v>
      </c>
      <c r="D85" s="33" t="s">
        <v>1</v>
      </c>
      <c r="E85" s="33" t="s">
        <v>1</v>
      </c>
      <c r="F85" s="39">
        <v>6635.8867642989999</v>
      </c>
      <c r="G85" s="40">
        <v>6.7480330768610094E-3</v>
      </c>
    </row>
    <row r="86" spans="1:7" ht="12.95" customHeight="1">
      <c r="A86" s="2"/>
      <c r="B86" s="43" t="s">
        <v>83</v>
      </c>
      <c r="C86" s="44"/>
      <c r="D86" s="44"/>
      <c r="E86" s="44"/>
      <c r="F86" s="45">
        <f>F85</f>
        <v>6635.8867642989999</v>
      </c>
      <c r="G86" s="46">
        <f>G85</f>
        <v>6.7480330768610094E-3</v>
      </c>
    </row>
    <row r="87" spans="1:7" ht="12.95" customHeight="1">
      <c r="A87" s="2"/>
      <c r="B87" s="43" t="s">
        <v>86</v>
      </c>
      <c r="C87" s="44"/>
      <c r="D87" s="44"/>
      <c r="E87" s="44"/>
      <c r="F87" s="45">
        <f>F86+F83+F78</f>
        <v>23904.885007399003</v>
      </c>
      <c r="G87" s="46">
        <f>G86+G83+G78</f>
        <v>2.4308876938096538E-2</v>
      </c>
    </row>
    <row r="88" spans="1:7" ht="12.95" customHeight="1">
      <c r="A88" s="2"/>
      <c r="B88" s="43"/>
      <c r="C88" s="44"/>
      <c r="D88" s="44"/>
      <c r="E88" s="44"/>
      <c r="F88" s="45"/>
      <c r="G88" s="46"/>
    </row>
    <row r="89" spans="1:7" ht="12.95" customHeight="1" thickBot="1">
      <c r="A89" s="2"/>
      <c r="B89" s="47" t="s">
        <v>148</v>
      </c>
      <c r="C89" s="48" t="s">
        <v>1</v>
      </c>
      <c r="D89" s="48" t="s">
        <v>1</v>
      </c>
      <c r="E89" s="48" t="s">
        <v>1</v>
      </c>
      <c r="F89" s="49">
        <v>983380.88872939895</v>
      </c>
      <c r="G89" s="50">
        <v>1</v>
      </c>
    </row>
    <row r="90" spans="1:7" ht="12.95" customHeight="1">
      <c r="A90" s="2"/>
      <c r="B90" s="7" t="s">
        <v>1</v>
      </c>
      <c r="C90" s="2"/>
      <c r="D90" s="2"/>
      <c r="E90" s="2"/>
      <c r="F90" s="9"/>
      <c r="G90" s="10"/>
    </row>
    <row r="91" spans="1:7" ht="12.95" customHeight="1">
      <c r="A91" s="2"/>
      <c r="B91" s="7"/>
      <c r="C91" s="2"/>
      <c r="D91" s="2"/>
      <c r="E91" s="2"/>
      <c r="F91" s="9"/>
      <c r="G91" s="10"/>
    </row>
    <row r="92" spans="1:7" ht="12.95" customHeight="1">
      <c r="A92" s="2"/>
      <c r="B92" s="11" t="s">
        <v>1117</v>
      </c>
      <c r="C92" s="2"/>
      <c r="D92" s="2"/>
      <c r="E92" s="2"/>
      <c r="F92" s="9"/>
      <c r="G92" s="10"/>
    </row>
    <row r="93" spans="1:7" ht="12.95" customHeight="1">
      <c r="A93" s="2"/>
      <c r="B93" s="11" t="s">
        <v>1064</v>
      </c>
      <c r="C93" s="2"/>
      <c r="D93" s="2"/>
      <c r="E93" s="2"/>
      <c r="F93" s="9"/>
      <c r="G93" s="10"/>
    </row>
    <row r="94" spans="1:7" ht="12.95" customHeight="1" thickBot="1">
      <c r="A94" s="2"/>
      <c r="B94" s="11" t="s">
        <v>447</v>
      </c>
      <c r="C94" s="2"/>
      <c r="D94" s="2"/>
      <c r="E94" s="2"/>
      <c r="F94" s="9"/>
      <c r="G94" s="10"/>
    </row>
    <row r="95" spans="1:7" ht="15" thickBot="1">
      <c r="B95" s="53" t="s">
        <v>1077</v>
      </c>
      <c r="C95" s="54">
        <v>0.7913</v>
      </c>
      <c r="D95" s="19"/>
      <c r="E95" s="19"/>
      <c r="F95" s="19"/>
      <c r="G95" s="19"/>
    </row>
    <row r="96" spans="1:7" ht="15">
      <c r="B96" s="63"/>
      <c r="C96" s="64"/>
      <c r="D96" s="19"/>
      <c r="E96" s="19"/>
      <c r="F96" s="19"/>
      <c r="G96" s="19"/>
    </row>
    <row r="97" spans="2:7" ht="14.25">
      <c r="B97" s="19" t="s">
        <v>1078</v>
      </c>
      <c r="C97" s="19"/>
      <c r="D97" s="19"/>
      <c r="E97" s="19"/>
      <c r="F97" s="19"/>
      <c r="G97" s="19"/>
    </row>
    <row r="98" spans="2:7" ht="14.25">
      <c r="B98" s="18"/>
      <c r="C98" s="18"/>
      <c r="D98" s="18"/>
      <c r="E98" s="18"/>
      <c r="F98" s="19"/>
      <c r="G98" s="19"/>
    </row>
    <row r="99" spans="2:7" ht="14.25">
      <c r="B99" s="18"/>
      <c r="C99" s="18"/>
      <c r="D99" s="18"/>
      <c r="E99" s="18"/>
      <c r="F99" s="18"/>
      <c r="G99" s="18"/>
    </row>
    <row r="100" spans="2:7" ht="14.25">
      <c r="B100" s="18"/>
      <c r="C100" s="18"/>
      <c r="D100" s="18"/>
      <c r="E100" s="18"/>
      <c r="F100" s="18"/>
      <c r="G100" s="18"/>
    </row>
    <row r="101" spans="2:7" ht="14.25">
      <c r="B101" s="18"/>
      <c r="C101" s="18"/>
      <c r="D101" s="18"/>
      <c r="E101" s="18"/>
      <c r="F101" s="18"/>
      <c r="G101" s="18"/>
    </row>
    <row r="102" spans="2:7" ht="14.25">
      <c r="B102" s="18"/>
      <c r="C102" s="18"/>
      <c r="D102" s="18"/>
      <c r="E102" s="18"/>
      <c r="F102" s="18"/>
      <c r="G102" s="18"/>
    </row>
    <row r="103" spans="2:7" ht="14.25">
      <c r="B103" s="18"/>
      <c r="C103" s="18"/>
      <c r="D103" s="18"/>
      <c r="E103" s="18"/>
      <c r="F103" s="18"/>
      <c r="G103" s="18"/>
    </row>
    <row r="104" spans="2:7" ht="14.25">
      <c r="B104" s="18"/>
      <c r="C104" s="18"/>
      <c r="D104" s="18"/>
      <c r="E104" s="18"/>
      <c r="F104" s="18"/>
      <c r="G104" s="18"/>
    </row>
    <row r="105" spans="2:7" ht="14.25">
      <c r="B105" s="18"/>
      <c r="C105" s="18"/>
      <c r="D105" s="18"/>
      <c r="E105" s="18"/>
      <c r="F105" s="18"/>
      <c r="G105" s="18"/>
    </row>
    <row r="106" spans="2:7" ht="14.25">
      <c r="B106" s="18"/>
      <c r="C106" s="18"/>
      <c r="D106" s="18"/>
      <c r="E106" s="18"/>
      <c r="F106" s="18"/>
      <c r="G106" s="18"/>
    </row>
    <row r="107" spans="2:7">
      <c r="B107" s="11" t="s">
        <v>146</v>
      </c>
      <c r="C107" s="2"/>
      <c r="D107" s="2"/>
      <c r="E107" s="2"/>
      <c r="F107" s="65"/>
      <c r="G107" s="2"/>
    </row>
    <row r="108" spans="2:7">
      <c r="B108" s="11" t="s">
        <v>146</v>
      </c>
      <c r="C108" s="2"/>
      <c r="D108" s="2"/>
      <c r="E108" s="2"/>
      <c r="F108" s="2"/>
      <c r="G108" s="2"/>
    </row>
    <row r="109" spans="2:7">
      <c r="B109" s="11"/>
      <c r="C109" s="2"/>
      <c r="D109" s="2"/>
      <c r="E109" s="2"/>
      <c r="F109" s="2"/>
      <c r="G109" s="2"/>
    </row>
    <row r="110" spans="2:7">
      <c r="B110" s="11"/>
      <c r="C110" s="2"/>
      <c r="D110" s="2"/>
      <c r="E110" s="2"/>
      <c r="F110" s="2"/>
      <c r="G110" s="2"/>
    </row>
    <row r="111" spans="2:7">
      <c r="B111" s="11" t="s">
        <v>146</v>
      </c>
      <c r="C111" s="2"/>
      <c r="D111" s="2"/>
      <c r="E111" s="2"/>
      <c r="F111" s="9"/>
      <c r="G111" s="10"/>
    </row>
    <row r="112" spans="2:7">
      <c r="F112" s="13"/>
      <c r="G112" s="14"/>
    </row>
    <row r="113" spans="6:7">
      <c r="F113" s="13"/>
      <c r="G113" s="14"/>
    </row>
    <row r="114" spans="6:7">
      <c r="F114" s="13"/>
      <c r="G114" s="14"/>
    </row>
    <row r="115" spans="6:7">
      <c r="F115" s="13"/>
      <c r="G115" s="14"/>
    </row>
    <row r="116" spans="6:7">
      <c r="F116" s="13"/>
      <c r="G116" s="14"/>
    </row>
    <row r="117" spans="6:7">
      <c r="F117" s="13"/>
      <c r="G117" s="14"/>
    </row>
    <row r="118" spans="6:7">
      <c r="F118" s="13"/>
      <c r="G118" s="14"/>
    </row>
    <row r="119" spans="6:7">
      <c r="F119" s="13"/>
      <c r="G119" s="14"/>
    </row>
    <row r="120" spans="6:7">
      <c r="F120" s="13"/>
      <c r="G120" s="14"/>
    </row>
    <row r="121" spans="6:7">
      <c r="F121" s="13"/>
      <c r="G121" s="14"/>
    </row>
    <row r="122" spans="6:7">
      <c r="F122" s="13"/>
      <c r="G122" s="14"/>
    </row>
    <row r="123" spans="6:7">
      <c r="F123" s="13"/>
      <c r="G123" s="14"/>
    </row>
    <row r="124" spans="6:7">
      <c r="F124" s="13"/>
      <c r="G124" s="14"/>
    </row>
    <row r="125" spans="6:7">
      <c r="F125" s="13"/>
      <c r="G125" s="14"/>
    </row>
    <row r="126" spans="6:7">
      <c r="F126" s="13"/>
      <c r="G126" s="14"/>
    </row>
    <row r="127" spans="6:7">
      <c r="F127" s="13"/>
      <c r="G127" s="14"/>
    </row>
    <row r="128" spans="6:7">
      <c r="F128" s="13"/>
      <c r="G128" s="14"/>
    </row>
    <row r="129" spans="6:7">
      <c r="F129" s="13"/>
      <c r="G129" s="14"/>
    </row>
    <row r="130" spans="6:7">
      <c r="F130" s="13"/>
      <c r="G130" s="14"/>
    </row>
    <row r="131" spans="6:7">
      <c r="F131" s="13"/>
      <c r="G131" s="14"/>
    </row>
    <row r="132" spans="6:7">
      <c r="F132" s="13"/>
      <c r="G132" s="14"/>
    </row>
    <row r="133" spans="6:7">
      <c r="F133" s="13"/>
      <c r="G133" s="14"/>
    </row>
    <row r="134" spans="6:7">
      <c r="F134" s="13"/>
      <c r="G134" s="14"/>
    </row>
    <row r="135" spans="6:7">
      <c r="F135" s="13"/>
      <c r="G135" s="14"/>
    </row>
    <row r="136" spans="6:7">
      <c r="F136" s="13"/>
      <c r="G136" s="14"/>
    </row>
    <row r="137" spans="6:7">
      <c r="F137" s="13"/>
      <c r="G137" s="14"/>
    </row>
    <row r="138" spans="6:7">
      <c r="F138" s="13"/>
      <c r="G138" s="14"/>
    </row>
    <row r="139" spans="6:7">
      <c r="F139" s="13"/>
      <c r="G139" s="14"/>
    </row>
    <row r="140" spans="6:7">
      <c r="F140" s="13"/>
      <c r="G140" s="14"/>
    </row>
    <row r="141" spans="6:7">
      <c r="F141" s="13"/>
      <c r="G141" s="14"/>
    </row>
    <row r="142" spans="6:7">
      <c r="F142" s="13"/>
      <c r="G142" s="14"/>
    </row>
    <row r="143" spans="6:7">
      <c r="F143" s="13"/>
      <c r="G143" s="14"/>
    </row>
    <row r="144" spans="6:7">
      <c r="F144" s="13"/>
      <c r="G144" s="14"/>
    </row>
    <row r="145" spans="6:7">
      <c r="F145" s="13"/>
      <c r="G145" s="14"/>
    </row>
    <row r="146" spans="6:7">
      <c r="F146" s="13"/>
      <c r="G146" s="14"/>
    </row>
    <row r="147" spans="6:7">
      <c r="F147" s="13"/>
      <c r="G147" s="14"/>
    </row>
    <row r="148" spans="6:7">
      <c r="F148" s="13"/>
      <c r="G148" s="14"/>
    </row>
    <row r="149" spans="6:7">
      <c r="F149" s="13"/>
      <c r="G149" s="14"/>
    </row>
    <row r="150" spans="6:7">
      <c r="F150" s="13"/>
      <c r="G150" s="14"/>
    </row>
    <row r="151" spans="6:7">
      <c r="F151" s="13"/>
      <c r="G151" s="14"/>
    </row>
    <row r="152" spans="6:7">
      <c r="F152" s="13"/>
      <c r="G152" s="14"/>
    </row>
    <row r="153" spans="6:7">
      <c r="F153" s="13"/>
      <c r="G153" s="14"/>
    </row>
    <row r="154" spans="6:7">
      <c r="F154" s="13"/>
      <c r="G154" s="14"/>
    </row>
    <row r="155" spans="6:7">
      <c r="F155" s="13"/>
      <c r="G155" s="14"/>
    </row>
    <row r="156" spans="6:7">
      <c r="F156" s="13"/>
      <c r="G156" s="14"/>
    </row>
    <row r="157" spans="6:7">
      <c r="F157" s="13"/>
      <c r="G157" s="14"/>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6"/>
  <sheetViews>
    <sheetView zoomScaleNormal="100" workbookViewId="0"/>
  </sheetViews>
  <sheetFormatPr defaultRowHeight="12.75"/>
  <cols>
    <col min="1" max="1" width="3.42578125" style="1" bestFit="1" customWidth="1"/>
    <col min="2" max="2" width="50.42578125" style="1" bestFit="1" customWidth="1"/>
    <col min="3" max="3" width="16.85546875" style="1" bestFit="1" customWidth="1"/>
    <col min="4" max="4" width="33.5703125" style="1" bestFit="1" customWidth="1"/>
    <col min="5" max="7" width="16.85546875" style="1" bestFit="1" customWidth="1"/>
    <col min="8" max="16384" width="9.140625" style="1"/>
  </cols>
  <sheetData>
    <row r="1" spans="1:7" ht="15" customHeight="1">
      <c r="A1" s="2"/>
      <c r="B1" s="118" t="s">
        <v>997</v>
      </c>
      <c r="C1" s="119"/>
      <c r="D1" s="119"/>
      <c r="E1" s="119"/>
      <c r="F1" s="119"/>
      <c r="G1" s="120"/>
    </row>
    <row r="2" spans="1:7" ht="15" customHeight="1">
      <c r="A2" s="2"/>
      <c r="B2" s="121"/>
      <c r="C2" s="122"/>
      <c r="D2" s="122"/>
      <c r="E2" s="122"/>
      <c r="F2" s="122"/>
      <c r="G2" s="123"/>
    </row>
    <row r="3" spans="1:7" ht="15" customHeight="1">
      <c r="A3" s="7" t="s">
        <v>1</v>
      </c>
      <c r="B3" s="124"/>
      <c r="C3" s="125"/>
      <c r="D3" s="125"/>
      <c r="E3" s="125"/>
      <c r="F3" s="125"/>
      <c r="G3" s="126"/>
    </row>
    <row r="4" spans="1:7" ht="15" customHeight="1">
      <c r="A4" s="2"/>
      <c r="B4" s="3"/>
      <c r="C4" s="5"/>
      <c r="D4" s="5"/>
      <c r="E4" s="5"/>
      <c r="F4" s="5"/>
      <c r="G4" s="6"/>
    </row>
    <row r="5" spans="1:7" ht="15" customHeight="1" thickBot="1">
      <c r="A5" s="2"/>
      <c r="B5" s="127" t="s">
        <v>1081</v>
      </c>
      <c r="C5" s="128"/>
      <c r="D5" s="128"/>
      <c r="E5" s="128"/>
      <c r="F5" s="128"/>
      <c r="G5" s="129"/>
    </row>
    <row r="6" spans="1:7" ht="15" customHeight="1" thickBot="1">
      <c r="A6" s="2"/>
      <c r="B6" s="130" t="s">
        <v>2</v>
      </c>
      <c r="C6" s="131"/>
      <c r="D6" s="131"/>
      <c r="E6" s="131"/>
      <c r="F6" s="131"/>
      <c r="G6" s="132"/>
    </row>
    <row r="7" spans="1:7" ht="27.95" customHeight="1">
      <c r="A7" s="2"/>
      <c r="B7" s="28" t="s">
        <v>3</v>
      </c>
      <c r="C7" s="29" t="s">
        <v>4</v>
      </c>
      <c r="D7" s="30" t="s">
        <v>1070</v>
      </c>
      <c r="E7" s="30" t="s">
        <v>6</v>
      </c>
      <c r="F7" s="30" t="s">
        <v>7</v>
      </c>
      <c r="G7" s="31" t="s">
        <v>8</v>
      </c>
    </row>
    <row r="8" spans="1:7" ht="12.95" customHeight="1">
      <c r="A8" s="2"/>
      <c r="B8" s="32" t="s">
        <v>9</v>
      </c>
      <c r="C8" s="33" t="s">
        <v>1</v>
      </c>
      <c r="D8" s="33" t="s">
        <v>1</v>
      </c>
      <c r="E8" s="33" t="s">
        <v>1</v>
      </c>
      <c r="F8" s="33" t="s">
        <v>1</v>
      </c>
      <c r="G8" s="34" t="s">
        <v>1</v>
      </c>
    </row>
    <row r="9" spans="1:7" ht="12.95" customHeight="1">
      <c r="A9" s="2"/>
      <c r="B9" s="32" t="s">
        <v>10</v>
      </c>
      <c r="C9" s="33" t="s">
        <v>1</v>
      </c>
      <c r="D9" s="33" t="s">
        <v>1</v>
      </c>
      <c r="E9" s="33" t="s">
        <v>1</v>
      </c>
      <c r="F9" s="33" t="s">
        <v>1</v>
      </c>
      <c r="G9" s="34" t="s">
        <v>1</v>
      </c>
    </row>
    <row r="10" spans="1:7" ht="12.95" customHeight="1">
      <c r="A10" s="8" t="s">
        <v>329</v>
      </c>
      <c r="B10" s="35" t="s">
        <v>330</v>
      </c>
      <c r="C10" s="33" t="s">
        <v>331</v>
      </c>
      <c r="D10" s="33" t="s">
        <v>68</v>
      </c>
      <c r="E10" s="36">
        <v>310000</v>
      </c>
      <c r="F10" s="37">
        <v>6758</v>
      </c>
      <c r="G10" s="38">
        <v>7.1927778761733105E-2</v>
      </c>
    </row>
    <row r="11" spans="1:7" ht="12.95" customHeight="1">
      <c r="A11" s="8" t="s">
        <v>341</v>
      </c>
      <c r="B11" s="35" t="s">
        <v>342</v>
      </c>
      <c r="C11" s="33" t="s">
        <v>343</v>
      </c>
      <c r="D11" s="33" t="s">
        <v>344</v>
      </c>
      <c r="E11" s="36">
        <v>1170000</v>
      </c>
      <c r="F11" s="37">
        <v>6550.2449999999999</v>
      </c>
      <c r="G11" s="38">
        <v>6.971656898418889E-2</v>
      </c>
    </row>
    <row r="12" spans="1:7" ht="12.95" customHeight="1">
      <c r="A12" s="8" t="s">
        <v>332</v>
      </c>
      <c r="B12" s="35" t="s">
        <v>333</v>
      </c>
      <c r="C12" s="33" t="s">
        <v>334</v>
      </c>
      <c r="D12" s="33" t="s">
        <v>68</v>
      </c>
      <c r="E12" s="36">
        <v>3350000</v>
      </c>
      <c r="F12" s="37">
        <v>6520.7749999999996</v>
      </c>
      <c r="G12" s="38">
        <v>6.9402909374820979E-2</v>
      </c>
    </row>
    <row r="13" spans="1:7" ht="12.95" customHeight="1">
      <c r="A13" s="8" t="s">
        <v>80</v>
      </c>
      <c r="B13" s="35" t="s">
        <v>81</v>
      </c>
      <c r="C13" s="33" t="s">
        <v>82</v>
      </c>
      <c r="D13" s="33" t="s">
        <v>68</v>
      </c>
      <c r="E13" s="36">
        <v>1400000</v>
      </c>
      <c r="F13" s="37">
        <v>5424.3</v>
      </c>
      <c r="G13" s="38">
        <v>5.7732739025935023E-2</v>
      </c>
    </row>
    <row r="14" spans="1:7" ht="12.95" customHeight="1">
      <c r="A14" s="8" t="s">
        <v>545</v>
      </c>
      <c r="B14" s="35" t="s">
        <v>546</v>
      </c>
      <c r="C14" s="33" t="s">
        <v>547</v>
      </c>
      <c r="D14" s="33" t="s">
        <v>68</v>
      </c>
      <c r="E14" s="36">
        <v>120000</v>
      </c>
      <c r="F14" s="37">
        <v>4324.5600000000004</v>
      </c>
      <c r="G14" s="38">
        <v>4.6027818129896494E-2</v>
      </c>
    </row>
    <row r="15" spans="1:7" ht="12.95" customHeight="1">
      <c r="A15" s="8" t="s">
        <v>358</v>
      </c>
      <c r="B15" s="35" t="s">
        <v>359</v>
      </c>
      <c r="C15" s="33" t="s">
        <v>360</v>
      </c>
      <c r="D15" s="33" t="s">
        <v>18</v>
      </c>
      <c r="E15" s="36">
        <v>1135000</v>
      </c>
      <c r="F15" s="37">
        <v>4294.2725</v>
      </c>
      <c r="G15" s="38">
        <v>4.5705457579549351E-2</v>
      </c>
    </row>
    <row r="16" spans="1:7" ht="12.95" customHeight="1">
      <c r="A16" s="8" t="s">
        <v>287</v>
      </c>
      <c r="B16" s="35" t="s">
        <v>288</v>
      </c>
      <c r="C16" s="33" t="s">
        <v>289</v>
      </c>
      <c r="D16" s="33" t="s">
        <v>33</v>
      </c>
      <c r="E16" s="36">
        <v>400000</v>
      </c>
      <c r="F16" s="37">
        <v>4263.3999999999996</v>
      </c>
      <c r="G16" s="38">
        <v>4.5376870667767522E-2</v>
      </c>
    </row>
    <row r="17" spans="1:7" ht="12.95" customHeight="1">
      <c r="A17" s="8" t="s">
        <v>15</v>
      </c>
      <c r="B17" s="35" t="s">
        <v>16</v>
      </c>
      <c r="C17" s="33" t="s">
        <v>17</v>
      </c>
      <c r="D17" s="33" t="s">
        <v>18</v>
      </c>
      <c r="E17" s="36">
        <v>70000</v>
      </c>
      <c r="F17" s="37">
        <v>4086.81</v>
      </c>
      <c r="G17" s="38">
        <v>4.3497360982722472E-2</v>
      </c>
    </row>
    <row r="18" spans="1:7" ht="12.95" customHeight="1">
      <c r="A18" s="8" t="s">
        <v>819</v>
      </c>
      <c r="B18" s="35" t="s">
        <v>820</v>
      </c>
      <c r="C18" s="33" t="s">
        <v>821</v>
      </c>
      <c r="D18" s="33" t="s">
        <v>68</v>
      </c>
      <c r="E18" s="36">
        <v>1100000</v>
      </c>
      <c r="F18" s="37">
        <v>3870.9</v>
      </c>
      <c r="G18" s="38">
        <v>4.1199354662443427E-2</v>
      </c>
    </row>
    <row r="19" spans="1:7" ht="12.95" customHeight="1">
      <c r="A19" s="8" t="s">
        <v>65</v>
      </c>
      <c r="B19" s="35" t="s">
        <v>66</v>
      </c>
      <c r="C19" s="33" t="s">
        <v>67</v>
      </c>
      <c r="D19" s="33" t="s">
        <v>68</v>
      </c>
      <c r="E19" s="36">
        <v>730000</v>
      </c>
      <c r="F19" s="37">
        <v>3401.4349999999999</v>
      </c>
      <c r="G19" s="38">
        <v>3.6202673002725012E-2</v>
      </c>
    </row>
    <row r="20" spans="1:7" ht="12.95" customHeight="1">
      <c r="A20" s="8" t="s">
        <v>417</v>
      </c>
      <c r="B20" s="35" t="s">
        <v>418</v>
      </c>
      <c r="C20" s="33" t="s">
        <v>419</v>
      </c>
      <c r="D20" s="33" t="s">
        <v>307</v>
      </c>
      <c r="E20" s="36">
        <v>320000</v>
      </c>
      <c r="F20" s="37">
        <v>3039.52</v>
      </c>
      <c r="G20" s="38">
        <v>3.2350683945229802E-2</v>
      </c>
    </row>
    <row r="21" spans="1:7" ht="12.95" customHeight="1">
      <c r="A21" s="8" t="s">
        <v>297</v>
      </c>
      <c r="B21" s="35" t="s">
        <v>298</v>
      </c>
      <c r="C21" s="33" t="s">
        <v>299</v>
      </c>
      <c r="D21" s="33" t="s">
        <v>37</v>
      </c>
      <c r="E21" s="36">
        <v>550000</v>
      </c>
      <c r="F21" s="37">
        <v>2981</v>
      </c>
      <c r="G21" s="38">
        <v>3.1727834934703519E-2</v>
      </c>
    </row>
    <row r="22" spans="1:7" ht="12.95" customHeight="1">
      <c r="A22" s="8" t="s">
        <v>52</v>
      </c>
      <c r="B22" s="35" t="s">
        <v>53</v>
      </c>
      <c r="C22" s="33" t="s">
        <v>54</v>
      </c>
      <c r="D22" s="33" t="s">
        <v>33</v>
      </c>
      <c r="E22" s="36">
        <v>710000</v>
      </c>
      <c r="F22" s="37">
        <v>2887.2150000000001</v>
      </c>
      <c r="G22" s="38">
        <v>3.0729648084870859E-2</v>
      </c>
    </row>
    <row r="23" spans="1:7" ht="12.95" customHeight="1">
      <c r="A23" s="8" t="s">
        <v>322</v>
      </c>
      <c r="B23" s="35" t="s">
        <v>323</v>
      </c>
      <c r="C23" s="33" t="s">
        <v>324</v>
      </c>
      <c r="D23" s="33" t="s">
        <v>68</v>
      </c>
      <c r="E23" s="36">
        <v>645000</v>
      </c>
      <c r="F23" s="37">
        <v>2879.28</v>
      </c>
      <c r="G23" s="38">
        <v>3.0645193079769591E-2</v>
      </c>
    </row>
    <row r="24" spans="1:7" ht="12.95" customHeight="1">
      <c r="A24" s="8" t="s">
        <v>474</v>
      </c>
      <c r="B24" s="35" t="s">
        <v>475</v>
      </c>
      <c r="C24" s="33" t="s">
        <v>476</v>
      </c>
      <c r="D24" s="33" t="s">
        <v>477</v>
      </c>
      <c r="E24" s="36">
        <v>620000</v>
      </c>
      <c r="F24" s="37">
        <v>2432.88</v>
      </c>
      <c r="G24" s="38">
        <v>2.5894000354223918E-2</v>
      </c>
    </row>
    <row r="25" spans="1:7" ht="12.95" customHeight="1">
      <c r="A25" s="8" t="s">
        <v>367</v>
      </c>
      <c r="B25" s="35" t="s">
        <v>368</v>
      </c>
      <c r="C25" s="33" t="s">
        <v>369</v>
      </c>
      <c r="D25" s="33" t="s">
        <v>68</v>
      </c>
      <c r="E25" s="36">
        <v>1000000</v>
      </c>
      <c r="F25" s="37">
        <v>2208</v>
      </c>
      <c r="G25" s="38">
        <v>2.3500523158613007E-2</v>
      </c>
    </row>
    <row r="26" spans="1:7" ht="12.95" customHeight="1">
      <c r="A26" s="8" t="s">
        <v>396</v>
      </c>
      <c r="B26" s="35" t="s">
        <v>397</v>
      </c>
      <c r="C26" s="33" t="s">
        <v>398</v>
      </c>
      <c r="D26" s="33" t="s">
        <v>68</v>
      </c>
      <c r="E26" s="36">
        <v>1800000</v>
      </c>
      <c r="F26" s="37">
        <v>2115</v>
      </c>
      <c r="G26" s="38">
        <v>2.2510691340790992E-2</v>
      </c>
    </row>
    <row r="27" spans="1:7" ht="12.95" customHeight="1">
      <c r="A27" s="8" t="s">
        <v>726</v>
      </c>
      <c r="B27" s="35" t="s">
        <v>727</v>
      </c>
      <c r="C27" s="33" t="s">
        <v>728</v>
      </c>
      <c r="D27" s="33" t="s">
        <v>37</v>
      </c>
      <c r="E27" s="36">
        <v>670000</v>
      </c>
      <c r="F27" s="37">
        <v>2106.145</v>
      </c>
      <c r="G27" s="38">
        <v>2.2416444451040303E-2</v>
      </c>
    </row>
    <row r="28" spans="1:7" ht="12.95" customHeight="1">
      <c r="A28" s="8" t="s">
        <v>750</v>
      </c>
      <c r="B28" s="35" t="s">
        <v>751</v>
      </c>
      <c r="C28" s="33" t="s">
        <v>752</v>
      </c>
      <c r="D28" s="33" t="s">
        <v>307</v>
      </c>
      <c r="E28" s="36">
        <v>38074</v>
      </c>
      <c r="F28" s="37">
        <v>2061.4786559999998</v>
      </c>
      <c r="G28" s="38">
        <v>2.194104478999747E-2</v>
      </c>
    </row>
    <row r="29" spans="1:7" ht="12.95" customHeight="1">
      <c r="A29" s="8" t="s">
        <v>390</v>
      </c>
      <c r="B29" s="35" t="s">
        <v>391</v>
      </c>
      <c r="C29" s="33" t="s">
        <v>392</v>
      </c>
      <c r="D29" s="33" t="s">
        <v>37</v>
      </c>
      <c r="E29" s="36">
        <v>250000</v>
      </c>
      <c r="F29" s="37">
        <v>2016.125</v>
      </c>
      <c r="G29" s="38">
        <v>2.1458329824800112E-2</v>
      </c>
    </row>
    <row r="30" spans="1:7" ht="12.95" customHeight="1">
      <c r="A30" s="8" t="s">
        <v>393</v>
      </c>
      <c r="B30" s="35" t="s">
        <v>394</v>
      </c>
      <c r="C30" s="33" t="s">
        <v>395</v>
      </c>
      <c r="D30" s="33" t="s">
        <v>321</v>
      </c>
      <c r="E30" s="36">
        <v>220000</v>
      </c>
      <c r="F30" s="37">
        <v>2011.68</v>
      </c>
      <c r="G30" s="38">
        <v>2.1411020121249371E-2</v>
      </c>
    </row>
    <row r="31" spans="1:7" ht="12.95" customHeight="1">
      <c r="A31" s="8" t="s">
        <v>30</v>
      </c>
      <c r="B31" s="35" t="s">
        <v>31</v>
      </c>
      <c r="C31" s="33" t="s">
        <v>32</v>
      </c>
      <c r="D31" s="33" t="s">
        <v>33</v>
      </c>
      <c r="E31" s="36">
        <v>500000</v>
      </c>
      <c r="F31" s="37">
        <v>1757.25</v>
      </c>
      <c r="G31" s="38">
        <v>1.8703031848040175E-2</v>
      </c>
    </row>
    <row r="32" spans="1:7" ht="12.95" customHeight="1">
      <c r="A32" s="8" t="s">
        <v>753</v>
      </c>
      <c r="B32" s="35" t="s">
        <v>754</v>
      </c>
      <c r="C32" s="33" t="s">
        <v>755</v>
      </c>
      <c r="D32" s="33" t="s">
        <v>68</v>
      </c>
      <c r="E32" s="36">
        <v>10000</v>
      </c>
      <c r="F32" s="37">
        <v>1717.4449999999999</v>
      </c>
      <c r="G32" s="38">
        <v>1.8279373186659474E-2</v>
      </c>
    </row>
    <row r="33" spans="1:7" ht="12.95" customHeight="1">
      <c r="A33" s="8" t="s">
        <v>465</v>
      </c>
      <c r="B33" s="35" t="s">
        <v>466</v>
      </c>
      <c r="C33" s="33" t="s">
        <v>467</v>
      </c>
      <c r="D33" s="33" t="s">
        <v>68</v>
      </c>
      <c r="E33" s="36">
        <v>160000</v>
      </c>
      <c r="F33" s="37">
        <v>1660.4</v>
      </c>
      <c r="G33" s="38">
        <v>1.7672223121630904E-2</v>
      </c>
    </row>
    <row r="34" spans="1:7" ht="12.95" customHeight="1">
      <c r="A34" s="8" t="s">
        <v>741</v>
      </c>
      <c r="B34" s="35" t="s">
        <v>742</v>
      </c>
      <c r="C34" s="33" t="s">
        <v>743</v>
      </c>
      <c r="D34" s="33" t="s">
        <v>307</v>
      </c>
      <c r="E34" s="36">
        <v>1329185</v>
      </c>
      <c r="F34" s="37">
        <v>1569.7674850000001</v>
      </c>
      <c r="G34" s="38">
        <v>1.6707589282101538E-2</v>
      </c>
    </row>
    <row r="35" spans="1:7" ht="12.95" customHeight="1">
      <c r="A35" s="8" t="s">
        <v>338</v>
      </c>
      <c r="B35" s="35" t="s">
        <v>339</v>
      </c>
      <c r="C35" s="33" t="s">
        <v>340</v>
      </c>
      <c r="D35" s="33" t="s">
        <v>307</v>
      </c>
      <c r="E35" s="36">
        <v>245000</v>
      </c>
      <c r="F35" s="37">
        <v>1419.7750000000001</v>
      </c>
      <c r="G35" s="38">
        <v>1.5111166334927437E-2</v>
      </c>
    </row>
    <row r="36" spans="1:7" ht="12.95" customHeight="1">
      <c r="A36" s="8" t="s">
        <v>744</v>
      </c>
      <c r="B36" s="35" t="s">
        <v>745</v>
      </c>
      <c r="C36" s="33" t="s">
        <v>746</v>
      </c>
      <c r="D36" s="33" t="s">
        <v>307</v>
      </c>
      <c r="E36" s="36">
        <v>540000</v>
      </c>
      <c r="F36" s="37">
        <v>1391.31</v>
      </c>
      <c r="G36" s="38">
        <v>1.4808203295203742E-2</v>
      </c>
    </row>
    <row r="37" spans="1:7" ht="12.95" customHeight="1">
      <c r="A37" s="8" t="s">
        <v>304</v>
      </c>
      <c r="B37" s="35" t="s">
        <v>305</v>
      </c>
      <c r="C37" s="33" t="s">
        <v>306</v>
      </c>
      <c r="D37" s="33" t="s">
        <v>307</v>
      </c>
      <c r="E37" s="36">
        <v>240000</v>
      </c>
      <c r="F37" s="37">
        <v>1311.48</v>
      </c>
      <c r="G37" s="38">
        <v>1.3958544434808779E-2</v>
      </c>
    </row>
    <row r="38" spans="1:7" ht="12.95" customHeight="1">
      <c r="A38" s="8" t="s">
        <v>427</v>
      </c>
      <c r="B38" s="35" t="s">
        <v>428</v>
      </c>
      <c r="C38" s="33" t="s">
        <v>429</v>
      </c>
      <c r="D38" s="33" t="s">
        <v>430</v>
      </c>
      <c r="E38" s="36">
        <v>970000</v>
      </c>
      <c r="F38" s="37">
        <v>1215.4100000000001</v>
      </c>
      <c r="G38" s="38">
        <v>1.2936037523645758E-2</v>
      </c>
    </row>
    <row r="39" spans="1:7" ht="12.95" customHeight="1">
      <c r="A39" s="8" t="s">
        <v>720</v>
      </c>
      <c r="B39" s="35" t="s">
        <v>721</v>
      </c>
      <c r="C39" s="33" t="s">
        <v>722</v>
      </c>
      <c r="D39" s="33" t="s">
        <v>307</v>
      </c>
      <c r="E39" s="36">
        <v>490000</v>
      </c>
      <c r="F39" s="37">
        <v>1169.385</v>
      </c>
      <c r="G39" s="38">
        <v>1.2446177207352659E-2</v>
      </c>
    </row>
    <row r="40" spans="1:7" ht="12.95" customHeight="1">
      <c r="A40" s="8" t="s">
        <v>420</v>
      </c>
      <c r="B40" s="35" t="s">
        <v>421</v>
      </c>
      <c r="C40" s="33" t="s">
        <v>422</v>
      </c>
      <c r="D40" s="33" t="s">
        <v>423</v>
      </c>
      <c r="E40" s="36">
        <v>5229</v>
      </c>
      <c r="F40" s="37">
        <v>1041.3344340000001</v>
      </c>
      <c r="G40" s="38">
        <v>1.1083289846955691E-2</v>
      </c>
    </row>
    <row r="41" spans="1:7" ht="12.95" customHeight="1">
      <c r="A41" s="8" t="s">
        <v>554</v>
      </c>
      <c r="B41" s="35" t="s">
        <v>555</v>
      </c>
      <c r="C41" s="33" t="s">
        <v>556</v>
      </c>
      <c r="D41" s="33" t="s">
        <v>307</v>
      </c>
      <c r="E41" s="36">
        <v>49409</v>
      </c>
      <c r="F41" s="37">
        <v>1025.1379320000001</v>
      </c>
      <c r="G41" s="38">
        <v>1.0910904760751199E-2</v>
      </c>
    </row>
    <row r="42" spans="1:7" ht="12.95" customHeight="1">
      <c r="A42" s="8" t="s">
        <v>478</v>
      </c>
      <c r="B42" s="35" t="s">
        <v>479</v>
      </c>
      <c r="C42" s="33" t="s">
        <v>480</v>
      </c>
      <c r="D42" s="33" t="s">
        <v>64</v>
      </c>
      <c r="E42" s="36">
        <v>900000</v>
      </c>
      <c r="F42" s="37">
        <v>979.65</v>
      </c>
      <c r="G42" s="38">
        <v>1.042676064870255E-2</v>
      </c>
    </row>
    <row r="43" spans="1:7" ht="12.95" customHeight="1">
      <c r="A43" s="8" t="s">
        <v>638</v>
      </c>
      <c r="B43" s="35" t="s">
        <v>639</v>
      </c>
      <c r="C43" s="33" t="s">
        <v>640</v>
      </c>
      <c r="D43" s="33" t="s">
        <v>423</v>
      </c>
      <c r="E43" s="36">
        <v>150000</v>
      </c>
      <c r="F43" s="37">
        <v>416.32499999999999</v>
      </c>
      <c r="G43" s="38">
        <v>4.431093887685489E-3</v>
      </c>
    </row>
    <row r="44" spans="1:7" ht="12.95" customHeight="1">
      <c r="A44" s="8" t="s">
        <v>804</v>
      </c>
      <c r="B44" s="35" t="s">
        <v>805</v>
      </c>
      <c r="C44" s="33" t="s">
        <v>806</v>
      </c>
      <c r="D44" s="33" t="s">
        <v>430</v>
      </c>
      <c r="E44" s="36">
        <v>1000</v>
      </c>
      <c r="F44" s="37">
        <v>23.171500000000002</v>
      </c>
      <c r="G44" s="38">
        <v>2.4662245125443898E-4</v>
      </c>
    </row>
    <row r="45" spans="1:7" ht="12.95" customHeight="1">
      <c r="A45" s="8" t="s">
        <v>441</v>
      </c>
      <c r="B45" s="35" t="s">
        <v>1075</v>
      </c>
      <c r="C45" s="33" t="s">
        <v>442</v>
      </c>
      <c r="D45" s="33" t="s">
        <v>430</v>
      </c>
      <c r="E45" s="36">
        <v>113376</v>
      </c>
      <c r="F45" s="37">
        <v>17.346527999999999</v>
      </c>
      <c r="G45" s="38">
        <v>1.846252187434461E-4</v>
      </c>
    </row>
    <row r="46" spans="1:7" ht="12.95" customHeight="1">
      <c r="A46" s="2"/>
      <c r="B46" s="32" t="s">
        <v>83</v>
      </c>
      <c r="C46" s="33" t="s">
        <v>1</v>
      </c>
      <c r="D46" s="33" t="s">
        <v>1</v>
      </c>
      <c r="E46" s="33" t="s">
        <v>1</v>
      </c>
      <c r="F46" s="39">
        <v>92948.209035000007</v>
      </c>
      <c r="G46" s="40">
        <v>0.98928058830553456</v>
      </c>
    </row>
    <row r="47" spans="1:7" ht="12.95" customHeight="1">
      <c r="A47" s="2"/>
      <c r="B47" s="32" t="s">
        <v>86</v>
      </c>
      <c r="C47" s="33" t="s">
        <v>1</v>
      </c>
      <c r="D47" s="33" t="s">
        <v>1</v>
      </c>
      <c r="E47" s="33" t="s">
        <v>1</v>
      </c>
      <c r="F47" s="39">
        <v>92948.209035000007</v>
      </c>
      <c r="G47" s="40">
        <v>0.98928058830553456</v>
      </c>
    </row>
    <row r="48" spans="1:7" ht="12.95" customHeight="1">
      <c r="A48" s="2"/>
      <c r="B48" s="32"/>
      <c r="C48" s="33"/>
      <c r="D48" s="33"/>
      <c r="E48" s="33"/>
      <c r="F48" s="39"/>
      <c r="G48" s="40"/>
    </row>
    <row r="49" spans="1:7" ht="12.95" customHeight="1">
      <c r="A49" s="2"/>
      <c r="B49" s="32" t="s">
        <v>129</v>
      </c>
      <c r="C49" s="33" t="s">
        <v>1</v>
      </c>
      <c r="D49" s="33" t="s">
        <v>1</v>
      </c>
      <c r="E49" s="33" t="s">
        <v>1</v>
      </c>
      <c r="F49" s="41" t="s">
        <v>1</v>
      </c>
      <c r="G49" s="42" t="s">
        <v>1</v>
      </c>
    </row>
    <row r="50" spans="1:7" ht="12.95" customHeight="1">
      <c r="A50" s="2"/>
      <c r="B50" s="32" t="s">
        <v>443</v>
      </c>
      <c r="C50" s="33" t="s">
        <v>1</v>
      </c>
      <c r="D50" s="33" t="s">
        <v>1</v>
      </c>
      <c r="E50" s="33" t="s">
        <v>1</v>
      </c>
      <c r="F50" s="41" t="s">
        <v>1</v>
      </c>
      <c r="G50" s="42" t="s">
        <v>1</v>
      </c>
    </row>
    <row r="51" spans="1:7" ht="12.95" customHeight="1">
      <c r="A51" s="8" t="s">
        <v>444</v>
      </c>
      <c r="B51" s="35" t="s">
        <v>445</v>
      </c>
      <c r="C51" s="33" t="s">
        <v>446</v>
      </c>
      <c r="D51" s="33" t="s">
        <v>1</v>
      </c>
      <c r="E51" s="36">
        <v>567.447</v>
      </c>
      <c r="F51" s="37">
        <v>12.0199994</v>
      </c>
      <c r="G51" s="38">
        <v>1.2793309522926379E-4</v>
      </c>
    </row>
    <row r="52" spans="1:7" ht="12.95" customHeight="1">
      <c r="A52" s="2"/>
      <c r="B52" s="32" t="s">
        <v>83</v>
      </c>
      <c r="C52" s="33" t="s">
        <v>1</v>
      </c>
      <c r="D52" s="33" t="s">
        <v>1</v>
      </c>
      <c r="E52" s="33" t="s">
        <v>1</v>
      </c>
      <c r="F52" s="39">
        <v>12.0199994</v>
      </c>
      <c r="G52" s="40">
        <v>1.2793309522926379E-4</v>
      </c>
    </row>
    <row r="53" spans="1:7" ht="12.95" customHeight="1">
      <c r="A53" s="2"/>
      <c r="B53" s="32" t="s">
        <v>86</v>
      </c>
      <c r="C53" s="33" t="s">
        <v>1</v>
      </c>
      <c r="D53" s="33" t="s">
        <v>1</v>
      </c>
      <c r="E53" s="33" t="s">
        <v>1</v>
      </c>
      <c r="F53" s="39">
        <v>12.0199994</v>
      </c>
      <c r="G53" s="40">
        <v>1.2793309522926379E-4</v>
      </c>
    </row>
    <row r="54" spans="1:7" ht="12.95" customHeight="1">
      <c r="A54" s="2"/>
      <c r="B54" s="32"/>
      <c r="C54" s="33"/>
      <c r="D54" s="33"/>
      <c r="E54" s="33"/>
      <c r="F54" s="39"/>
      <c r="G54" s="40"/>
    </row>
    <row r="55" spans="1:7" ht="12.95" customHeight="1">
      <c r="A55" s="2"/>
      <c r="B55" s="32" t="s">
        <v>1071</v>
      </c>
      <c r="C55" s="33" t="s">
        <v>1</v>
      </c>
      <c r="D55" s="33" t="s">
        <v>1</v>
      </c>
      <c r="E55" s="33" t="s">
        <v>1</v>
      </c>
      <c r="F55" s="41" t="s">
        <v>1</v>
      </c>
      <c r="G55" s="42" t="s">
        <v>1</v>
      </c>
    </row>
    <row r="56" spans="1:7" ht="12.95" customHeight="1">
      <c r="A56" s="8" t="s">
        <v>145</v>
      </c>
      <c r="B56" s="35" t="s">
        <v>1072</v>
      </c>
      <c r="C56" s="33" t="s">
        <v>1</v>
      </c>
      <c r="D56" s="33" t="s">
        <v>146</v>
      </c>
      <c r="E56" s="36"/>
      <c r="F56" s="37">
        <v>184.60265000000001</v>
      </c>
      <c r="G56" s="38">
        <v>1.9647911464974327E-3</v>
      </c>
    </row>
    <row r="57" spans="1:7" ht="12.95" customHeight="1">
      <c r="A57" s="2"/>
      <c r="B57" s="32" t="s">
        <v>83</v>
      </c>
      <c r="C57" s="33" t="s">
        <v>1</v>
      </c>
      <c r="D57" s="33" t="s">
        <v>1</v>
      </c>
      <c r="E57" s="33" t="s">
        <v>1</v>
      </c>
      <c r="F57" s="39">
        <v>184.60265000000001</v>
      </c>
      <c r="G57" s="40">
        <v>1.9647911464974327E-3</v>
      </c>
    </row>
    <row r="58" spans="1:7" ht="12.95" customHeight="1">
      <c r="A58" s="2"/>
      <c r="B58" s="32" t="s">
        <v>86</v>
      </c>
      <c r="C58" s="33" t="s">
        <v>1</v>
      </c>
      <c r="D58" s="33" t="s">
        <v>1</v>
      </c>
      <c r="E58" s="33" t="s">
        <v>1</v>
      </c>
      <c r="F58" s="39">
        <v>184.60265000000001</v>
      </c>
      <c r="G58" s="40">
        <v>1.9647911464974327E-3</v>
      </c>
    </row>
    <row r="59" spans="1:7" ht="12.95" customHeight="1">
      <c r="A59" s="2"/>
      <c r="B59" s="32"/>
      <c r="C59" s="33"/>
      <c r="D59" s="33"/>
      <c r="E59" s="33"/>
      <c r="F59" s="39"/>
      <c r="G59" s="40"/>
    </row>
    <row r="60" spans="1:7" ht="12.95" customHeight="1">
      <c r="A60" s="2"/>
      <c r="B60" s="32" t="s">
        <v>147</v>
      </c>
      <c r="C60" s="33" t="s">
        <v>1</v>
      </c>
      <c r="D60" s="33" t="s">
        <v>1</v>
      </c>
      <c r="E60" s="33" t="s">
        <v>1</v>
      </c>
      <c r="F60" s="39">
        <v>810.52348354490005</v>
      </c>
      <c r="G60" s="40">
        <v>8.6266874527387884E-3</v>
      </c>
    </row>
    <row r="61" spans="1:7" ht="12.95" customHeight="1">
      <c r="A61" s="2"/>
      <c r="B61" s="43" t="s">
        <v>83</v>
      </c>
      <c r="C61" s="44"/>
      <c r="D61" s="44"/>
      <c r="E61" s="44"/>
      <c r="F61" s="45">
        <f>F60</f>
        <v>810.52348354490005</v>
      </c>
      <c r="G61" s="46">
        <f>G60</f>
        <v>8.6266874527387884E-3</v>
      </c>
    </row>
    <row r="62" spans="1:7" ht="12.95" customHeight="1">
      <c r="A62" s="2"/>
      <c r="B62" s="43" t="s">
        <v>86</v>
      </c>
      <c r="C62" s="44"/>
      <c r="D62" s="44"/>
      <c r="E62" s="44"/>
      <c r="F62" s="45">
        <f>F61+F58+F53</f>
        <v>1007.1461329449</v>
      </c>
      <c r="G62" s="46">
        <f>G60+G58+G53</f>
        <v>1.0719411694465485E-2</v>
      </c>
    </row>
    <row r="63" spans="1:7" ht="12.95" customHeight="1">
      <c r="A63" s="2"/>
      <c r="B63" s="43"/>
      <c r="C63" s="44"/>
      <c r="D63" s="44"/>
      <c r="E63" s="44"/>
      <c r="F63" s="45"/>
      <c r="G63" s="46"/>
    </row>
    <row r="64" spans="1:7" ht="12.95" customHeight="1" thickBot="1">
      <c r="A64" s="2"/>
      <c r="B64" s="47" t="s">
        <v>148</v>
      </c>
      <c r="C64" s="48" t="s">
        <v>1</v>
      </c>
      <c r="D64" s="48" t="s">
        <v>1</v>
      </c>
      <c r="E64" s="48" t="s">
        <v>1</v>
      </c>
      <c r="F64" s="49">
        <v>93955.355167944901</v>
      </c>
      <c r="G64" s="50">
        <v>1</v>
      </c>
    </row>
    <row r="65" spans="1:7" ht="12.95" customHeight="1">
      <c r="A65" s="2"/>
      <c r="B65" s="7" t="s">
        <v>1</v>
      </c>
      <c r="C65" s="2"/>
      <c r="D65" s="2"/>
      <c r="E65" s="2"/>
      <c r="F65" s="9"/>
      <c r="G65" s="10"/>
    </row>
    <row r="66" spans="1:7" ht="12.95" customHeight="1">
      <c r="A66" s="2"/>
      <c r="B66" s="11" t="s">
        <v>146</v>
      </c>
      <c r="C66" s="2"/>
      <c r="D66" s="2"/>
      <c r="E66" s="2"/>
      <c r="F66" s="9"/>
      <c r="G66" s="10"/>
    </row>
    <row r="67" spans="1:7" ht="12.95" customHeight="1">
      <c r="A67" s="2"/>
      <c r="B67" s="11" t="s">
        <v>1064</v>
      </c>
      <c r="C67" s="2"/>
      <c r="D67" s="2"/>
      <c r="E67" s="2"/>
      <c r="F67" s="9"/>
      <c r="G67" s="10"/>
    </row>
    <row r="68" spans="1:7" ht="12.95" customHeight="1" thickBot="1">
      <c r="A68" s="2"/>
      <c r="B68" s="12" t="s">
        <v>1065</v>
      </c>
      <c r="C68" s="2"/>
      <c r="D68" s="2"/>
      <c r="E68" s="2"/>
      <c r="F68" s="9"/>
      <c r="G68" s="10"/>
    </row>
    <row r="69" spans="1:7" ht="15.75" thickBot="1">
      <c r="B69" s="16" t="s">
        <v>1077</v>
      </c>
      <c r="C69" s="17">
        <v>0.62590000000000001</v>
      </c>
      <c r="D69" s="26"/>
      <c r="E69" s="27"/>
      <c r="F69" s="27"/>
      <c r="G69" s="27"/>
    </row>
    <row r="70" spans="1:7">
      <c r="B70" s="27" t="s">
        <v>1078</v>
      </c>
      <c r="C70" s="27"/>
      <c r="D70" s="26"/>
      <c r="E70" s="26"/>
      <c r="F70" s="26"/>
      <c r="G70" s="26"/>
    </row>
    <row r="71" spans="1:7">
      <c r="B71" s="26"/>
      <c r="C71" s="26"/>
      <c r="D71" s="26"/>
      <c r="E71" s="26"/>
      <c r="F71" s="26"/>
      <c r="G71" s="26"/>
    </row>
    <row r="72" spans="1:7">
      <c r="B72" s="26"/>
      <c r="C72" s="26"/>
      <c r="D72" s="26"/>
      <c r="E72" s="26"/>
      <c r="F72" s="26"/>
      <c r="G72" s="26"/>
    </row>
    <row r="73" spans="1:7">
      <c r="B73" s="26"/>
      <c r="C73" s="26"/>
      <c r="D73" s="26"/>
      <c r="E73" s="26"/>
      <c r="F73" s="26"/>
      <c r="G73" s="26"/>
    </row>
    <row r="74" spans="1:7">
      <c r="B74" s="26"/>
      <c r="C74" s="26"/>
      <c r="D74" s="26"/>
      <c r="E74" s="26"/>
      <c r="F74" s="26"/>
      <c r="G74" s="26"/>
    </row>
    <row r="75" spans="1:7">
      <c r="B75" s="26"/>
      <c r="C75" s="26"/>
      <c r="D75" s="26"/>
      <c r="E75" s="26"/>
      <c r="F75" s="26"/>
      <c r="G75" s="26"/>
    </row>
    <row r="76" spans="1:7">
      <c r="B76" s="26"/>
      <c r="C76" s="26"/>
      <c r="D76" s="26"/>
      <c r="E76" s="26"/>
      <c r="F76" s="26"/>
      <c r="G76" s="26"/>
    </row>
    <row r="77" spans="1:7">
      <c r="B77" s="26"/>
      <c r="C77" s="26"/>
      <c r="D77" s="26"/>
      <c r="E77" s="26"/>
      <c r="F77" s="26"/>
      <c r="G77" s="26"/>
    </row>
    <row r="78" spans="1:7">
      <c r="B78" s="26"/>
      <c r="C78" s="26"/>
      <c r="D78" s="26"/>
      <c r="E78" s="26"/>
      <c r="F78" s="26"/>
      <c r="G78" s="26"/>
    </row>
    <row r="79" spans="1:7">
      <c r="B79" s="26"/>
      <c r="C79" s="26"/>
      <c r="D79" s="26"/>
      <c r="E79" s="26"/>
      <c r="F79" s="26"/>
      <c r="G79" s="26"/>
    </row>
    <row r="80" spans="1:7">
      <c r="B80" s="26"/>
      <c r="C80" s="26"/>
      <c r="D80" s="26"/>
      <c r="E80" s="26"/>
      <c r="F80" s="26"/>
      <c r="G80" s="26"/>
    </row>
    <row r="81" spans="2:7">
      <c r="B81" s="26"/>
      <c r="C81" s="26"/>
      <c r="D81" s="26"/>
      <c r="E81" s="26"/>
      <c r="F81" s="26"/>
      <c r="G81" s="26"/>
    </row>
    <row r="82" spans="2:7">
      <c r="B82" s="26"/>
      <c r="C82" s="26"/>
      <c r="D82" s="26"/>
      <c r="E82" s="26"/>
      <c r="F82" s="26"/>
      <c r="G82" s="26"/>
    </row>
    <row r="83" spans="2:7">
      <c r="F83" s="13"/>
      <c r="G83" s="14"/>
    </row>
    <row r="84" spans="2:7">
      <c r="F84" s="13"/>
      <c r="G84" s="14"/>
    </row>
    <row r="85" spans="2:7">
      <c r="F85" s="13"/>
      <c r="G85" s="14"/>
    </row>
    <row r="86" spans="2:7">
      <c r="F86" s="13"/>
      <c r="G86" s="14"/>
    </row>
    <row r="87" spans="2:7">
      <c r="F87" s="13"/>
      <c r="G87" s="14"/>
    </row>
    <row r="88" spans="2:7">
      <c r="F88" s="13"/>
      <c r="G88" s="14"/>
    </row>
    <row r="89" spans="2:7">
      <c r="F89" s="13"/>
      <c r="G89" s="14"/>
    </row>
    <row r="90" spans="2:7">
      <c r="F90" s="13"/>
      <c r="G90" s="14"/>
    </row>
    <row r="91" spans="2:7">
      <c r="F91" s="13"/>
      <c r="G91" s="14"/>
    </row>
    <row r="92" spans="2:7">
      <c r="F92" s="13"/>
      <c r="G92" s="14"/>
    </row>
    <row r="93" spans="2:7">
      <c r="F93" s="13"/>
      <c r="G93" s="14"/>
    </row>
    <row r="94" spans="2:7">
      <c r="F94" s="13"/>
      <c r="G94" s="14"/>
    </row>
    <row r="95" spans="2:7">
      <c r="F95" s="13"/>
      <c r="G95" s="14"/>
    </row>
    <row r="96" spans="2:7">
      <c r="F96" s="13"/>
      <c r="G96" s="14"/>
    </row>
    <row r="97" spans="6:7">
      <c r="F97" s="13"/>
      <c r="G97" s="14"/>
    </row>
    <row r="98" spans="6:7">
      <c r="F98" s="13"/>
      <c r="G98" s="14"/>
    </row>
    <row r="99" spans="6:7">
      <c r="F99" s="13"/>
      <c r="G99" s="14"/>
    </row>
    <row r="100" spans="6:7">
      <c r="F100" s="13"/>
      <c r="G100" s="14"/>
    </row>
    <row r="101" spans="6:7">
      <c r="F101" s="13"/>
      <c r="G101" s="14"/>
    </row>
    <row r="102" spans="6:7">
      <c r="F102" s="13"/>
      <c r="G102" s="14"/>
    </row>
    <row r="103" spans="6:7">
      <c r="F103" s="13"/>
      <c r="G103" s="14"/>
    </row>
    <row r="104" spans="6:7">
      <c r="F104" s="13"/>
      <c r="G104" s="14"/>
    </row>
    <row r="105" spans="6:7">
      <c r="F105" s="13"/>
      <c r="G105" s="14"/>
    </row>
    <row r="106" spans="6:7">
      <c r="F106" s="13"/>
      <c r="G106" s="14"/>
    </row>
    <row r="107" spans="6:7">
      <c r="F107" s="13"/>
      <c r="G107" s="14"/>
    </row>
    <row r="108" spans="6:7">
      <c r="F108" s="13"/>
      <c r="G108" s="14"/>
    </row>
    <row r="109" spans="6:7">
      <c r="F109" s="13"/>
      <c r="G109" s="14"/>
    </row>
    <row r="110" spans="6:7">
      <c r="F110" s="13"/>
      <c r="G110" s="14"/>
    </row>
    <row r="111" spans="6:7">
      <c r="F111" s="13"/>
      <c r="G111" s="14"/>
    </row>
    <row r="112" spans="6:7">
      <c r="F112" s="13"/>
      <c r="G112" s="14"/>
    </row>
    <row r="113" spans="6:7">
      <c r="F113" s="13"/>
      <c r="G113" s="14"/>
    </row>
    <row r="114" spans="6:7">
      <c r="F114" s="13"/>
      <c r="G114" s="14"/>
    </row>
    <row r="115" spans="6:7">
      <c r="F115" s="13"/>
      <c r="G115" s="14"/>
    </row>
    <row r="116" spans="6:7">
      <c r="F116" s="13"/>
      <c r="G116" s="14"/>
    </row>
    <row r="117" spans="6:7">
      <c r="F117" s="13"/>
      <c r="G117" s="14"/>
    </row>
    <row r="118" spans="6:7">
      <c r="F118" s="13"/>
      <c r="G118" s="14"/>
    </row>
    <row r="119" spans="6:7">
      <c r="F119" s="13"/>
      <c r="G119" s="14"/>
    </row>
    <row r="120" spans="6:7">
      <c r="F120" s="13"/>
      <c r="G120" s="14"/>
    </row>
    <row r="121" spans="6:7">
      <c r="F121" s="13"/>
      <c r="G121" s="14"/>
    </row>
    <row r="122" spans="6:7">
      <c r="F122" s="13"/>
      <c r="G122" s="14"/>
    </row>
    <row r="123" spans="6:7">
      <c r="F123" s="13"/>
      <c r="G123" s="14"/>
    </row>
    <row r="124" spans="6:7">
      <c r="F124" s="13"/>
      <c r="G124" s="14"/>
    </row>
    <row r="125" spans="6:7">
      <c r="F125" s="13"/>
      <c r="G125" s="14"/>
    </row>
    <row r="126" spans="6:7">
      <c r="F126" s="13"/>
      <c r="G126" s="14"/>
    </row>
    <row r="127" spans="6:7">
      <c r="F127" s="13"/>
      <c r="G127" s="14"/>
    </row>
    <row r="128" spans="6:7">
      <c r="F128" s="13"/>
      <c r="G128" s="14"/>
    </row>
    <row r="129" spans="6:7">
      <c r="F129" s="13"/>
      <c r="G129" s="14"/>
    </row>
    <row r="130" spans="6:7">
      <c r="F130" s="13"/>
      <c r="G130" s="14"/>
    </row>
    <row r="131" spans="6:7">
      <c r="F131" s="13"/>
      <c r="G131" s="14"/>
    </row>
    <row r="132" spans="6:7">
      <c r="F132" s="13"/>
      <c r="G132" s="14"/>
    </row>
    <row r="133" spans="6:7">
      <c r="F133" s="13"/>
      <c r="G133" s="14"/>
    </row>
    <row r="134" spans="6:7">
      <c r="F134" s="13"/>
      <c r="G134" s="14"/>
    </row>
    <row r="135" spans="6:7">
      <c r="F135" s="13"/>
      <c r="G135" s="14"/>
    </row>
    <row r="136" spans="6:7">
      <c r="F136" s="13"/>
      <c r="G136" s="14"/>
    </row>
    <row r="137" spans="6:7">
      <c r="F137" s="13"/>
      <c r="G137" s="14"/>
    </row>
    <row r="138" spans="6:7">
      <c r="F138" s="13"/>
      <c r="G138" s="14"/>
    </row>
    <row r="139" spans="6:7">
      <c r="F139" s="13"/>
      <c r="G139" s="14"/>
    </row>
    <row r="140" spans="6:7">
      <c r="F140" s="13"/>
      <c r="G140" s="14"/>
    </row>
    <row r="141" spans="6:7">
      <c r="F141" s="13"/>
      <c r="G141" s="14"/>
    </row>
    <row r="142" spans="6:7">
      <c r="F142" s="13"/>
      <c r="G142" s="14"/>
    </row>
    <row r="143" spans="6:7">
      <c r="F143" s="13"/>
      <c r="G143" s="14"/>
    </row>
    <row r="144" spans="6:7">
      <c r="F144" s="13"/>
      <c r="G144" s="14"/>
    </row>
    <row r="145" spans="6:7">
      <c r="F145" s="13"/>
      <c r="G145" s="14"/>
    </row>
    <row r="146" spans="6:7">
      <c r="F146" s="13"/>
      <c r="G146" s="14"/>
    </row>
    <row r="147" spans="6:7">
      <c r="F147" s="13"/>
      <c r="G147" s="14"/>
    </row>
    <row r="148" spans="6:7">
      <c r="F148" s="13"/>
      <c r="G148" s="14"/>
    </row>
    <row r="149" spans="6:7">
      <c r="F149" s="13"/>
      <c r="G149" s="14"/>
    </row>
    <row r="150" spans="6:7">
      <c r="F150" s="13"/>
      <c r="G150" s="14"/>
    </row>
    <row r="151" spans="6:7">
      <c r="F151" s="13"/>
      <c r="G151" s="14"/>
    </row>
    <row r="152" spans="6:7">
      <c r="F152" s="13"/>
      <c r="G152" s="14"/>
    </row>
    <row r="153" spans="6:7">
      <c r="F153" s="13"/>
      <c r="G153" s="14"/>
    </row>
    <row r="154" spans="6:7">
      <c r="F154" s="13"/>
      <c r="G154" s="14"/>
    </row>
    <row r="155" spans="6:7">
      <c r="F155" s="13"/>
      <c r="G155" s="14"/>
    </row>
    <row r="156" spans="6:7">
      <c r="F156" s="13"/>
      <c r="G156" s="14"/>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60"/>
  <sheetViews>
    <sheetView zoomScaleNormal="100" workbookViewId="0"/>
  </sheetViews>
  <sheetFormatPr defaultRowHeight="12.75"/>
  <cols>
    <col min="1" max="1" width="3.42578125" style="1" bestFit="1" customWidth="1"/>
    <col min="2" max="2" width="50.42578125" style="1" bestFit="1" customWidth="1"/>
    <col min="3" max="3" width="16.85546875" style="1" bestFit="1" customWidth="1"/>
    <col min="4" max="4" width="33.5703125" style="1" bestFit="1" customWidth="1"/>
    <col min="5" max="7" width="16.85546875" style="1" bestFit="1" customWidth="1"/>
    <col min="8" max="16384" width="9.140625" style="1"/>
  </cols>
  <sheetData>
    <row r="1" spans="1:7" ht="15" customHeight="1">
      <c r="A1" s="2"/>
      <c r="B1" s="118" t="s">
        <v>628</v>
      </c>
      <c r="C1" s="119"/>
      <c r="D1" s="119"/>
      <c r="E1" s="119"/>
      <c r="F1" s="119"/>
      <c r="G1" s="120"/>
    </row>
    <row r="2" spans="1:7" ht="15" customHeight="1">
      <c r="A2" s="2"/>
      <c r="B2" s="121" t="s">
        <v>1</v>
      </c>
      <c r="C2" s="122"/>
      <c r="D2" s="122"/>
      <c r="E2" s="122"/>
      <c r="F2" s="122"/>
      <c r="G2" s="123"/>
    </row>
    <row r="3" spans="1:7" ht="15" customHeight="1">
      <c r="A3" s="7" t="s">
        <v>1</v>
      </c>
      <c r="B3" s="66"/>
      <c r="C3" s="67"/>
      <c r="D3" s="67"/>
      <c r="E3" s="67"/>
      <c r="F3" s="67"/>
      <c r="G3" s="68"/>
    </row>
    <row r="4" spans="1:7" ht="15" customHeight="1">
      <c r="A4" s="2"/>
      <c r="B4" s="136"/>
      <c r="C4" s="137"/>
      <c r="D4" s="137"/>
      <c r="E4" s="137"/>
      <c r="F4" s="137"/>
      <c r="G4" s="138"/>
    </row>
    <row r="5" spans="1:7" ht="15" customHeight="1" thickBot="1">
      <c r="A5" s="2"/>
      <c r="B5" s="139" t="s">
        <v>1082</v>
      </c>
      <c r="C5" s="140"/>
      <c r="D5" s="140"/>
      <c r="E5" s="140"/>
      <c r="F5" s="140"/>
      <c r="G5" s="141"/>
    </row>
    <row r="6" spans="1:7" ht="15" customHeight="1" thickBot="1">
      <c r="A6" s="2"/>
      <c r="B6" s="133" t="s">
        <v>2</v>
      </c>
      <c r="C6" s="134"/>
      <c r="D6" s="134"/>
      <c r="E6" s="134"/>
      <c r="F6" s="134"/>
      <c r="G6" s="135"/>
    </row>
    <row r="7" spans="1:7" ht="27.95" customHeight="1">
      <c r="A7" s="2"/>
      <c r="B7" s="28" t="s">
        <v>3</v>
      </c>
      <c r="C7" s="29" t="s">
        <v>4</v>
      </c>
      <c r="D7" s="30" t="s">
        <v>1070</v>
      </c>
      <c r="E7" s="30" t="s">
        <v>6</v>
      </c>
      <c r="F7" s="30" t="s">
        <v>7</v>
      </c>
      <c r="G7" s="31" t="s">
        <v>8</v>
      </c>
    </row>
    <row r="8" spans="1:7" ht="12.95" customHeight="1">
      <c r="A8" s="2"/>
      <c r="B8" s="32" t="s">
        <v>9</v>
      </c>
      <c r="C8" s="33" t="s">
        <v>1</v>
      </c>
      <c r="D8" s="33" t="s">
        <v>1</v>
      </c>
      <c r="E8" s="33" t="s">
        <v>1</v>
      </c>
      <c r="F8" s="33" t="s">
        <v>1</v>
      </c>
      <c r="G8" s="34" t="s">
        <v>1</v>
      </c>
    </row>
    <row r="9" spans="1:7" ht="12.95" customHeight="1">
      <c r="A9" s="2"/>
      <c r="B9" s="32" t="s">
        <v>10</v>
      </c>
      <c r="C9" s="33" t="s">
        <v>1</v>
      </c>
      <c r="D9" s="33" t="s">
        <v>1</v>
      </c>
      <c r="E9" s="33" t="s">
        <v>1</v>
      </c>
      <c r="F9" s="33" t="s">
        <v>1</v>
      </c>
      <c r="G9" s="34" t="s">
        <v>1</v>
      </c>
    </row>
    <row r="10" spans="1:7" ht="12.95" customHeight="1">
      <c r="A10" s="8" t="s">
        <v>72</v>
      </c>
      <c r="B10" s="35" t="s">
        <v>73</v>
      </c>
      <c r="C10" s="33" t="s">
        <v>74</v>
      </c>
      <c r="D10" s="33" t="s">
        <v>75</v>
      </c>
      <c r="E10" s="36">
        <v>1358955</v>
      </c>
      <c r="F10" s="37">
        <v>23157.952154999999</v>
      </c>
      <c r="G10" s="38">
        <v>6.67759373553551E-2</v>
      </c>
    </row>
    <row r="11" spans="1:7" ht="12.95" customHeight="1">
      <c r="A11" s="8" t="s">
        <v>287</v>
      </c>
      <c r="B11" s="35" t="s">
        <v>288</v>
      </c>
      <c r="C11" s="33" t="s">
        <v>289</v>
      </c>
      <c r="D11" s="33" t="s">
        <v>33</v>
      </c>
      <c r="E11" s="36">
        <v>2117078</v>
      </c>
      <c r="F11" s="37">
        <v>22564.875863000001</v>
      </c>
      <c r="G11" s="38">
        <v>6.5065802320250637E-2</v>
      </c>
    </row>
    <row r="12" spans="1:7" ht="12.95" customHeight="1">
      <c r="A12" s="8" t="s">
        <v>30</v>
      </c>
      <c r="B12" s="35" t="s">
        <v>31</v>
      </c>
      <c r="C12" s="33" t="s">
        <v>32</v>
      </c>
      <c r="D12" s="33" t="s">
        <v>33</v>
      </c>
      <c r="E12" s="36">
        <v>4080432</v>
      </c>
      <c r="F12" s="37">
        <v>14340.678264</v>
      </c>
      <c r="G12" s="38">
        <v>4.135133482359362E-2</v>
      </c>
    </row>
    <row r="13" spans="1:7" ht="12.95" customHeight="1">
      <c r="A13" s="8" t="s">
        <v>290</v>
      </c>
      <c r="B13" s="35" t="s">
        <v>291</v>
      </c>
      <c r="C13" s="33" t="s">
        <v>292</v>
      </c>
      <c r="D13" s="33" t="s">
        <v>293</v>
      </c>
      <c r="E13" s="36">
        <v>1585407</v>
      </c>
      <c r="F13" s="37">
        <v>11667.8028165</v>
      </c>
      <c r="G13" s="38">
        <v>3.364410051175528E-2</v>
      </c>
    </row>
    <row r="14" spans="1:7" ht="12.95" customHeight="1">
      <c r="A14" s="8" t="s">
        <v>52</v>
      </c>
      <c r="B14" s="35" t="s">
        <v>53</v>
      </c>
      <c r="C14" s="33" t="s">
        <v>54</v>
      </c>
      <c r="D14" s="33" t="s">
        <v>33</v>
      </c>
      <c r="E14" s="36">
        <v>2449016</v>
      </c>
      <c r="F14" s="37">
        <v>9958.9235640000006</v>
      </c>
      <c r="G14" s="38">
        <v>2.8716548492084649E-2</v>
      </c>
    </row>
    <row r="15" spans="1:7" ht="12.95" customHeight="1">
      <c r="A15" s="8" t="s">
        <v>294</v>
      </c>
      <c r="B15" s="35" t="s">
        <v>295</v>
      </c>
      <c r="C15" s="33" t="s">
        <v>296</v>
      </c>
      <c r="D15" s="33" t="s">
        <v>293</v>
      </c>
      <c r="E15" s="36">
        <v>470311</v>
      </c>
      <c r="F15" s="37">
        <v>9792.5804864999991</v>
      </c>
      <c r="G15" s="38">
        <v>2.8236898355134231E-2</v>
      </c>
    </row>
    <row r="16" spans="1:7" ht="12.95" customHeight="1">
      <c r="A16" s="8" t="s">
        <v>300</v>
      </c>
      <c r="B16" s="35" t="s">
        <v>301</v>
      </c>
      <c r="C16" s="33" t="s">
        <v>302</v>
      </c>
      <c r="D16" s="33" t="s">
        <v>303</v>
      </c>
      <c r="E16" s="36">
        <v>1031029</v>
      </c>
      <c r="F16" s="37">
        <v>9729.3051584999994</v>
      </c>
      <c r="G16" s="38">
        <v>2.8054443995163752E-2</v>
      </c>
    </row>
    <row r="17" spans="1:7" ht="12.95" customHeight="1">
      <c r="A17" s="8" t="s">
        <v>332</v>
      </c>
      <c r="B17" s="35" t="s">
        <v>333</v>
      </c>
      <c r="C17" s="33" t="s">
        <v>334</v>
      </c>
      <c r="D17" s="33" t="s">
        <v>68</v>
      </c>
      <c r="E17" s="36">
        <v>4815942</v>
      </c>
      <c r="F17" s="37">
        <v>9374.2311030000001</v>
      </c>
      <c r="G17" s="38">
        <v>2.7030588227266734E-2</v>
      </c>
    </row>
    <row r="18" spans="1:7" ht="12.95" customHeight="1">
      <c r="A18" s="8" t="s">
        <v>55</v>
      </c>
      <c r="B18" s="35" t="s">
        <v>56</v>
      </c>
      <c r="C18" s="33" t="s">
        <v>57</v>
      </c>
      <c r="D18" s="33" t="s">
        <v>33</v>
      </c>
      <c r="E18" s="36">
        <v>5108236</v>
      </c>
      <c r="F18" s="37">
        <v>9115.6471419999998</v>
      </c>
      <c r="G18" s="38">
        <v>2.6284961573179902E-2</v>
      </c>
    </row>
    <row r="19" spans="1:7" ht="12.95" customHeight="1">
      <c r="A19" s="8" t="s">
        <v>48</v>
      </c>
      <c r="B19" s="35" t="s">
        <v>49</v>
      </c>
      <c r="C19" s="33" t="s">
        <v>50</v>
      </c>
      <c r="D19" s="33" t="s">
        <v>51</v>
      </c>
      <c r="E19" s="36">
        <v>6776410</v>
      </c>
      <c r="F19" s="37">
        <v>6491.8007799999996</v>
      </c>
      <c r="G19" s="38">
        <v>1.8719102591941827E-2</v>
      </c>
    </row>
    <row r="20" spans="1:7" ht="12.95" customHeight="1">
      <c r="A20" s="8" t="s">
        <v>450</v>
      </c>
      <c r="B20" s="35" t="s">
        <v>451</v>
      </c>
      <c r="C20" s="33" t="s">
        <v>452</v>
      </c>
      <c r="D20" s="33" t="s">
        <v>37</v>
      </c>
      <c r="E20" s="36">
        <v>356860</v>
      </c>
      <c r="F20" s="37">
        <v>6261.6439899999996</v>
      </c>
      <c r="G20" s="38">
        <v>1.8055445663726293E-2</v>
      </c>
    </row>
    <row r="21" spans="1:7" ht="12.95" customHeight="1">
      <c r="A21" s="8" t="s">
        <v>15</v>
      </c>
      <c r="B21" s="35" t="s">
        <v>16</v>
      </c>
      <c r="C21" s="33" t="s">
        <v>17</v>
      </c>
      <c r="D21" s="33" t="s">
        <v>18</v>
      </c>
      <c r="E21" s="36">
        <v>95615</v>
      </c>
      <c r="F21" s="37">
        <v>5582.2905449999998</v>
      </c>
      <c r="G21" s="38">
        <v>1.6096530523828222E-2</v>
      </c>
    </row>
    <row r="22" spans="1:7" ht="12.95" customHeight="1">
      <c r="A22" s="8" t="s">
        <v>390</v>
      </c>
      <c r="B22" s="35" t="s">
        <v>391</v>
      </c>
      <c r="C22" s="33" t="s">
        <v>392</v>
      </c>
      <c r="D22" s="33" t="s">
        <v>37</v>
      </c>
      <c r="E22" s="36">
        <v>674589</v>
      </c>
      <c r="F22" s="37">
        <v>5440.2229905000004</v>
      </c>
      <c r="G22" s="38">
        <v>1.5686878838911331E-2</v>
      </c>
    </row>
    <row r="23" spans="1:7" ht="12.95" customHeight="1">
      <c r="A23" s="8" t="s">
        <v>325</v>
      </c>
      <c r="B23" s="35" t="s">
        <v>326</v>
      </c>
      <c r="C23" s="33" t="s">
        <v>327</v>
      </c>
      <c r="D23" s="33" t="s">
        <v>328</v>
      </c>
      <c r="E23" s="36">
        <v>5948523</v>
      </c>
      <c r="F23" s="37">
        <v>5273.3656394999998</v>
      </c>
      <c r="G23" s="38">
        <v>1.5205745794716367E-2</v>
      </c>
    </row>
    <row r="24" spans="1:7" ht="12.95" customHeight="1">
      <c r="A24" s="8" t="s">
        <v>329</v>
      </c>
      <c r="B24" s="35" t="s">
        <v>330</v>
      </c>
      <c r="C24" s="33" t="s">
        <v>331</v>
      </c>
      <c r="D24" s="33" t="s">
        <v>68</v>
      </c>
      <c r="E24" s="36">
        <v>229664</v>
      </c>
      <c r="F24" s="37">
        <v>5006.6751999999997</v>
      </c>
      <c r="G24" s="38">
        <v>1.4436744116064952E-2</v>
      </c>
    </row>
    <row r="25" spans="1:7" ht="12.95" customHeight="1">
      <c r="A25" s="8" t="s">
        <v>315</v>
      </c>
      <c r="B25" s="35" t="s">
        <v>316</v>
      </c>
      <c r="C25" s="33" t="s">
        <v>317</v>
      </c>
      <c r="D25" s="33" t="s">
        <v>25</v>
      </c>
      <c r="E25" s="36">
        <v>1051213</v>
      </c>
      <c r="F25" s="37">
        <v>4971.7118835000001</v>
      </c>
      <c r="G25" s="38">
        <v>1.4335927419635457E-2</v>
      </c>
    </row>
    <row r="26" spans="1:7" ht="12.95" customHeight="1">
      <c r="A26" s="8" t="s">
        <v>69</v>
      </c>
      <c r="B26" s="35" t="s">
        <v>70</v>
      </c>
      <c r="C26" s="33" t="s">
        <v>71</v>
      </c>
      <c r="D26" s="33" t="s">
        <v>37</v>
      </c>
      <c r="E26" s="36">
        <v>860431</v>
      </c>
      <c r="F26" s="37">
        <v>4723.7661900000003</v>
      </c>
      <c r="G26" s="38">
        <v>1.3620976201761413E-2</v>
      </c>
    </row>
    <row r="27" spans="1:7" ht="12.95" customHeight="1">
      <c r="A27" s="8" t="s">
        <v>34</v>
      </c>
      <c r="B27" s="35" t="s">
        <v>35</v>
      </c>
      <c r="C27" s="33" t="s">
        <v>36</v>
      </c>
      <c r="D27" s="33" t="s">
        <v>37</v>
      </c>
      <c r="E27" s="36">
        <v>5245196</v>
      </c>
      <c r="F27" s="37">
        <v>4405.9646400000001</v>
      </c>
      <c r="G27" s="38">
        <v>1.270459567501208E-2</v>
      </c>
    </row>
    <row r="28" spans="1:7" ht="12.95" customHeight="1">
      <c r="A28" s="8" t="s">
        <v>297</v>
      </c>
      <c r="B28" s="35" t="s">
        <v>298</v>
      </c>
      <c r="C28" s="33" t="s">
        <v>299</v>
      </c>
      <c r="D28" s="33" t="s">
        <v>37</v>
      </c>
      <c r="E28" s="36">
        <v>772445</v>
      </c>
      <c r="F28" s="37">
        <v>4186.6518999999998</v>
      </c>
      <c r="G28" s="38">
        <v>1.2072207556690947E-2</v>
      </c>
    </row>
    <row r="29" spans="1:7" ht="12.95" customHeight="1">
      <c r="A29" s="8" t="s">
        <v>376</v>
      </c>
      <c r="B29" s="35" t="s">
        <v>377</v>
      </c>
      <c r="C29" s="33" t="s">
        <v>378</v>
      </c>
      <c r="D29" s="33" t="s">
        <v>75</v>
      </c>
      <c r="E29" s="36">
        <v>1900965</v>
      </c>
      <c r="F29" s="37">
        <v>4120.3416374999997</v>
      </c>
      <c r="G29" s="38">
        <v>1.1881001965407215E-2</v>
      </c>
    </row>
    <row r="30" spans="1:7" ht="12.95" customHeight="1">
      <c r="A30" s="8" t="s">
        <v>80</v>
      </c>
      <c r="B30" s="35" t="s">
        <v>81</v>
      </c>
      <c r="C30" s="33" t="s">
        <v>82</v>
      </c>
      <c r="D30" s="33" t="s">
        <v>68</v>
      </c>
      <c r="E30" s="36">
        <v>1048273</v>
      </c>
      <c r="F30" s="37">
        <v>4061.5337384999998</v>
      </c>
      <c r="G30" s="38">
        <v>1.1711429433546871E-2</v>
      </c>
    </row>
    <row r="31" spans="1:7" ht="12.95" customHeight="1">
      <c r="A31" s="8" t="s">
        <v>341</v>
      </c>
      <c r="B31" s="35" t="s">
        <v>342</v>
      </c>
      <c r="C31" s="33" t="s">
        <v>343</v>
      </c>
      <c r="D31" s="33" t="s">
        <v>344</v>
      </c>
      <c r="E31" s="36">
        <v>723427</v>
      </c>
      <c r="F31" s="37">
        <v>4050.1060594999999</v>
      </c>
      <c r="G31" s="38">
        <v>1.1678477729876633E-2</v>
      </c>
    </row>
    <row r="32" spans="1:7" ht="12.95" customHeight="1">
      <c r="A32" s="8" t="s">
        <v>22</v>
      </c>
      <c r="B32" s="35" t="s">
        <v>23</v>
      </c>
      <c r="C32" s="33" t="s">
        <v>24</v>
      </c>
      <c r="D32" s="33" t="s">
        <v>25</v>
      </c>
      <c r="E32" s="36">
        <v>968581</v>
      </c>
      <c r="F32" s="37">
        <v>3778.4344809999998</v>
      </c>
      <c r="G32" s="38">
        <v>1.0895112940722354E-2</v>
      </c>
    </row>
    <row r="33" spans="1:7" ht="12.95" customHeight="1">
      <c r="A33" s="8" t="s">
        <v>58</v>
      </c>
      <c r="B33" s="35" t="s">
        <v>59</v>
      </c>
      <c r="C33" s="33" t="s">
        <v>60</v>
      </c>
      <c r="D33" s="33" t="s">
        <v>25</v>
      </c>
      <c r="E33" s="36">
        <v>468871</v>
      </c>
      <c r="F33" s="37">
        <v>3618.2775069999998</v>
      </c>
      <c r="G33" s="38">
        <v>1.0433300428490432E-2</v>
      </c>
    </row>
    <row r="34" spans="1:7" ht="12.95" customHeight="1">
      <c r="A34" s="8" t="s">
        <v>311</v>
      </c>
      <c r="B34" s="35" t="s">
        <v>312</v>
      </c>
      <c r="C34" s="33" t="s">
        <v>313</v>
      </c>
      <c r="D34" s="33" t="s">
        <v>314</v>
      </c>
      <c r="E34" s="36">
        <v>1508984</v>
      </c>
      <c r="F34" s="37">
        <v>3331.0821799999999</v>
      </c>
      <c r="G34" s="38">
        <v>9.6051729223904543E-3</v>
      </c>
    </row>
    <row r="35" spans="1:7" ht="12.95" customHeight="1">
      <c r="A35" s="8" t="s">
        <v>304</v>
      </c>
      <c r="B35" s="35" t="s">
        <v>305</v>
      </c>
      <c r="C35" s="33" t="s">
        <v>306</v>
      </c>
      <c r="D35" s="33" t="s">
        <v>307</v>
      </c>
      <c r="E35" s="36">
        <v>603190</v>
      </c>
      <c r="F35" s="37">
        <v>3296.1317549999999</v>
      </c>
      <c r="G35" s="38">
        <v>9.5043933985913646E-3</v>
      </c>
    </row>
    <row r="36" spans="1:7" ht="12.95" customHeight="1">
      <c r="A36" s="8" t="s">
        <v>414</v>
      </c>
      <c r="B36" s="35" t="s">
        <v>415</v>
      </c>
      <c r="C36" s="33" t="s">
        <v>416</v>
      </c>
      <c r="D36" s="33" t="s">
        <v>37</v>
      </c>
      <c r="E36" s="36">
        <v>505354</v>
      </c>
      <c r="F36" s="37">
        <v>3184.9935850000002</v>
      </c>
      <c r="G36" s="38">
        <v>9.1839265702623116E-3</v>
      </c>
    </row>
    <row r="37" spans="1:7" ht="12.95" customHeight="1">
      <c r="A37" s="8" t="s">
        <v>318</v>
      </c>
      <c r="B37" s="35" t="s">
        <v>319</v>
      </c>
      <c r="C37" s="33" t="s">
        <v>320</v>
      </c>
      <c r="D37" s="33" t="s">
        <v>321</v>
      </c>
      <c r="E37" s="36">
        <v>234074</v>
      </c>
      <c r="F37" s="37">
        <v>2951.9072139999998</v>
      </c>
      <c r="G37" s="38">
        <v>8.511822197470327E-3</v>
      </c>
    </row>
    <row r="38" spans="1:7" ht="12.95" customHeight="1">
      <c r="A38" s="8" t="s">
        <v>45</v>
      </c>
      <c r="B38" s="35" t="s">
        <v>46</v>
      </c>
      <c r="C38" s="33" t="s">
        <v>47</v>
      </c>
      <c r="D38" s="33" t="s">
        <v>33</v>
      </c>
      <c r="E38" s="36">
        <v>594024</v>
      </c>
      <c r="F38" s="37">
        <v>2820.4259520000001</v>
      </c>
      <c r="G38" s="38">
        <v>8.1326960788934127E-3</v>
      </c>
    </row>
    <row r="39" spans="1:7" ht="12.95" customHeight="1">
      <c r="A39" s="8" t="s">
        <v>338</v>
      </c>
      <c r="B39" s="35" t="s">
        <v>339</v>
      </c>
      <c r="C39" s="33" t="s">
        <v>340</v>
      </c>
      <c r="D39" s="33" t="s">
        <v>307</v>
      </c>
      <c r="E39" s="36">
        <v>415715</v>
      </c>
      <c r="F39" s="37">
        <v>2409.0684249999999</v>
      </c>
      <c r="G39" s="38">
        <v>6.9465469639046311E-3</v>
      </c>
    </row>
    <row r="40" spans="1:7" ht="12.95" customHeight="1">
      <c r="A40" s="8" t="s">
        <v>598</v>
      </c>
      <c r="B40" s="35" t="s">
        <v>599</v>
      </c>
      <c r="C40" s="33" t="s">
        <v>600</v>
      </c>
      <c r="D40" s="33" t="s">
        <v>25</v>
      </c>
      <c r="E40" s="36">
        <v>57388</v>
      </c>
      <c r="F40" s="37">
        <v>2263.9279059999999</v>
      </c>
      <c r="G40" s="38">
        <v>6.5280343881985291E-3</v>
      </c>
    </row>
    <row r="41" spans="1:7" ht="12.95" customHeight="1">
      <c r="A41" s="8" t="s">
        <v>629</v>
      </c>
      <c r="B41" s="35" t="s">
        <v>630</v>
      </c>
      <c r="C41" s="33" t="s">
        <v>631</v>
      </c>
      <c r="D41" s="33" t="s">
        <v>75</v>
      </c>
      <c r="E41" s="36">
        <v>570000</v>
      </c>
      <c r="F41" s="37">
        <v>2131.8000000000002</v>
      </c>
      <c r="G41" s="38">
        <v>6.1470436721413977E-3</v>
      </c>
    </row>
    <row r="42" spans="1:7" ht="12.95" customHeight="1">
      <c r="A42" s="8" t="s">
        <v>459</v>
      </c>
      <c r="B42" s="35" t="s">
        <v>460</v>
      </c>
      <c r="C42" s="33" t="s">
        <v>461</v>
      </c>
      <c r="D42" s="33" t="s">
        <v>75</v>
      </c>
      <c r="E42" s="36">
        <v>2216000</v>
      </c>
      <c r="F42" s="37">
        <v>1891.356</v>
      </c>
      <c r="G42" s="38">
        <v>5.4537235817462542E-3</v>
      </c>
    </row>
    <row r="43" spans="1:7" ht="12.95" customHeight="1">
      <c r="A43" s="8" t="s">
        <v>632</v>
      </c>
      <c r="B43" s="35" t="s">
        <v>633</v>
      </c>
      <c r="C43" s="33" t="s">
        <v>634</v>
      </c>
      <c r="D43" s="33" t="s">
        <v>18</v>
      </c>
      <c r="E43" s="36">
        <v>1902172</v>
      </c>
      <c r="F43" s="37">
        <v>1868.88399</v>
      </c>
      <c r="G43" s="38">
        <v>5.3889255580710513E-3</v>
      </c>
    </row>
    <row r="44" spans="1:7" ht="12.95" customHeight="1">
      <c r="A44" s="8" t="s">
        <v>420</v>
      </c>
      <c r="B44" s="35" t="s">
        <v>421</v>
      </c>
      <c r="C44" s="33" t="s">
        <v>422</v>
      </c>
      <c r="D44" s="33" t="s">
        <v>423</v>
      </c>
      <c r="E44" s="36">
        <v>9340</v>
      </c>
      <c r="F44" s="37">
        <v>1860.0236399999999</v>
      </c>
      <c r="G44" s="38">
        <v>5.3633767456118817E-3</v>
      </c>
    </row>
    <row r="45" spans="1:7" ht="12.95" customHeight="1">
      <c r="A45" s="8" t="s">
        <v>383</v>
      </c>
      <c r="B45" s="35" t="s">
        <v>384</v>
      </c>
      <c r="C45" s="33" t="s">
        <v>385</v>
      </c>
      <c r="D45" s="33" t="s">
        <v>386</v>
      </c>
      <c r="E45" s="36">
        <v>118192</v>
      </c>
      <c r="F45" s="37">
        <v>1849.1729359999999</v>
      </c>
      <c r="G45" s="38">
        <v>5.332088748913561E-3</v>
      </c>
    </row>
    <row r="46" spans="1:7" ht="12.95" customHeight="1">
      <c r="A46" s="8" t="s">
        <v>635</v>
      </c>
      <c r="B46" s="35" t="s">
        <v>636</v>
      </c>
      <c r="C46" s="33" t="s">
        <v>637</v>
      </c>
      <c r="D46" s="33" t="s">
        <v>382</v>
      </c>
      <c r="E46" s="36">
        <v>274811</v>
      </c>
      <c r="F46" s="37">
        <v>1703.0037669999999</v>
      </c>
      <c r="G46" s="38">
        <v>4.9106100617179443E-3</v>
      </c>
    </row>
    <row r="47" spans="1:7" ht="12.95" customHeight="1">
      <c r="A47" s="8" t="s">
        <v>404</v>
      </c>
      <c r="B47" s="35" t="s">
        <v>405</v>
      </c>
      <c r="C47" s="33" t="s">
        <v>406</v>
      </c>
      <c r="D47" s="33" t="s">
        <v>407</v>
      </c>
      <c r="E47" s="36">
        <v>504559</v>
      </c>
      <c r="F47" s="37">
        <v>1648.3942529999999</v>
      </c>
      <c r="G47" s="38">
        <v>4.7531435697991823E-3</v>
      </c>
    </row>
    <row r="48" spans="1:7" ht="12.95" customHeight="1">
      <c r="A48" s="8" t="s">
        <v>65</v>
      </c>
      <c r="B48" s="35" t="s">
        <v>66</v>
      </c>
      <c r="C48" s="33" t="s">
        <v>67</v>
      </c>
      <c r="D48" s="33" t="s">
        <v>68</v>
      </c>
      <c r="E48" s="36">
        <v>352642</v>
      </c>
      <c r="F48" s="37">
        <v>1643.135399</v>
      </c>
      <c r="G48" s="38">
        <v>4.7379796683058827E-3</v>
      </c>
    </row>
    <row r="49" spans="1:7" ht="12.95" customHeight="1">
      <c r="A49" s="8" t="s">
        <v>354</v>
      </c>
      <c r="B49" s="35" t="s">
        <v>355</v>
      </c>
      <c r="C49" s="33" t="s">
        <v>356</v>
      </c>
      <c r="D49" s="33" t="s">
        <v>357</v>
      </c>
      <c r="E49" s="36">
        <v>500000</v>
      </c>
      <c r="F49" s="37">
        <v>1550.25</v>
      </c>
      <c r="G49" s="38">
        <v>4.4701446912173756E-3</v>
      </c>
    </row>
    <row r="50" spans="1:7" ht="12.95" customHeight="1">
      <c r="A50" s="8" t="s">
        <v>61</v>
      </c>
      <c r="B50" s="35" t="s">
        <v>62</v>
      </c>
      <c r="C50" s="33" t="s">
        <v>63</v>
      </c>
      <c r="D50" s="33" t="s">
        <v>64</v>
      </c>
      <c r="E50" s="36">
        <v>38309</v>
      </c>
      <c r="F50" s="37">
        <v>1381.3076129999999</v>
      </c>
      <c r="G50" s="38">
        <v>3.9829994473085601E-3</v>
      </c>
    </row>
    <row r="51" spans="1:7" ht="12.95" customHeight="1">
      <c r="A51" s="8" t="s">
        <v>453</v>
      </c>
      <c r="B51" s="35" t="s">
        <v>454</v>
      </c>
      <c r="C51" s="33" t="s">
        <v>455</v>
      </c>
      <c r="D51" s="33" t="s">
        <v>25</v>
      </c>
      <c r="E51" s="36">
        <v>57365</v>
      </c>
      <c r="F51" s="37">
        <v>1307.2909850000001</v>
      </c>
      <c r="G51" s="38">
        <v>3.7695725569902171E-3</v>
      </c>
    </row>
    <row r="52" spans="1:7" ht="12.95" customHeight="1">
      <c r="A52" s="8" t="s">
        <v>434</v>
      </c>
      <c r="B52" s="35" t="s">
        <v>435</v>
      </c>
      <c r="C52" s="33" t="s">
        <v>436</v>
      </c>
      <c r="D52" s="33" t="s">
        <v>293</v>
      </c>
      <c r="E52" s="36">
        <v>38218</v>
      </c>
      <c r="F52" s="37">
        <v>1055.523833</v>
      </c>
      <c r="G52" s="38">
        <v>3.0436021664495185E-3</v>
      </c>
    </row>
    <row r="53" spans="1:7" ht="12.95" customHeight="1">
      <c r="A53" s="8" t="s">
        <v>474</v>
      </c>
      <c r="B53" s="35" t="s">
        <v>475</v>
      </c>
      <c r="C53" s="33" t="s">
        <v>476</v>
      </c>
      <c r="D53" s="33" t="s">
        <v>477</v>
      </c>
      <c r="E53" s="36">
        <v>268763</v>
      </c>
      <c r="F53" s="37">
        <v>1054.6260119999999</v>
      </c>
      <c r="G53" s="38">
        <v>3.0410133002816012E-3</v>
      </c>
    </row>
    <row r="54" spans="1:7" ht="12.95" customHeight="1">
      <c r="A54" s="8" t="s">
        <v>393</v>
      </c>
      <c r="B54" s="35" t="s">
        <v>394</v>
      </c>
      <c r="C54" s="33" t="s">
        <v>395</v>
      </c>
      <c r="D54" s="33" t="s">
        <v>321</v>
      </c>
      <c r="E54" s="36">
        <v>110691</v>
      </c>
      <c r="F54" s="37">
        <v>1012.158504</v>
      </c>
      <c r="G54" s="38">
        <v>2.9185582733921118E-3</v>
      </c>
    </row>
    <row r="55" spans="1:7" ht="12.95" customHeight="1">
      <c r="A55" s="8" t="s">
        <v>399</v>
      </c>
      <c r="B55" s="35" t="s">
        <v>400</v>
      </c>
      <c r="C55" s="33" t="s">
        <v>401</v>
      </c>
      <c r="D55" s="33" t="s">
        <v>18</v>
      </c>
      <c r="E55" s="36">
        <v>2000000</v>
      </c>
      <c r="F55" s="37">
        <v>939</v>
      </c>
      <c r="G55" s="38">
        <v>2.7076057829724985E-3</v>
      </c>
    </row>
    <row r="56" spans="1:7" ht="12.95" customHeight="1">
      <c r="A56" s="8" t="s">
        <v>308</v>
      </c>
      <c r="B56" s="35" t="s">
        <v>309</v>
      </c>
      <c r="C56" s="33" t="s">
        <v>310</v>
      </c>
      <c r="D56" s="33" t="s">
        <v>293</v>
      </c>
      <c r="E56" s="36">
        <v>100000</v>
      </c>
      <c r="F56" s="37">
        <v>925.65</v>
      </c>
      <c r="G56" s="38">
        <v>2.6691110681666594E-3</v>
      </c>
    </row>
    <row r="57" spans="1:7" ht="12.95" customHeight="1">
      <c r="A57" s="8" t="s">
        <v>427</v>
      </c>
      <c r="B57" s="35" t="s">
        <v>428</v>
      </c>
      <c r="C57" s="33" t="s">
        <v>429</v>
      </c>
      <c r="D57" s="33" t="s">
        <v>430</v>
      </c>
      <c r="E57" s="36">
        <v>738514</v>
      </c>
      <c r="F57" s="37">
        <v>925.35804199999995</v>
      </c>
      <c r="G57" s="38">
        <v>2.6682692074966007E-3</v>
      </c>
    </row>
    <row r="58" spans="1:7" ht="12.95" customHeight="1">
      <c r="A58" s="8" t="s">
        <v>402</v>
      </c>
      <c r="B58" s="116" t="s">
        <v>1116</v>
      </c>
      <c r="C58" s="33" t="s">
        <v>403</v>
      </c>
      <c r="D58" s="33" t="s">
        <v>75</v>
      </c>
      <c r="E58" s="36">
        <v>101263</v>
      </c>
      <c r="F58" s="37">
        <v>807.67368799999997</v>
      </c>
      <c r="G58" s="38">
        <v>2.3289264626022636E-3</v>
      </c>
    </row>
    <row r="59" spans="1:7" ht="12.95" customHeight="1">
      <c r="A59" s="8" t="s">
        <v>408</v>
      </c>
      <c r="B59" s="35" t="s">
        <v>409</v>
      </c>
      <c r="C59" s="33" t="s">
        <v>410</v>
      </c>
      <c r="D59" s="33" t="s">
        <v>25</v>
      </c>
      <c r="E59" s="36">
        <v>86861</v>
      </c>
      <c r="F59" s="37">
        <v>791.99859800000002</v>
      </c>
      <c r="G59" s="38">
        <v>2.283727352556881E-3</v>
      </c>
    </row>
    <row r="60" spans="1:7" ht="12.95" customHeight="1">
      <c r="A60" s="8" t="s">
        <v>484</v>
      </c>
      <c r="B60" s="35" t="s">
        <v>485</v>
      </c>
      <c r="C60" s="33" t="s">
        <v>486</v>
      </c>
      <c r="D60" s="33" t="s">
        <v>314</v>
      </c>
      <c r="E60" s="36">
        <v>663954</v>
      </c>
      <c r="F60" s="37">
        <v>678.22901100000001</v>
      </c>
      <c r="G60" s="38">
        <v>1.9556728353176977E-3</v>
      </c>
    </row>
    <row r="61" spans="1:7" ht="12.95" customHeight="1">
      <c r="A61" s="8" t="s">
        <v>437</v>
      </c>
      <c r="B61" s="35" t="s">
        <v>438</v>
      </c>
      <c r="C61" s="33" t="s">
        <v>439</v>
      </c>
      <c r="D61" s="33" t="s">
        <v>25</v>
      </c>
      <c r="E61" s="36">
        <v>28322</v>
      </c>
      <c r="F61" s="37">
        <v>671.82616199999995</v>
      </c>
      <c r="G61" s="38">
        <v>1.9372102251154618E-3</v>
      </c>
    </row>
    <row r="62" spans="1:7" ht="12.95" customHeight="1">
      <c r="A62" s="8" t="s">
        <v>481</v>
      </c>
      <c r="B62" s="35" t="s">
        <v>482</v>
      </c>
      <c r="C62" s="33" t="s">
        <v>483</v>
      </c>
      <c r="D62" s="33" t="s">
        <v>382</v>
      </c>
      <c r="E62" s="36">
        <v>15000</v>
      </c>
      <c r="F62" s="37">
        <v>584.03250000000003</v>
      </c>
      <c r="G62" s="38">
        <v>1.6840572677783662E-3</v>
      </c>
    </row>
    <row r="63" spans="1:7" ht="12.95" customHeight="1">
      <c r="A63" s="8" t="s">
        <v>411</v>
      </c>
      <c r="B63" s="35" t="s">
        <v>412</v>
      </c>
      <c r="C63" s="33" t="s">
        <v>413</v>
      </c>
      <c r="D63" s="33" t="s">
        <v>41</v>
      </c>
      <c r="E63" s="36">
        <v>586014</v>
      </c>
      <c r="F63" s="37">
        <v>490.78672499999999</v>
      </c>
      <c r="G63" s="38">
        <v>1.415183146769045E-3</v>
      </c>
    </row>
    <row r="64" spans="1:7" ht="12.95" customHeight="1">
      <c r="A64" s="8" t="s">
        <v>431</v>
      </c>
      <c r="B64" s="35" t="s">
        <v>432</v>
      </c>
      <c r="C64" s="33" t="s">
        <v>433</v>
      </c>
      <c r="D64" s="33" t="s">
        <v>37</v>
      </c>
      <c r="E64" s="36">
        <v>952888</v>
      </c>
      <c r="F64" s="37">
        <v>472.156004</v>
      </c>
      <c r="G64" s="38">
        <v>1.3614614769921045E-3</v>
      </c>
    </row>
    <row r="65" spans="1:7" ht="12.95" customHeight="1">
      <c r="A65" s="8" t="s">
        <v>364</v>
      </c>
      <c r="B65" s="35" t="s">
        <v>365</v>
      </c>
      <c r="C65" s="33" t="s">
        <v>366</v>
      </c>
      <c r="D65" s="33" t="s">
        <v>33</v>
      </c>
      <c r="E65" s="36">
        <v>31352</v>
      </c>
      <c r="F65" s="37">
        <v>426.52828399999999</v>
      </c>
      <c r="G65" s="38">
        <v>1.2298939812137766E-3</v>
      </c>
    </row>
    <row r="66" spans="1:7" ht="12.95" customHeight="1">
      <c r="A66" s="8" t="s">
        <v>638</v>
      </c>
      <c r="B66" s="35" t="s">
        <v>639</v>
      </c>
      <c r="C66" s="33" t="s">
        <v>640</v>
      </c>
      <c r="D66" s="33" t="s">
        <v>423</v>
      </c>
      <c r="E66" s="36">
        <v>140045</v>
      </c>
      <c r="F66" s="37">
        <v>388.69489750000002</v>
      </c>
      <c r="G66" s="38">
        <v>1.1208014401308866E-3</v>
      </c>
    </row>
    <row r="67" spans="1:7" ht="12.95" customHeight="1">
      <c r="A67" s="8" t="s">
        <v>641</v>
      </c>
      <c r="B67" s="35" t="s">
        <v>642</v>
      </c>
      <c r="C67" s="33" t="s">
        <v>643</v>
      </c>
      <c r="D67" s="33" t="s">
        <v>68</v>
      </c>
      <c r="E67" s="36">
        <v>18080</v>
      </c>
      <c r="F67" s="37">
        <v>305.09096</v>
      </c>
      <c r="G67" s="38">
        <v>8.7972955019023559E-4</v>
      </c>
    </row>
    <row r="68" spans="1:7" ht="12.95" customHeight="1">
      <c r="A68" s="8" t="s">
        <v>441</v>
      </c>
      <c r="B68" s="35" t="s">
        <v>1075</v>
      </c>
      <c r="C68" s="33" t="s">
        <v>442</v>
      </c>
      <c r="D68" s="33" t="s">
        <v>430</v>
      </c>
      <c r="E68" s="36">
        <v>86319</v>
      </c>
      <c r="F68" s="37">
        <v>13.206807</v>
      </c>
      <c r="G68" s="60">
        <v>3.8081817899682298E-5</v>
      </c>
    </row>
    <row r="69" spans="1:7" ht="12.95" customHeight="1">
      <c r="A69" s="2"/>
      <c r="B69" s="32" t="s">
        <v>83</v>
      </c>
      <c r="C69" s="33" t="s">
        <v>1</v>
      </c>
      <c r="D69" s="33" t="s">
        <v>1</v>
      </c>
      <c r="E69" s="33" t="s">
        <v>1</v>
      </c>
      <c r="F69" s="39">
        <v>242309.47936200001</v>
      </c>
      <c r="G69" s="40">
        <v>0.69869919871097597</v>
      </c>
    </row>
    <row r="70" spans="1:7" ht="12.95" customHeight="1">
      <c r="A70" s="2"/>
      <c r="B70" s="32" t="s">
        <v>86</v>
      </c>
      <c r="C70" s="33" t="s">
        <v>1</v>
      </c>
      <c r="D70" s="33" t="s">
        <v>1</v>
      </c>
      <c r="E70" s="33" t="s">
        <v>1</v>
      </c>
      <c r="F70" s="39">
        <v>242309.47936200001</v>
      </c>
      <c r="G70" s="40">
        <v>0.69869919871097608</v>
      </c>
    </row>
    <row r="71" spans="1:7" ht="12.95" customHeight="1">
      <c r="A71" s="2"/>
      <c r="B71" s="32"/>
      <c r="C71" s="33"/>
      <c r="D71" s="33"/>
      <c r="E71" s="33"/>
      <c r="F71" s="39"/>
      <c r="G71" s="40"/>
    </row>
    <row r="72" spans="1:7" ht="12.95" customHeight="1">
      <c r="A72" s="2"/>
      <c r="B72" s="32" t="s">
        <v>500</v>
      </c>
      <c r="C72" s="33" t="s">
        <v>1</v>
      </c>
      <c r="D72" s="33" t="s">
        <v>1</v>
      </c>
      <c r="E72" s="33" t="s">
        <v>1</v>
      </c>
      <c r="F72" s="41" t="s">
        <v>1</v>
      </c>
      <c r="G72" s="42" t="s">
        <v>1</v>
      </c>
    </row>
    <row r="73" spans="1:7" ht="12.95" customHeight="1">
      <c r="A73" s="2"/>
      <c r="B73" s="32" t="s">
        <v>501</v>
      </c>
      <c r="C73" s="33" t="s">
        <v>1</v>
      </c>
      <c r="D73" s="33" t="s">
        <v>1</v>
      </c>
      <c r="E73" s="33" t="s">
        <v>1</v>
      </c>
      <c r="F73" s="41" t="s">
        <v>1</v>
      </c>
      <c r="G73" s="42" t="s">
        <v>1</v>
      </c>
    </row>
    <row r="74" spans="1:7" ht="12.95" customHeight="1">
      <c r="A74" s="8" t="s">
        <v>644</v>
      </c>
      <c r="B74" s="35" t="s">
        <v>645</v>
      </c>
      <c r="C74" s="33" t="s">
        <v>646</v>
      </c>
      <c r="D74" s="33" t="s">
        <v>252</v>
      </c>
      <c r="E74" s="36">
        <v>20750000</v>
      </c>
      <c r="F74" s="37">
        <v>21417.340749999999</v>
      </c>
      <c r="G74" s="38">
        <v>6.1756885698181628E-2</v>
      </c>
    </row>
    <row r="75" spans="1:7" ht="12.95" customHeight="1">
      <c r="A75" s="8" t="s">
        <v>647</v>
      </c>
      <c r="B75" s="35" t="s">
        <v>648</v>
      </c>
      <c r="C75" s="33" t="s">
        <v>649</v>
      </c>
      <c r="D75" s="33" t="s">
        <v>252</v>
      </c>
      <c r="E75" s="36">
        <v>11500000</v>
      </c>
      <c r="F75" s="37">
        <v>11420.558000000001</v>
      </c>
      <c r="G75" s="38">
        <v>3.2931170272175542E-2</v>
      </c>
    </row>
    <row r="76" spans="1:7" ht="12.95" customHeight="1">
      <c r="A76" s="8" t="s">
        <v>650</v>
      </c>
      <c r="B76" s="35" t="s">
        <v>651</v>
      </c>
      <c r="C76" s="33" t="s">
        <v>652</v>
      </c>
      <c r="D76" s="33" t="s">
        <v>252</v>
      </c>
      <c r="E76" s="36">
        <v>7000000</v>
      </c>
      <c r="F76" s="37">
        <v>6954.5069999999996</v>
      </c>
      <c r="G76" s="38">
        <v>2.0053315623985858E-2</v>
      </c>
    </row>
    <row r="77" spans="1:7" ht="12.95" customHeight="1">
      <c r="A77" s="8" t="s">
        <v>653</v>
      </c>
      <c r="B77" s="35" t="s">
        <v>654</v>
      </c>
      <c r="C77" s="33" t="s">
        <v>655</v>
      </c>
      <c r="D77" s="33" t="s">
        <v>252</v>
      </c>
      <c r="E77" s="36">
        <v>5500000</v>
      </c>
      <c r="F77" s="37">
        <v>5980.183</v>
      </c>
      <c r="G77" s="38">
        <v>1.7243853113987035E-2</v>
      </c>
    </row>
    <row r="78" spans="1:7" ht="12.95" customHeight="1">
      <c r="A78" s="8" t="s">
        <v>656</v>
      </c>
      <c r="B78" s="35" t="s">
        <v>657</v>
      </c>
      <c r="C78" s="33" t="s">
        <v>658</v>
      </c>
      <c r="D78" s="33" t="s">
        <v>505</v>
      </c>
      <c r="E78" s="36">
        <v>2690000</v>
      </c>
      <c r="F78" s="37">
        <v>2704.6524300000001</v>
      </c>
      <c r="G78" s="38">
        <v>7.7988632166119502E-3</v>
      </c>
    </row>
    <row r="79" spans="1:7" ht="12.95" customHeight="1">
      <c r="A79" s="8" t="s">
        <v>659</v>
      </c>
      <c r="B79" s="35" t="s">
        <v>660</v>
      </c>
      <c r="C79" s="33" t="s">
        <v>661</v>
      </c>
      <c r="D79" s="33" t="s">
        <v>505</v>
      </c>
      <c r="E79" s="36">
        <v>2500000</v>
      </c>
      <c r="F79" s="37">
        <v>2555.8625000000002</v>
      </c>
      <c r="G79" s="38">
        <v>7.3698275670740655E-3</v>
      </c>
    </row>
    <row r="80" spans="1:7" ht="12.95" customHeight="1">
      <c r="A80" s="8" t="s">
        <v>662</v>
      </c>
      <c r="B80" s="35" t="s">
        <v>663</v>
      </c>
      <c r="C80" s="33" t="s">
        <v>664</v>
      </c>
      <c r="D80" s="33" t="s">
        <v>252</v>
      </c>
      <c r="E80" s="36">
        <v>1000000</v>
      </c>
      <c r="F80" s="37">
        <v>1068.078</v>
      </c>
      <c r="G80" s="38">
        <v>3.0798020974075616E-3</v>
      </c>
    </row>
    <row r="81" spans="1:7" ht="12.95" customHeight="1">
      <c r="A81" s="8" t="s">
        <v>665</v>
      </c>
      <c r="B81" s="35" t="s">
        <v>666</v>
      </c>
      <c r="C81" s="33" t="s">
        <v>667</v>
      </c>
      <c r="D81" s="33" t="s">
        <v>560</v>
      </c>
      <c r="E81" s="36">
        <v>1000000</v>
      </c>
      <c r="F81" s="37">
        <v>1049.018</v>
      </c>
      <c r="G81" s="38">
        <v>3.0248426019619215E-3</v>
      </c>
    </row>
    <row r="82" spans="1:7" ht="12.95" customHeight="1">
      <c r="A82" s="8" t="s">
        <v>668</v>
      </c>
      <c r="B82" s="35" t="s">
        <v>669</v>
      </c>
      <c r="C82" s="33" t="s">
        <v>670</v>
      </c>
      <c r="D82" s="33" t="s">
        <v>671</v>
      </c>
      <c r="E82" s="36">
        <v>1000000</v>
      </c>
      <c r="F82" s="37">
        <v>1001.013</v>
      </c>
      <c r="G82" s="38">
        <v>2.8864202211189029E-3</v>
      </c>
    </row>
    <row r="83" spans="1:7" ht="12.95" customHeight="1">
      <c r="A83" s="8" t="s">
        <v>672</v>
      </c>
      <c r="B83" s="35" t="s">
        <v>673</v>
      </c>
      <c r="C83" s="33" t="s">
        <v>674</v>
      </c>
      <c r="D83" s="33" t="s">
        <v>675</v>
      </c>
      <c r="E83" s="36">
        <v>700000</v>
      </c>
      <c r="F83" s="37">
        <v>808.35789999999997</v>
      </c>
      <c r="G83" s="38">
        <v>2.3308993873817942E-3</v>
      </c>
    </row>
    <row r="84" spans="1:7" ht="12.95" customHeight="1">
      <c r="A84" s="8" t="s">
        <v>676</v>
      </c>
      <c r="B84" s="35" t="s">
        <v>677</v>
      </c>
      <c r="C84" s="33" t="s">
        <v>678</v>
      </c>
      <c r="D84" s="33" t="s">
        <v>679</v>
      </c>
      <c r="E84" s="36">
        <v>600000</v>
      </c>
      <c r="F84" s="37">
        <v>589.61159999999995</v>
      </c>
      <c r="G84" s="38">
        <v>1.7001445983681231E-3</v>
      </c>
    </row>
    <row r="85" spans="1:7" ht="12.95" customHeight="1">
      <c r="A85" s="8" t="s">
        <v>680</v>
      </c>
      <c r="B85" s="35" t="s">
        <v>681</v>
      </c>
      <c r="C85" s="33" t="s">
        <v>682</v>
      </c>
      <c r="D85" s="33" t="s">
        <v>252</v>
      </c>
      <c r="E85" s="36">
        <v>500000</v>
      </c>
      <c r="F85" s="37">
        <v>552.68100000000004</v>
      </c>
      <c r="G85" s="38">
        <v>1.5936552414686086E-3</v>
      </c>
    </row>
    <row r="86" spans="1:7" ht="12.95" customHeight="1">
      <c r="A86" s="8" t="s">
        <v>683</v>
      </c>
      <c r="B86" s="35" t="s">
        <v>684</v>
      </c>
      <c r="C86" s="33" t="s">
        <v>685</v>
      </c>
      <c r="D86" s="33" t="s">
        <v>560</v>
      </c>
      <c r="E86" s="36">
        <v>500000</v>
      </c>
      <c r="F86" s="37">
        <v>550.55849999999998</v>
      </c>
      <c r="G86" s="38">
        <v>1.5875350143393656E-3</v>
      </c>
    </row>
    <row r="87" spans="1:7" ht="12.95" customHeight="1">
      <c r="A87" s="8" t="s">
        <v>686</v>
      </c>
      <c r="B87" s="35" t="s">
        <v>687</v>
      </c>
      <c r="C87" s="33" t="s">
        <v>688</v>
      </c>
      <c r="D87" s="33" t="s">
        <v>560</v>
      </c>
      <c r="E87" s="36">
        <v>500000</v>
      </c>
      <c r="F87" s="37">
        <v>523.64750000000004</v>
      </c>
      <c r="G87" s="38">
        <v>1.5099371663888088E-3</v>
      </c>
    </row>
    <row r="88" spans="1:7" ht="12.95" customHeight="1">
      <c r="A88" s="8" t="s">
        <v>689</v>
      </c>
      <c r="B88" s="35" t="s">
        <v>690</v>
      </c>
      <c r="C88" s="33" t="s">
        <v>691</v>
      </c>
      <c r="D88" s="33" t="s">
        <v>560</v>
      </c>
      <c r="E88" s="36">
        <v>500000</v>
      </c>
      <c r="F88" s="37">
        <v>521.53</v>
      </c>
      <c r="G88" s="38">
        <v>1.5038313567557477E-3</v>
      </c>
    </row>
    <row r="89" spans="1:7" ht="12.95" customHeight="1">
      <c r="A89" s="8" t="s">
        <v>692</v>
      </c>
      <c r="B89" s="35" t="s">
        <v>693</v>
      </c>
      <c r="C89" s="33" t="s">
        <v>694</v>
      </c>
      <c r="D89" s="33" t="s">
        <v>560</v>
      </c>
      <c r="E89" s="36">
        <v>500000</v>
      </c>
      <c r="F89" s="37">
        <v>520.96600000000001</v>
      </c>
      <c r="G89" s="38">
        <v>1.5022050631864224E-3</v>
      </c>
    </row>
    <row r="90" spans="1:7" ht="12.95" customHeight="1">
      <c r="A90" s="8" t="s">
        <v>695</v>
      </c>
      <c r="B90" s="35" t="s">
        <v>696</v>
      </c>
      <c r="C90" s="33" t="s">
        <v>697</v>
      </c>
      <c r="D90" s="33" t="s">
        <v>560</v>
      </c>
      <c r="E90" s="36">
        <v>500000</v>
      </c>
      <c r="F90" s="37">
        <v>519.15099999999995</v>
      </c>
      <c r="G90" s="38">
        <v>1.4969715120723701E-3</v>
      </c>
    </row>
    <row r="91" spans="1:7" ht="12.95" customHeight="1">
      <c r="A91" s="8" t="s">
        <v>698</v>
      </c>
      <c r="B91" s="35" t="s">
        <v>699</v>
      </c>
      <c r="C91" s="33" t="s">
        <v>700</v>
      </c>
      <c r="D91" s="33" t="s">
        <v>560</v>
      </c>
      <c r="E91" s="36">
        <v>300000</v>
      </c>
      <c r="F91" s="37">
        <v>302.5224</v>
      </c>
      <c r="G91" s="38">
        <v>8.7232310939160747E-4</v>
      </c>
    </row>
    <row r="92" spans="1:7" ht="12.95" customHeight="1">
      <c r="A92" s="8" t="s">
        <v>577</v>
      </c>
      <c r="B92" s="35" t="s">
        <v>578</v>
      </c>
      <c r="C92" s="33" t="s">
        <v>579</v>
      </c>
      <c r="D92" s="33" t="s">
        <v>580</v>
      </c>
      <c r="E92" s="36">
        <v>240000</v>
      </c>
      <c r="F92" s="37">
        <v>250.61207999999999</v>
      </c>
      <c r="G92" s="38">
        <v>7.2263974131072035E-4</v>
      </c>
    </row>
    <row r="93" spans="1:7" ht="12.95" customHeight="1">
      <c r="A93" s="8" t="s">
        <v>701</v>
      </c>
      <c r="B93" s="35" t="s">
        <v>702</v>
      </c>
      <c r="C93" s="33" t="s">
        <v>703</v>
      </c>
      <c r="D93" s="33" t="s">
        <v>704</v>
      </c>
      <c r="E93" s="36">
        <v>250000</v>
      </c>
      <c r="F93" s="37">
        <v>249.03550000000001</v>
      </c>
      <c r="G93" s="38">
        <v>7.1809367408460882E-4</v>
      </c>
    </row>
    <row r="94" spans="1:7" ht="12.95" customHeight="1">
      <c r="A94" s="8" t="s">
        <v>584</v>
      </c>
      <c r="B94" s="35" t="s">
        <v>585</v>
      </c>
      <c r="C94" s="33" t="s">
        <v>586</v>
      </c>
      <c r="D94" s="33" t="s">
        <v>580</v>
      </c>
      <c r="E94" s="36">
        <v>240000</v>
      </c>
      <c r="F94" s="37">
        <v>245.54759999999999</v>
      </c>
      <c r="G94" s="38">
        <v>7.0803631709799564E-4</v>
      </c>
    </row>
    <row r="95" spans="1:7" ht="12.95" customHeight="1">
      <c r="A95" s="8" t="s">
        <v>581</v>
      </c>
      <c r="B95" s="35" t="s">
        <v>582</v>
      </c>
      <c r="C95" s="33" t="s">
        <v>583</v>
      </c>
      <c r="D95" s="33" t="s">
        <v>560</v>
      </c>
      <c r="E95" s="36">
        <v>200000</v>
      </c>
      <c r="F95" s="37">
        <v>206.0196</v>
      </c>
      <c r="G95" s="38">
        <v>5.9405735928187535E-4</v>
      </c>
    </row>
    <row r="96" spans="1:7" ht="12.95" customHeight="1">
      <c r="A96" s="2"/>
      <c r="B96" s="32" t="s">
        <v>83</v>
      </c>
      <c r="C96" s="33" t="s">
        <v>1</v>
      </c>
      <c r="D96" s="33" t="s">
        <v>1</v>
      </c>
      <c r="E96" s="33" t="s">
        <v>1</v>
      </c>
      <c r="F96" s="39">
        <v>59991.45336</v>
      </c>
      <c r="G96" s="40">
        <v>0.17298530995363251</v>
      </c>
    </row>
    <row r="97" spans="1:7" ht="12.95" customHeight="1">
      <c r="A97" s="2"/>
      <c r="B97" s="32" t="s">
        <v>506</v>
      </c>
      <c r="C97" s="33" t="s">
        <v>1</v>
      </c>
      <c r="D97" s="33" t="s">
        <v>1</v>
      </c>
      <c r="E97" s="33" t="s">
        <v>1</v>
      </c>
      <c r="F97" s="39" t="s">
        <v>85</v>
      </c>
      <c r="G97" s="40" t="s">
        <v>85</v>
      </c>
    </row>
    <row r="98" spans="1:7" ht="12.95" customHeight="1">
      <c r="A98" s="2"/>
      <c r="B98" s="32" t="s">
        <v>83</v>
      </c>
      <c r="C98" s="33" t="s">
        <v>1</v>
      </c>
      <c r="D98" s="33" t="s">
        <v>1</v>
      </c>
      <c r="E98" s="33" t="s">
        <v>1</v>
      </c>
      <c r="F98" s="39" t="s">
        <v>85</v>
      </c>
      <c r="G98" s="40" t="s">
        <v>85</v>
      </c>
    </row>
    <row r="99" spans="1:7" ht="12.95" customHeight="1">
      <c r="A99" s="2"/>
      <c r="B99" s="32" t="s">
        <v>86</v>
      </c>
      <c r="C99" s="33" t="s">
        <v>1</v>
      </c>
      <c r="D99" s="33" t="s">
        <v>1</v>
      </c>
      <c r="E99" s="33" t="s">
        <v>1</v>
      </c>
      <c r="F99" s="39">
        <v>59991.45336</v>
      </c>
      <c r="G99" s="40">
        <v>0.17298530995363251</v>
      </c>
    </row>
    <row r="100" spans="1:7" ht="12.95" customHeight="1">
      <c r="A100" s="2"/>
      <c r="B100" s="32"/>
      <c r="C100" s="33"/>
      <c r="D100" s="33"/>
      <c r="E100" s="33"/>
      <c r="F100" s="39"/>
      <c r="G100" s="40"/>
    </row>
    <row r="101" spans="1:7" ht="12.95" customHeight="1">
      <c r="A101" s="2"/>
      <c r="B101" s="32" t="s">
        <v>151</v>
      </c>
      <c r="C101" s="33" t="s">
        <v>1</v>
      </c>
      <c r="D101" s="33" t="s">
        <v>1</v>
      </c>
      <c r="E101" s="33" t="s">
        <v>1</v>
      </c>
      <c r="F101" s="41" t="s">
        <v>1</v>
      </c>
      <c r="G101" s="42" t="s">
        <v>1</v>
      </c>
    </row>
    <row r="102" spans="1:7" ht="12.95" customHeight="1">
      <c r="A102" s="2"/>
      <c r="B102" s="32" t="s">
        <v>152</v>
      </c>
      <c r="C102" s="33" t="s">
        <v>1</v>
      </c>
      <c r="D102" s="33" t="s">
        <v>1</v>
      </c>
      <c r="E102" s="33" t="s">
        <v>1</v>
      </c>
      <c r="F102" s="41" t="s">
        <v>1</v>
      </c>
      <c r="G102" s="42" t="s">
        <v>1</v>
      </c>
    </row>
    <row r="103" spans="1:7" ht="12.95" customHeight="1">
      <c r="A103" s="8" t="s">
        <v>705</v>
      </c>
      <c r="B103" s="35" t="s">
        <v>706</v>
      </c>
      <c r="C103" s="33" t="s">
        <v>707</v>
      </c>
      <c r="D103" s="33" t="s">
        <v>172</v>
      </c>
      <c r="E103" s="36">
        <v>2500000</v>
      </c>
      <c r="F103" s="37">
        <v>2459.62</v>
      </c>
      <c r="G103" s="38">
        <v>7.0923123918155669E-3</v>
      </c>
    </row>
    <row r="104" spans="1:7" ht="12.95" customHeight="1">
      <c r="A104" s="2"/>
      <c r="B104" s="32" t="s">
        <v>83</v>
      </c>
      <c r="C104" s="33" t="s">
        <v>1</v>
      </c>
      <c r="D104" s="33" t="s">
        <v>1</v>
      </c>
      <c r="E104" s="33" t="s">
        <v>1</v>
      </c>
      <c r="F104" s="39">
        <v>2459.62</v>
      </c>
      <c r="G104" s="40">
        <v>7.0923123918155669E-3</v>
      </c>
    </row>
    <row r="105" spans="1:7" ht="12.95" customHeight="1">
      <c r="A105" s="2"/>
      <c r="B105" s="32" t="s">
        <v>165</v>
      </c>
      <c r="C105" s="33" t="s">
        <v>1</v>
      </c>
      <c r="D105" s="33" t="s">
        <v>1</v>
      </c>
      <c r="E105" s="33" t="s">
        <v>1</v>
      </c>
      <c r="F105" s="41" t="s">
        <v>1</v>
      </c>
      <c r="G105" s="42" t="s">
        <v>1</v>
      </c>
    </row>
    <row r="106" spans="1:7" ht="12.95" customHeight="1">
      <c r="A106" s="8" t="s">
        <v>708</v>
      </c>
      <c r="B106" s="35" t="s">
        <v>709</v>
      </c>
      <c r="C106" s="33" t="s">
        <v>710</v>
      </c>
      <c r="D106" s="33" t="s">
        <v>164</v>
      </c>
      <c r="E106" s="36">
        <v>10000000</v>
      </c>
      <c r="F106" s="37">
        <v>9985.49</v>
      </c>
      <c r="G106" s="38">
        <v>2.8793152790004318E-2</v>
      </c>
    </row>
    <row r="107" spans="1:7" ht="12.95" customHeight="1">
      <c r="A107" s="8" t="s">
        <v>711</v>
      </c>
      <c r="B107" s="35" t="s">
        <v>712</v>
      </c>
      <c r="C107" s="33" t="s">
        <v>713</v>
      </c>
      <c r="D107" s="33" t="s">
        <v>164</v>
      </c>
      <c r="E107" s="36">
        <v>7500000</v>
      </c>
      <c r="F107" s="37">
        <v>7475.0625</v>
      </c>
      <c r="G107" s="38">
        <v>2.1554337010735742E-2</v>
      </c>
    </row>
    <row r="108" spans="1:7" ht="12.95" customHeight="1">
      <c r="A108" s="2"/>
      <c r="B108" s="32" t="s">
        <v>83</v>
      </c>
      <c r="C108" s="33" t="s">
        <v>1</v>
      </c>
      <c r="D108" s="33" t="s">
        <v>1</v>
      </c>
      <c r="E108" s="33" t="s">
        <v>1</v>
      </c>
      <c r="F108" s="39">
        <v>17460.552500000002</v>
      </c>
      <c r="G108" s="40">
        <v>5.034748980074006E-2</v>
      </c>
    </row>
    <row r="109" spans="1:7" ht="12.95" customHeight="1">
      <c r="A109" s="2"/>
      <c r="B109" s="32" t="s">
        <v>86</v>
      </c>
      <c r="C109" s="33" t="s">
        <v>1</v>
      </c>
      <c r="D109" s="33" t="s">
        <v>1</v>
      </c>
      <c r="E109" s="33" t="s">
        <v>1</v>
      </c>
      <c r="F109" s="39">
        <v>19920.172500000001</v>
      </c>
      <c r="G109" s="40">
        <v>5.7439802192555629E-2</v>
      </c>
    </row>
    <row r="110" spans="1:7" ht="12.95" customHeight="1">
      <c r="A110" s="2"/>
      <c r="B110" s="32"/>
      <c r="C110" s="33"/>
      <c r="D110" s="33"/>
      <c r="E110" s="33"/>
      <c r="F110" s="39"/>
      <c r="G110" s="40"/>
    </row>
    <row r="111" spans="1:7" ht="12.95" customHeight="1">
      <c r="A111" s="2"/>
      <c r="B111" s="32" t="s">
        <v>129</v>
      </c>
      <c r="C111" s="33" t="s">
        <v>1</v>
      </c>
      <c r="D111" s="33" t="s">
        <v>1</v>
      </c>
      <c r="E111" s="33" t="s">
        <v>1</v>
      </c>
      <c r="F111" s="41" t="s">
        <v>1</v>
      </c>
      <c r="G111" s="42" t="s">
        <v>1</v>
      </c>
    </row>
    <row r="112" spans="1:7" ht="12.95" customHeight="1">
      <c r="A112" s="2"/>
      <c r="B112" s="32" t="s">
        <v>714</v>
      </c>
      <c r="C112" s="33" t="s">
        <v>1</v>
      </c>
      <c r="D112" s="33" t="s">
        <v>1</v>
      </c>
      <c r="E112" s="33" t="s">
        <v>1</v>
      </c>
      <c r="F112" s="41" t="s">
        <v>1</v>
      </c>
      <c r="G112" s="42" t="s">
        <v>1</v>
      </c>
    </row>
    <row r="113" spans="1:7" ht="12.95" customHeight="1">
      <c r="A113" s="8" t="s">
        <v>715</v>
      </c>
      <c r="B113" s="35" t="s">
        <v>716</v>
      </c>
      <c r="C113" s="33" t="s">
        <v>717</v>
      </c>
      <c r="D113" s="33" t="s">
        <v>1</v>
      </c>
      <c r="E113" s="36">
        <v>5963789</v>
      </c>
      <c r="F113" s="37">
        <v>6232.1595049999996</v>
      </c>
      <c r="G113" s="38">
        <v>1.7970427173743371E-2</v>
      </c>
    </row>
    <row r="114" spans="1:7" ht="12.95" customHeight="1">
      <c r="A114" s="2"/>
      <c r="B114" s="32" t="s">
        <v>83</v>
      </c>
      <c r="C114" s="33" t="s">
        <v>1</v>
      </c>
      <c r="D114" s="33" t="s">
        <v>1</v>
      </c>
      <c r="E114" s="33" t="s">
        <v>1</v>
      </c>
      <c r="F114" s="39">
        <v>6232.1595049999996</v>
      </c>
      <c r="G114" s="40">
        <v>1.7970427173743371E-2</v>
      </c>
    </row>
    <row r="115" spans="1:7" ht="12.95" customHeight="1">
      <c r="A115" s="2"/>
      <c r="B115" s="32" t="s">
        <v>86</v>
      </c>
      <c r="C115" s="33" t="s">
        <v>1</v>
      </c>
      <c r="D115" s="33" t="s">
        <v>1</v>
      </c>
      <c r="E115" s="33" t="s">
        <v>1</v>
      </c>
      <c r="F115" s="39">
        <v>6232.1595049999996</v>
      </c>
      <c r="G115" s="40">
        <v>1.7970427173743371E-2</v>
      </c>
    </row>
    <row r="116" spans="1:7" ht="12.95" customHeight="1">
      <c r="A116" s="2"/>
      <c r="B116" s="32"/>
      <c r="C116" s="33"/>
      <c r="D116" s="33"/>
      <c r="E116" s="33"/>
      <c r="F116" s="39"/>
      <c r="G116" s="40"/>
    </row>
    <row r="117" spans="1:7" ht="12.95" customHeight="1">
      <c r="A117" s="2"/>
      <c r="B117" s="32" t="s">
        <v>1071</v>
      </c>
      <c r="C117" s="33" t="s">
        <v>1</v>
      </c>
      <c r="D117" s="33" t="s">
        <v>1</v>
      </c>
      <c r="E117" s="33" t="s">
        <v>1</v>
      </c>
      <c r="F117" s="41" t="s">
        <v>1</v>
      </c>
      <c r="G117" s="42" t="s">
        <v>1</v>
      </c>
    </row>
    <row r="118" spans="1:7" ht="12.95" customHeight="1">
      <c r="A118" s="8" t="s">
        <v>718</v>
      </c>
      <c r="B118" s="35" t="s">
        <v>1074</v>
      </c>
      <c r="C118" s="33" t="s">
        <v>1</v>
      </c>
      <c r="D118" s="33" t="s">
        <v>146</v>
      </c>
      <c r="E118" s="36"/>
      <c r="F118" s="37">
        <v>11583.331</v>
      </c>
      <c r="G118" s="38">
        <v>3.3400526093380845E-2</v>
      </c>
    </row>
    <row r="119" spans="1:7" ht="12.95" customHeight="1">
      <c r="A119" s="8" t="s">
        <v>145</v>
      </c>
      <c r="B119" s="35" t="s">
        <v>1072</v>
      </c>
      <c r="C119" s="33" t="s">
        <v>1</v>
      </c>
      <c r="D119" s="33" t="s">
        <v>146</v>
      </c>
      <c r="E119" s="36"/>
      <c r="F119" s="37">
        <v>7325.8645500000002</v>
      </c>
      <c r="G119" s="38">
        <v>2.1124124835839427E-2</v>
      </c>
    </row>
    <row r="120" spans="1:7" ht="12.95" customHeight="1">
      <c r="A120" s="2"/>
      <c r="B120" s="32" t="s">
        <v>83</v>
      </c>
      <c r="C120" s="33" t="s">
        <v>1</v>
      </c>
      <c r="D120" s="33" t="s">
        <v>1</v>
      </c>
      <c r="E120" s="33" t="s">
        <v>1</v>
      </c>
      <c r="F120" s="39">
        <v>18909.19555</v>
      </c>
      <c r="G120" s="40">
        <v>5.4524650929220271E-2</v>
      </c>
    </row>
    <row r="121" spans="1:7" ht="12.95" customHeight="1">
      <c r="A121" s="2"/>
      <c r="B121" s="32" t="s">
        <v>86</v>
      </c>
      <c r="C121" s="33" t="s">
        <v>1</v>
      </c>
      <c r="D121" s="33" t="s">
        <v>1</v>
      </c>
      <c r="E121" s="33" t="s">
        <v>1</v>
      </c>
      <c r="F121" s="39">
        <v>18909.19555</v>
      </c>
      <c r="G121" s="40">
        <v>5.4524650929220271E-2</v>
      </c>
    </row>
    <row r="122" spans="1:7" ht="12.95" customHeight="1">
      <c r="A122" s="2"/>
      <c r="B122" s="32"/>
      <c r="C122" s="33"/>
      <c r="D122" s="33"/>
      <c r="E122" s="33"/>
      <c r="F122" s="39"/>
      <c r="G122" s="40"/>
    </row>
    <row r="123" spans="1:7" ht="12.95" customHeight="1">
      <c r="A123" s="2"/>
      <c r="B123" s="32" t="s">
        <v>147</v>
      </c>
      <c r="C123" s="33" t="s">
        <v>1</v>
      </c>
      <c r="D123" s="33" t="s">
        <v>1</v>
      </c>
      <c r="E123" s="33" t="s">
        <v>1</v>
      </c>
      <c r="F123" s="39">
        <v>-561.6054756282</v>
      </c>
      <c r="G123" s="40">
        <v>-1.6193889601278128E-3</v>
      </c>
    </row>
    <row r="124" spans="1:7" ht="12.95" customHeight="1">
      <c r="A124" s="2"/>
      <c r="B124" s="43" t="s">
        <v>83</v>
      </c>
      <c r="C124" s="44"/>
      <c r="D124" s="44"/>
      <c r="E124" s="44"/>
      <c r="F124" s="45">
        <f>F123</f>
        <v>-561.6054756282</v>
      </c>
      <c r="G124" s="46">
        <f>G123</f>
        <v>-1.6193889601278128E-3</v>
      </c>
    </row>
    <row r="125" spans="1:7" ht="12.95" customHeight="1">
      <c r="A125" s="2"/>
      <c r="B125" s="43" t="s">
        <v>86</v>
      </c>
      <c r="C125" s="44"/>
      <c r="D125" s="44"/>
      <c r="E125" s="44"/>
      <c r="F125" s="45">
        <f>F124+F121</f>
        <v>18347.590074371801</v>
      </c>
      <c r="G125" s="46">
        <f>G124+G121</f>
        <v>5.2905261969092461E-2</v>
      </c>
    </row>
    <row r="126" spans="1:7" ht="12.95" customHeight="1">
      <c r="A126" s="2"/>
      <c r="B126" s="43"/>
      <c r="C126" s="44"/>
      <c r="D126" s="44"/>
      <c r="E126" s="44"/>
      <c r="F126" s="45"/>
      <c r="G126" s="46"/>
    </row>
    <row r="127" spans="1:7" ht="12.95" customHeight="1" thickBot="1">
      <c r="A127" s="2"/>
      <c r="B127" s="47" t="s">
        <v>148</v>
      </c>
      <c r="C127" s="48" t="s">
        <v>1</v>
      </c>
      <c r="D127" s="48" t="s">
        <v>1</v>
      </c>
      <c r="E127" s="48" t="s">
        <v>1</v>
      </c>
      <c r="F127" s="49">
        <v>346800.85480137181</v>
      </c>
      <c r="G127" s="50">
        <v>1</v>
      </c>
    </row>
    <row r="128" spans="1:7" ht="12.95" customHeight="1">
      <c r="A128" s="2"/>
      <c r="B128" s="7" t="s">
        <v>1</v>
      </c>
      <c r="C128" s="2"/>
      <c r="D128" s="2"/>
      <c r="E128" s="2"/>
      <c r="F128" s="9"/>
      <c r="G128" s="10"/>
    </row>
    <row r="129" spans="1:7" ht="12.95" customHeight="1">
      <c r="A129" s="2"/>
      <c r="B129" s="11" t="s">
        <v>596</v>
      </c>
      <c r="C129" s="2"/>
      <c r="D129" s="2"/>
      <c r="E129" s="2"/>
      <c r="F129" s="9"/>
      <c r="G129" s="10"/>
    </row>
    <row r="130" spans="1:7" ht="12.95" customHeight="1">
      <c r="A130" s="2"/>
      <c r="B130" s="11" t="s">
        <v>1117</v>
      </c>
      <c r="C130" s="2"/>
      <c r="D130" s="2"/>
      <c r="E130" s="2"/>
      <c r="F130" s="9"/>
      <c r="G130" s="10"/>
    </row>
    <row r="131" spans="1:7" ht="12.95" customHeight="1">
      <c r="A131" s="2"/>
      <c r="B131" s="11" t="s">
        <v>1064</v>
      </c>
      <c r="C131" s="2"/>
      <c r="D131" s="2"/>
      <c r="E131" s="2"/>
      <c r="F131" s="9"/>
      <c r="G131" s="10"/>
    </row>
    <row r="132" spans="1:7" ht="12.95" customHeight="1">
      <c r="A132" s="2"/>
      <c r="B132" s="11" t="s">
        <v>286</v>
      </c>
      <c r="C132" s="2"/>
      <c r="D132" s="2"/>
      <c r="E132" s="2"/>
      <c r="F132" s="9"/>
      <c r="G132" s="10"/>
    </row>
    <row r="133" spans="1:7" ht="12.95" customHeight="1">
      <c r="A133" s="2"/>
      <c r="B133" s="11" t="s">
        <v>447</v>
      </c>
      <c r="C133" s="2"/>
      <c r="D133" s="2"/>
      <c r="E133" s="2"/>
      <c r="F133" s="9"/>
      <c r="G133" s="10"/>
    </row>
    <row r="134" spans="1:7" ht="12.95" customHeight="1" thickBot="1">
      <c r="A134" s="2"/>
      <c r="B134" s="11" t="s">
        <v>1</v>
      </c>
      <c r="C134" s="2"/>
      <c r="D134" s="2"/>
      <c r="E134" s="2"/>
      <c r="F134" s="9"/>
      <c r="G134" s="10"/>
    </row>
    <row r="135" spans="1:7" ht="13.5" thickBot="1">
      <c r="B135" s="70" t="s">
        <v>1077</v>
      </c>
      <c r="C135" s="54">
        <v>1.3695999999999999</v>
      </c>
      <c r="D135" s="26"/>
      <c r="E135" s="26"/>
      <c r="F135" s="26"/>
      <c r="G135" s="26"/>
    </row>
    <row r="136" spans="1:7" ht="13.5" thickBot="1">
      <c r="B136" s="71" t="s">
        <v>1083</v>
      </c>
      <c r="C136" s="72">
        <v>5.38</v>
      </c>
      <c r="D136" s="26"/>
      <c r="E136" s="26"/>
      <c r="F136" s="26"/>
      <c r="G136" s="26"/>
    </row>
    <row r="137" spans="1:7">
      <c r="B137" s="27" t="s">
        <v>1084</v>
      </c>
      <c r="C137" s="26"/>
      <c r="D137" s="26"/>
      <c r="E137" s="26"/>
      <c r="F137" s="26"/>
      <c r="G137" s="26"/>
    </row>
    <row r="138" spans="1:7">
      <c r="B138" s="26"/>
      <c r="C138" s="26"/>
      <c r="D138" s="26"/>
      <c r="E138" s="26"/>
      <c r="F138" s="26"/>
      <c r="G138" s="26"/>
    </row>
    <row r="139" spans="1:7">
      <c r="B139" s="26"/>
      <c r="C139" s="26"/>
      <c r="D139" s="26"/>
      <c r="E139" s="26"/>
      <c r="F139" s="26"/>
      <c r="G139" s="26"/>
    </row>
    <row r="140" spans="1:7">
      <c r="B140" s="69"/>
      <c r="C140" s="26"/>
      <c r="D140" s="26"/>
      <c r="E140" s="26"/>
      <c r="F140" s="26"/>
      <c r="G140" s="26"/>
    </row>
    <row r="141" spans="1:7">
      <c r="B141" s="26"/>
      <c r="C141" s="26"/>
      <c r="D141" s="26"/>
      <c r="E141" s="26"/>
      <c r="F141" s="26"/>
      <c r="G141" s="26"/>
    </row>
    <row r="142" spans="1:7">
      <c r="B142" s="26"/>
      <c r="C142" s="26"/>
      <c r="D142" s="26"/>
      <c r="E142" s="26"/>
      <c r="F142" s="26"/>
      <c r="G142" s="26"/>
    </row>
    <row r="143" spans="1:7">
      <c r="B143" s="26"/>
      <c r="C143" s="26"/>
      <c r="D143" s="26"/>
      <c r="E143" s="26"/>
      <c r="F143" s="26"/>
      <c r="G143" s="26"/>
    </row>
    <row r="144" spans="1:7">
      <c r="B144" s="26"/>
      <c r="C144" s="26"/>
      <c r="D144" s="26"/>
      <c r="E144" s="26"/>
      <c r="F144" s="26"/>
      <c r="G144" s="26"/>
    </row>
    <row r="145" spans="2:7">
      <c r="B145" s="26"/>
      <c r="C145" s="26"/>
      <c r="D145" s="26"/>
      <c r="E145" s="26"/>
      <c r="F145" s="26"/>
      <c r="G145" s="26"/>
    </row>
    <row r="146" spans="2:7">
      <c r="B146" s="26"/>
      <c r="C146" s="26"/>
      <c r="D146" s="26"/>
      <c r="E146" s="26"/>
      <c r="F146" s="26"/>
      <c r="G146" s="26"/>
    </row>
    <row r="147" spans="2:7">
      <c r="B147" s="26"/>
      <c r="C147" s="26"/>
      <c r="D147" s="26"/>
      <c r="E147" s="26"/>
      <c r="F147" s="26"/>
      <c r="G147" s="26"/>
    </row>
    <row r="148" spans="2:7">
      <c r="B148" s="26"/>
      <c r="C148" s="26"/>
      <c r="D148" s="26"/>
      <c r="E148" s="26"/>
      <c r="F148" s="26"/>
      <c r="G148" s="26"/>
    </row>
    <row r="149" spans="2:7">
      <c r="B149" s="26"/>
      <c r="C149" s="26"/>
      <c r="D149" s="26"/>
      <c r="E149" s="26"/>
      <c r="F149" s="26"/>
      <c r="G149" s="26"/>
    </row>
    <row r="151" spans="2:7">
      <c r="B151" s="11"/>
      <c r="C151" s="2"/>
      <c r="D151" s="2"/>
      <c r="E151" s="2"/>
      <c r="F151" s="9"/>
      <c r="G151" s="2"/>
    </row>
    <row r="152" spans="2:7">
      <c r="B152" s="11"/>
      <c r="C152" s="2"/>
      <c r="D152" s="2"/>
      <c r="E152" s="2"/>
      <c r="F152" s="9"/>
      <c r="G152" s="2"/>
    </row>
    <row r="153" spans="2:7">
      <c r="B153" s="11"/>
      <c r="C153" s="2"/>
      <c r="D153" s="2"/>
      <c r="E153" s="2"/>
      <c r="F153" s="9"/>
      <c r="G153" s="2"/>
    </row>
    <row r="154" spans="2:7">
      <c r="F154" s="13"/>
      <c r="G154" s="14"/>
    </row>
    <row r="155" spans="2:7">
      <c r="F155" s="13"/>
      <c r="G155" s="14"/>
    </row>
    <row r="156" spans="2:7">
      <c r="F156" s="13"/>
      <c r="G156" s="14"/>
    </row>
    <row r="157" spans="2:7">
      <c r="F157" s="13"/>
      <c r="G157" s="14"/>
    </row>
    <row r="158" spans="2:7">
      <c r="F158" s="13"/>
      <c r="G158" s="14"/>
    </row>
    <row r="159" spans="2:7">
      <c r="F159" s="13"/>
      <c r="G159" s="14"/>
    </row>
    <row r="160" spans="2:7">
      <c r="F160" s="13"/>
      <c r="G160" s="14"/>
    </row>
  </sheetData>
  <mergeCells count="4">
    <mergeCell ref="B1:G2"/>
    <mergeCell ref="B4:G4"/>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9"/>
  <sheetViews>
    <sheetView zoomScaleNormal="100" workbookViewId="0"/>
  </sheetViews>
  <sheetFormatPr defaultRowHeight="12.75"/>
  <cols>
    <col min="1" max="1" width="3.42578125" style="1" bestFit="1" customWidth="1"/>
    <col min="2" max="2" width="50.42578125" style="1" bestFit="1" customWidth="1"/>
    <col min="3" max="3" width="16.85546875" style="1" bestFit="1" customWidth="1"/>
    <col min="4" max="4" width="33.5703125" style="1" bestFit="1" customWidth="1"/>
    <col min="5" max="7" width="16.85546875" style="1" bestFit="1" customWidth="1"/>
    <col min="8" max="16384" width="9.140625" style="1"/>
  </cols>
  <sheetData>
    <row r="1" spans="1:7" ht="15" customHeight="1">
      <c r="A1" s="2"/>
      <c r="B1" s="118" t="s">
        <v>992</v>
      </c>
      <c r="C1" s="119"/>
      <c r="D1" s="119"/>
      <c r="E1" s="119"/>
      <c r="F1" s="119"/>
      <c r="G1" s="120"/>
    </row>
    <row r="2" spans="1:7" ht="15" customHeight="1">
      <c r="A2" s="2"/>
      <c r="B2" s="121" t="s">
        <v>1</v>
      </c>
      <c r="C2" s="122"/>
      <c r="D2" s="122"/>
      <c r="E2" s="122"/>
      <c r="F2" s="122"/>
      <c r="G2" s="123"/>
    </row>
    <row r="3" spans="1:7" ht="15" customHeight="1">
      <c r="A3" s="7" t="s">
        <v>1</v>
      </c>
      <c r="B3" s="136"/>
      <c r="C3" s="137"/>
      <c r="D3" s="137"/>
      <c r="E3" s="137"/>
      <c r="F3" s="137"/>
      <c r="G3" s="138"/>
    </row>
    <row r="4" spans="1:7" ht="15" customHeight="1">
      <c r="A4" s="2"/>
      <c r="B4" s="66"/>
      <c r="C4" s="67"/>
      <c r="D4" s="67"/>
      <c r="E4" s="67"/>
      <c r="F4" s="67"/>
      <c r="G4" s="68"/>
    </row>
    <row r="5" spans="1:7" ht="15" customHeight="1" thickBot="1">
      <c r="A5" s="2"/>
      <c r="B5" s="127" t="s">
        <v>1085</v>
      </c>
      <c r="C5" s="128"/>
      <c r="D5" s="128"/>
      <c r="E5" s="128"/>
      <c r="F5" s="128"/>
      <c r="G5" s="129"/>
    </row>
    <row r="6" spans="1:7" ht="15" customHeight="1" thickBot="1">
      <c r="A6" s="2"/>
      <c r="B6" s="133" t="s">
        <v>2</v>
      </c>
      <c r="C6" s="134"/>
      <c r="D6" s="134"/>
      <c r="E6" s="134"/>
      <c r="F6" s="134"/>
      <c r="G6" s="135"/>
    </row>
    <row r="7" spans="1:7" ht="27.95" customHeight="1">
      <c r="A7" s="2"/>
      <c r="B7" s="28" t="s">
        <v>3</v>
      </c>
      <c r="C7" s="29" t="s">
        <v>4</v>
      </c>
      <c r="D7" s="30" t="s">
        <v>1066</v>
      </c>
      <c r="E7" s="30" t="s">
        <v>6</v>
      </c>
      <c r="F7" s="30" t="s">
        <v>7</v>
      </c>
      <c r="G7" s="31" t="s">
        <v>8</v>
      </c>
    </row>
    <row r="8" spans="1:7" ht="12.95" customHeight="1">
      <c r="A8" s="2"/>
      <c r="B8" s="32" t="s">
        <v>9</v>
      </c>
      <c r="C8" s="33" t="s">
        <v>1</v>
      </c>
      <c r="D8" s="33" t="s">
        <v>1</v>
      </c>
      <c r="E8" s="33" t="s">
        <v>1</v>
      </c>
      <c r="F8" s="33" t="s">
        <v>1</v>
      </c>
      <c r="G8" s="34" t="s">
        <v>1</v>
      </c>
    </row>
    <row r="9" spans="1:7" ht="12.95" customHeight="1">
      <c r="A9" s="2"/>
      <c r="B9" s="32" t="s">
        <v>10</v>
      </c>
      <c r="C9" s="33" t="s">
        <v>1</v>
      </c>
      <c r="D9" s="33" t="s">
        <v>1</v>
      </c>
      <c r="E9" s="33" t="s">
        <v>1</v>
      </c>
      <c r="F9" s="33" t="s">
        <v>1</v>
      </c>
      <c r="G9" s="34" t="s">
        <v>1</v>
      </c>
    </row>
    <row r="10" spans="1:7" ht="12.95" customHeight="1">
      <c r="A10" s="8" t="s">
        <v>287</v>
      </c>
      <c r="B10" s="35" t="s">
        <v>288</v>
      </c>
      <c r="C10" s="33" t="s">
        <v>289</v>
      </c>
      <c r="D10" s="33" t="s">
        <v>33</v>
      </c>
      <c r="E10" s="36">
        <v>3120722</v>
      </c>
      <c r="F10" s="37">
        <v>33262.215436999999</v>
      </c>
      <c r="G10" s="38">
        <v>9.4024151939476316E-2</v>
      </c>
    </row>
    <row r="11" spans="1:7" ht="12.95" customHeight="1">
      <c r="A11" s="8" t="s">
        <v>72</v>
      </c>
      <c r="B11" s="35" t="s">
        <v>73</v>
      </c>
      <c r="C11" s="33" t="s">
        <v>74</v>
      </c>
      <c r="D11" s="33" t="s">
        <v>75</v>
      </c>
      <c r="E11" s="36">
        <v>1273876</v>
      </c>
      <c r="F11" s="37">
        <v>21708.120916</v>
      </c>
      <c r="G11" s="38">
        <v>6.1363551179939031E-2</v>
      </c>
    </row>
    <row r="12" spans="1:7" ht="12.95" customHeight="1">
      <c r="A12" s="8" t="s">
        <v>290</v>
      </c>
      <c r="B12" s="35" t="s">
        <v>291</v>
      </c>
      <c r="C12" s="33" t="s">
        <v>292</v>
      </c>
      <c r="D12" s="33" t="s">
        <v>293</v>
      </c>
      <c r="E12" s="36">
        <v>2678557</v>
      </c>
      <c r="F12" s="37">
        <v>19712.840241499998</v>
      </c>
      <c r="G12" s="38">
        <v>5.5723380468627889E-2</v>
      </c>
    </row>
    <row r="13" spans="1:7" ht="12.95" customHeight="1">
      <c r="A13" s="8" t="s">
        <v>30</v>
      </c>
      <c r="B13" s="35" t="s">
        <v>31</v>
      </c>
      <c r="C13" s="33" t="s">
        <v>32</v>
      </c>
      <c r="D13" s="33" t="s">
        <v>33</v>
      </c>
      <c r="E13" s="36">
        <v>4974412</v>
      </c>
      <c r="F13" s="37">
        <v>17482.570973999998</v>
      </c>
      <c r="G13" s="38">
        <v>4.9418954448943682E-2</v>
      </c>
    </row>
    <row r="14" spans="1:7" ht="12.95" customHeight="1">
      <c r="A14" s="8" t="s">
        <v>294</v>
      </c>
      <c r="B14" s="35" t="s">
        <v>295</v>
      </c>
      <c r="C14" s="33" t="s">
        <v>296</v>
      </c>
      <c r="D14" s="33" t="s">
        <v>293</v>
      </c>
      <c r="E14" s="36">
        <v>725179</v>
      </c>
      <c r="F14" s="37">
        <v>15099.3145485</v>
      </c>
      <c r="G14" s="38">
        <v>4.2682071132005013E-2</v>
      </c>
    </row>
    <row r="15" spans="1:7" ht="12.95" customHeight="1">
      <c r="A15" s="8" t="s">
        <v>52</v>
      </c>
      <c r="B15" s="35" t="s">
        <v>53</v>
      </c>
      <c r="C15" s="33" t="s">
        <v>54</v>
      </c>
      <c r="D15" s="33" t="s">
        <v>33</v>
      </c>
      <c r="E15" s="36">
        <v>3275766</v>
      </c>
      <c r="F15" s="37">
        <v>13320.902439</v>
      </c>
      <c r="G15" s="38">
        <v>3.765493483943478E-2</v>
      </c>
    </row>
    <row r="16" spans="1:7" ht="12.95" customHeight="1">
      <c r="A16" s="8" t="s">
        <v>300</v>
      </c>
      <c r="B16" s="35" t="s">
        <v>301</v>
      </c>
      <c r="C16" s="33" t="s">
        <v>302</v>
      </c>
      <c r="D16" s="33" t="s">
        <v>303</v>
      </c>
      <c r="E16" s="36">
        <v>1133630</v>
      </c>
      <c r="F16" s="37">
        <v>10697.499495</v>
      </c>
      <c r="G16" s="38">
        <v>3.0239216019613057E-2</v>
      </c>
    </row>
    <row r="17" spans="1:7" ht="12.95" customHeight="1">
      <c r="A17" s="8" t="s">
        <v>332</v>
      </c>
      <c r="B17" s="35" t="s">
        <v>333</v>
      </c>
      <c r="C17" s="33" t="s">
        <v>334</v>
      </c>
      <c r="D17" s="33" t="s">
        <v>68</v>
      </c>
      <c r="E17" s="36">
        <v>4933461</v>
      </c>
      <c r="F17" s="37">
        <v>9602.9818364999992</v>
      </c>
      <c r="G17" s="38">
        <v>2.7145282158888666E-2</v>
      </c>
    </row>
    <row r="18" spans="1:7" ht="12.95" customHeight="1">
      <c r="A18" s="8" t="s">
        <v>15</v>
      </c>
      <c r="B18" s="35" t="s">
        <v>16</v>
      </c>
      <c r="C18" s="33" t="s">
        <v>17</v>
      </c>
      <c r="D18" s="33" t="s">
        <v>18</v>
      </c>
      <c r="E18" s="36">
        <v>158592</v>
      </c>
      <c r="F18" s="37">
        <v>9259.0767360000009</v>
      </c>
      <c r="G18" s="38">
        <v>2.6173146508952257E-2</v>
      </c>
    </row>
    <row r="19" spans="1:7" ht="12.95" customHeight="1">
      <c r="A19" s="8" t="s">
        <v>55</v>
      </c>
      <c r="B19" s="35" t="s">
        <v>56</v>
      </c>
      <c r="C19" s="33" t="s">
        <v>57</v>
      </c>
      <c r="D19" s="33" t="s">
        <v>33</v>
      </c>
      <c r="E19" s="36">
        <v>5053799</v>
      </c>
      <c r="F19" s="37">
        <v>9018.5043155000003</v>
      </c>
      <c r="G19" s="38">
        <v>2.5493107085228901E-2</v>
      </c>
    </row>
    <row r="20" spans="1:7" ht="12.95" customHeight="1">
      <c r="A20" s="8" t="s">
        <v>297</v>
      </c>
      <c r="B20" s="35" t="s">
        <v>298</v>
      </c>
      <c r="C20" s="33" t="s">
        <v>299</v>
      </c>
      <c r="D20" s="33" t="s">
        <v>37</v>
      </c>
      <c r="E20" s="36">
        <v>1616163</v>
      </c>
      <c r="F20" s="37">
        <v>8759.6034600000003</v>
      </c>
      <c r="G20" s="38">
        <v>2.4761257656230436E-2</v>
      </c>
    </row>
    <row r="21" spans="1:7" ht="12.95" customHeight="1">
      <c r="A21" s="8" t="s">
        <v>315</v>
      </c>
      <c r="B21" s="35" t="s">
        <v>316</v>
      </c>
      <c r="C21" s="33" t="s">
        <v>317</v>
      </c>
      <c r="D21" s="33" t="s">
        <v>25</v>
      </c>
      <c r="E21" s="36">
        <v>1691085</v>
      </c>
      <c r="F21" s="37">
        <v>7997.9865074999998</v>
      </c>
      <c r="G21" s="38">
        <v>2.2608352712265595E-2</v>
      </c>
    </row>
    <row r="22" spans="1:7" ht="12.95" customHeight="1">
      <c r="A22" s="8" t="s">
        <v>329</v>
      </c>
      <c r="B22" s="35" t="s">
        <v>330</v>
      </c>
      <c r="C22" s="33" t="s">
        <v>331</v>
      </c>
      <c r="D22" s="33" t="s">
        <v>68</v>
      </c>
      <c r="E22" s="36">
        <v>363984</v>
      </c>
      <c r="F22" s="37">
        <v>7934.8512000000001</v>
      </c>
      <c r="G22" s="38">
        <v>2.2429884631678207E-2</v>
      </c>
    </row>
    <row r="23" spans="1:7" ht="12.95" customHeight="1">
      <c r="A23" s="8" t="s">
        <v>450</v>
      </c>
      <c r="B23" s="35" t="s">
        <v>451</v>
      </c>
      <c r="C23" s="33" t="s">
        <v>452</v>
      </c>
      <c r="D23" s="33" t="s">
        <v>37</v>
      </c>
      <c r="E23" s="36">
        <v>446998</v>
      </c>
      <c r="F23" s="37">
        <v>7843.2504070000005</v>
      </c>
      <c r="G23" s="38">
        <v>2.2170951582100636E-2</v>
      </c>
    </row>
    <row r="24" spans="1:7" ht="12.95" customHeight="1">
      <c r="A24" s="8" t="s">
        <v>364</v>
      </c>
      <c r="B24" s="35" t="s">
        <v>365</v>
      </c>
      <c r="C24" s="33" t="s">
        <v>366</v>
      </c>
      <c r="D24" s="33" t="s">
        <v>33</v>
      </c>
      <c r="E24" s="36">
        <v>561227</v>
      </c>
      <c r="F24" s="37">
        <v>7635.2127215</v>
      </c>
      <c r="G24" s="38">
        <v>2.1582879900957284E-2</v>
      </c>
    </row>
    <row r="25" spans="1:7" ht="12.95" customHeight="1">
      <c r="A25" s="8" t="s">
        <v>69</v>
      </c>
      <c r="B25" s="35" t="s">
        <v>70</v>
      </c>
      <c r="C25" s="33" t="s">
        <v>71</v>
      </c>
      <c r="D25" s="33" t="s">
        <v>37</v>
      </c>
      <c r="E25" s="36">
        <v>1295740</v>
      </c>
      <c r="F25" s="37">
        <v>7113.6126000000004</v>
      </c>
      <c r="G25" s="38">
        <v>2.0108443865015698E-2</v>
      </c>
    </row>
    <row r="26" spans="1:7" ht="12.95" customHeight="1">
      <c r="A26" s="8" t="s">
        <v>322</v>
      </c>
      <c r="B26" s="35" t="s">
        <v>323</v>
      </c>
      <c r="C26" s="33" t="s">
        <v>324</v>
      </c>
      <c r="D26" s="33" t="s">
        <v>68</v>
      </c>
      <c r="E26" s="36">
        <v>1582580</v>
      </c>
      <c r="F26" s="37">
        <v>7064.6371200000003</v>
      </c>
      <c r="G26" s="38">
        <v>1.997000215533612E-2</v>
      </c>
    </row>
    <row r="27" spans="1:7" ht="12.95" customHeight="1">
      <c r="A27" s="8" t="s">
        <v>48</v>
      </c>
      <c r="B27" s="35" t="s">
        <v>49</v>
      </c>
      <c r="C27" s="33" t="s">
        <v>50</v>
      </c>
      <c r="D27" s="33" t="s">
        <v>51</v>
      </c>
      <c r="E27" s="36">
        <v>7011149</v>
      </c>
      <c r="F27" s="37">
        <v>6716.6807419999996</v>
      </c>
      <c r="G27" s="38">
        <v>1.8986414534260553E-2</v>
      </c>
    </row>
    <row r="28" spans="1:7" ht="12.95" customHeight="1">
      <c r="A28" s="8" t="s">
        <v>341</v>
      </c>
      <c r="B28" s="35" t="s">
        <v>342</v>
      </c>
      <c r="C28" s="33" t="s">
        <v>343</v>
      </c>
      <c r="D28" s="33" t="s">
        <v>344</v>
      </c>
      <c r="E28" s="36">
        <v>1195000</v>
      </c>
      <c r="F28" s="37">
        <v>6690.2075000000004</v>
      </c>
      <c r="G28" s="38">
        <v>1.891158115063182E-2</v>
      </c>
    </row>
    <row r="29" spans="1:7" ht="12.95" customHeight="1">
      <c r="A29" s="8" t="s">
        <v>325</v>
      </c>
      <c r="B29" s="35" t="s">
        <v>326</v>
      </c>
      <c r="C29" s="33" t="s">
        <v>327</v>
      </c>
      <c r="D29" s="33" t="s">
        <v>328</v>
      </c>
      <c r="E29" s="36">
        <v>7471720</v>
      </c>
      <c r="F29" s="37">
        <v>6623.6797800000004</v>
      </c>
      <c r="G29" s="38">
        <v>1.8723523549197707E-2</v>
      </c>
    </row>
    <row r="30" spans="1:7" ht="12.95" customHeight="1">
      <c r="A30" s="8" t="s">
        <v>311</v>
      </c>
      <c r="B30" s="35" t="s">
        <v>312</v>
      </c>
      <c r="C30" s="33" t="s">
        <v>313</v>
      </c>
      <c r="D30" s="33" t="s">
        <v>314</v>
      </c>
      <c r="E30" s="36">
        <v>2977635</v>
      </c>
      <c r="F30" s="37">
        <v>6573.1292624999996</v>
      </c>
      <c r="G30" s="38">
        <v>1.8580629593530761E-2</v>
      </c>
    </row>
    <row r="31" spans="1:7" ht="12.95" customHeight="1">
      <c r="A31" s="8" t="s">
        <v>345</v>
      </c>
      <c r="B31" s="35" t="s">
        <v>346</v>
      </c>
      <c r="C31" s="33" t="s">
        <v>347</v>
      </c>
      <c r="D31" s="33" t="s">
        <v>37</v>
      </c>
      <c r="E31" s="36">
        <v>3438814</v>
      </c>
      <c r="F31" s="37">
        <v>6181.2681650000004</v>
      </c>
      <c r="G31" s="38">
        <v>1.7472934063138483E-2</v>
      </c>
    </row>
    <row r="32" spans="1:7" ht="12.95" customHeight="1">
      <c r="A32" s="8" t="s">
        <v>318</v>
      </c>
      <c r="B32" s="35" t="s">
        <v>319</v>
      </c>
      <c r="C32" s="33" t="s">
        <v>320</v>
      </c>
      <c r="D32" s="33" t="s">
        <v>321</v>
      </c>
      <c r="E32" s="36">
        <v>487059</v>
      </c>
      <c r="F32" s="37">
        <v>6142.3010489999997</v>
      </c>
      <c r="G32" s="38">
        <v>1.736278355189648E-2</v>
      </c>
    </row>
    <row r="33" spans="1:7" ht="12.95" customHeight="1">
      <c r="A33" s="8" t="s">
        <v>338</v>
      </c>
      <c r="B33" s="35" t="s">
        <v>339</v>
      </c>
      <c r="C33" s="33" t="s">
        <v>340</v>
      </c>
      <c r="D33" s="33" t="s">
        <v>307</v>
      </c>
      <c r="E33" s="36">
        <v>1033145</v>
      </c>
      <c r="F33" s="37">
        <v>5987.0752750000001</v>
      </c>
      <c r="G33" s="38">
        <v>1.6923998234449952E-2</v>
      </c>
    </row>
    <row r="34" spans="1:7" ht="12.95" customHeight="1">
      <c r="A34" s="8" t="s">
        <v>304</v>
      </c>
      <c r="B34" s="35" t="s">
        <v>305</v>
      </c>
      <c r="C34" s="33" t="s">
        <v>306</v>
      </c>
      <c r="D34" s="33" t="s">
        <v>307</v>
      </c>
      <c r="E34" s="36">
        <v>1080846</v>
      </c>
      <c r="F34" s="37">
        <v>5906.2829670000001</v>
      </c>
      <c r="G34" s="38">
        <v>1.6695618129783714E-2</v>
      </c>
    </row>
    <row r="35" spans="1:7" ht="12.95" customHeight="1">
      <c r="A35" s="8" t="s">
        <v>335</v>
      </c>
      <c r="B35" s="35" t="s">
        <v>336</v>
      </c>
      <c r="C35" s="33" t="s">
        <v>337</v>
      </c>
      <c r="D35" s="33" t="s">
        <v>37</v>
      </c>
      <c r="E35" s="36">
        <v>2965000</v>
      </c>
      <c r="F35" s="37">
        <v>5615.71</v>
      </c>
      <c r="G35" s="38">
        <v>1.5874239383967481E-2</v>
      </c>
    </row>
    <row r="36" spans="1:7" ht="12.95" customHeight="1">
      <c r="A36" s="8" t="s">
        <v>34</v>
      </c>
      <c r="B36" s="35" t="s">
        <v>35</v>
      </c>
      <c r="C36" s="33" t="s">
        <v>36</v>
      </c>
      <c r="D36" s="33" t="s">
        <v>37</v>
      </c>
      <c r="E36" s="36">
        <v>6461905</v>
      </c>
      <c r="F36" s="37">
        <v>5428.0002000000004</v>
      </c>
      <c r="G36" s="38">
        <v>1.5343629665887905E-2</v>
      </c>
    </row>
    <row r="37" spans="1:7" ht="12.95" customHeight="1">
      <c r="A37" s="8" t="s">
        <v>370</v>
      </c>
      <c r="B37" s="35" t="s">
        <v>371</v>
      </c>
      <c r="C37" s="33" t="s">
        <v>372</v>
      </c>
      <c r="D37" s="33" t="s">
        <v>357</v>
      </c>
      <c r="E37" s="36">
        <v>487539</v>
      </c>
      <c r="F37" s="37">
        <v>4700.8510379999998</v>
      </c>
      <c r="G37" s="38">
        <v>1.3288156739857296E-2</v>
      </c>
    </row>
    <row r="38" spans="1:7" ht="12.95" customHeight="1">
      <c r="A38" s="8" t="s">
        <v>65</v>
      </c>
      <c r="B38" s="35" t="s">
        <v>66</v>
      </c>
      <c r="C38" s="33" t="s">
        <v>67</v>
      </c>
      <c r="D38" s="33" t="s">
        <v>68</v>
      </c>
      <c r="E38" s="36">
        <v>1004553</v>
      </c>
      <c r="F38" s="37">
        <v>4680.7147034999998</v>
      </c>
      <c r="G38" s="38">
        <v>1.3231236244644999E-2</v>
      </c>
    </row>
    <row r="39" spans="1:7" ht="12.95" customHeight="1">
      <c r="A39" s="8" t="s">
        <v>376</v>
      </c>
      <c r="B39" s="35" t="s">
        <v>377</v>
      </c>
      <c r="C39" s="33" t="s">
        <v>378</v>
      </c>
      <c r="D39" s="33" t="s">
        <v>75</v>
      </c>
      <c r="E39" s="36">
        <v>2150257</v>
      </c>
      <c r="F39" s="37">
        <v>4660.6820475000004</v>
      </c>
      <c r="G39" s="38">
        <v>1.3174608823207519E-2</v>
      </c>
    </row>
    <row r="40" spans="1:7" ht="12.95" customHeight="1">
      <c r="A40" s="8" t="s">
        <v>80</v>
      </c>
      <c r="B40" s="35" t="s">
        <v>81</v>
      </c>
      <c r="C40" s="33" t="s">
        <v>82</v>
      </c>
      <c r="D40" s="33" t="s">
        <v>68</v>
      </c>
      <c r="E40" s="36">
        <v>1175026</v>
      </c>
      <c r="F40" s="37">
        <v>4552.6382370000001</v>
      </c>
      <c r="G40" s="38">
        <v>1.2869195382728396E-2</v>
      </c>
    </row>
    <row r="41" spans="1:7" ht="12.95" customHeight="1">
      <c r="A41" s="8" t="s">
        <v>367</v>
      </c>
      <c r="B41" s="35" t="s">
        <v>368</v>
      </c>
      <c r="C41" s="33" t="s">
        <v>369</v>
      </c>
      <c r="D41" s="33" t="s">
        <v>68</v>
      </c>
      <c r="E41" s="36">
        <v>2054477</v>
      </c>
      <c r="F41" s="37">
        <v>4536.2852160000002</v>
      </c>
      <c r="G41" s="38">
        <v>1.2822969389932284E-2</v>
      </c>
    </row>
    <row r="42" spans="1:7" ht="12.95" customHeight="1">
      <c r="A42" s="8" t="s">
        <v>379</v>
      </c>
      <c r="B42" s="35" t="s">
        <v>380</v>
      </c>
      <c r="C42" s="33" t="s">
        <v>381</v>
      </c>
      <c r="D42" s="33" t="s">
        <v>382</v>
      </c>
      <c r="E42" s="36">
        <v>323400</v>
      </c>
      <c r="F42" s="37">
        <v>4459.6859999999997</v>
      </c>
      <c r="G42" s="38">
        <v>1.2606442131329502E-2</v>
      </c>
    </row>
    <row r="43" spans="1:7" ht="12.95" customHeight="1">
      <c r="A43" s="8" t="s">
        <v>402</v>
      </c>
      <c r="B43" s="116" t="s">
        <v>1116</v>
      </c>
      <c r="C43" s="33" t="s">
        <v>403</v>
      </c>
      <c r="D43" s="33" t="s">
        <v>75</v>
      </c>
      <c r="E43" s="36">
        <v>527258</v>
      </c>
      <c r="F43" s="37">
        <v>4205.4098080000003</v>
      </c>
      <c r="G43" s="38">
        <v>1.1887665495525361E-2</v>
      </c>
    </row>
    <row r="44" spans="1:7" ht="12.95" customHeight="1">
      <c r="A44" s="8" t="s">
        <v>474</v>
      </c>
      <c r="B44" s="35" t="s">
        <v>475</v>
      </c>
      <c r="C44" s="33" t="s">
        <v>476</v>
      </c>
      <c r="D44" s="33" t="s">
        <v>477</v>
      </c>
      <c r="E44" s="36">
        <v>965683</v>
      </c>
      <c r="F44" s="37">
        <v>3789.3400919999999</v>
      </c>
      <c r="G44" s="38">
        <v>1.0711538118541263E-2</v>
      </c>
    </row>
    <row r="45" spans="1:7" ht="12.95" customHeight="1">
      <c r="A45" s="8" t="s">
        <v>308</v>
      </c>
      <c r="B45" s="35" t="s">
        <v>309</v>
      </c>
      <c r="C45" s="33" t="s">
        <v>310</v>
      </c>
      <c r="D45" s="33" t="s">
        <v>293</v>
      </c>
      <c r="E45" s="36">
        <v>402241</v>
      </c>
      <c r="F45" s="37">
        <v>3723.3438164999998</v>
      </c>
      <c r="G45" s="38">
        <v>1.0524982780794608E-2</v>
      </c>
    </row>
    <row r="46" spans="1:7" ht="12.95" customHeight="1">
      <c r="A46" s="8" t="s">
        <v>478</v>
      </c>
      <c r="B46" s="35" t="s">
        <v>479</v>
      </c>
      <c r="C46" s="33" t="s">
        <v>480</v>
      </c>
      <c r="D46" s="33" t="s">
        <v>64</v>
      </c>
      <c r="E46" s="36">
        <v>3169193</v>
      </c>
      <c r="F46" s="37">
        <v>3449.6665804999998</v>
      </c>
      <c r="G46" s="38">
        <v>9.7513641362765389E-3</v>
      </c>
    </row>
    <row r="47" spans="1:7" ht="12.95" customHeight="1">
      <c r="A47" s="8" t="s">
        <v>393</v>
      </c>
      <c r="B47" s="35" t="s">
        <v>394</v>
      </c>
      <c r="C47" s="33" t="s">
        <v>395</v>
      </c>
      <c r="D47" s="33" t="s">
        <v>321</v>
      </c>
      <c r="E47" s="36">
        <v>365475</v>
      </c>
      <c r="F47" s="37">
        <v>3341.9034000000001</v>
      </c>
      <c r="G47" s="38">
        <v>9.4467439682061269E-3</v>
      </c>
    </row>
    <row r="48" spans="1:7" ht="12.95" customHeight="1">
      <c r="A48" s="8" t="s">
        <v>390</v>
      </c>
      <c r="B48" s="35" t="s">
        <v>391</v>
      </c>
      <c r="C48" s="33" t="s">
        <v>392</v>
      </c>
      <c r="D48" s="33" t="s">
        <v>37</v>
      </c>
      <c r="E48" s="36">
        <v>395000</v>
      </c>
      <c r="F48" s="37">
        <v>3185.4775</v>
      </c>
      <c r="G48" s="38">
        <v>9.0045661879338979E-3</v>
      </c>
    </row>
    <row r="49" spans="1:7" ht="12.95" customHeight="1">
      <c r="A49" s="8" t="s">
        <v>45</v>
      </c>
      <c r="B49" s="35" t="s">
        <v>46</v>
      </c>
      <c r="C49" s="33" t="s">
        <v>47</v>
      </c>
      <c r="D49" s="33" t="s">
        <v>33</v>
      </c>
      <c r="E49" s="36">
        <v>624859</v>
      </c>
      <c r="F49" s="37">
        <v>2966.8305319999999</v>
      </c>
      <c r="G49" s="38">
        <v>8.386504658650748E-3</v>
      </c>
    </row>
    <row r="50" spans="1:7" ht="12.95" customHeight="1">
      <c r="A50" s="8" t="s">
        <v>396</v>
      </c>
      <c r="B50" s="35" t="s">
        <v>397</v>
      </c>
      <c r="C50" s="33" t="s">
        <v>398</v>
      </c>
      <c r="D50" s="33" t="s">
        <v>68</v>
      </c>
      <c r="E50" s="36">
        <v>2434446</v>
      </c>
      <c r="F50" s="37">
        <v>2860.4740499999998</v>
      </c>
      <c r="G50" s="38">
        <v>8.0858608833659432E-3</v>
      </c>
    </row>
    <row r="51" spans="1:7" ht="12.95" customHeight="1">
      <c r="A51" s="8" t="s">
        <v>354</v>
      </c>
      <c r="B51" s="35" t="s">
        <v>355</v>
      </c>
      <c r="C51" s="33" t="s">
        <v>356</v>
      </c>
      <c r="D51" s="33" t="s">
        <v>357</v>
      </c>
      <c r="E51" s="36">
        <v>816487</v>
      </c>
      <c r="F51" s="37">
        <v>2531.5179435</v>
      </c>
      <c r="G51" s="38">
        <v>7.1559823851174769E-3</v>
      </c>
    </row>
    <row r="52" spans="1:7" ht="12.95" customHeight="1">
      <c r="A52" s="8" t="s">
        <v>598</v>
      </c>
      <c r="B52" s="35" t="s">
        <v>599</v>
      </c>
      <c r="C52" s="33" t="s">
        <v>600</v>
      </c>
      <c r="D52" s="33" t="s">
        <v>25</v>
      </c>
      <c r="E52" s="36">
        <v>58090</v>
      </c>
      <c r="F52" s="37">
        <v>2291.621455</v>
      </c>
      <c r="G52" s="38">
        <v>6.4778536559234471E-3</v>
      </c>
    </row>
    <row r="53" spans="1:7" ht="12.95" customHeight="1">
      <c r="A53" s="8" t="s">
        <v>383</v>
      </c>
      <c r="B53" s="35" t="s">
        <v>384</v>
      </c>
      <c r="C53" s="33" t="s">
        <v>385</v>
      </c>
      <c r="D53" s="33" t="s">
        <v>386</v>
      </c>
      <c r="E53" s="36">
        <v>137915</v>
      </c>
      <c r="F53" s="37">
        <v>2157.7491325000001</v>
      </c>
      <c r="G53" s="38">
        <v>6.0994293259183912E-3</v>
      </c>
    </row>
    <row r="54" spans="1:7" ht="12.95" customHeight="1">
      <c r="A54" s="8" t="s">
        <v>399</v>
      </c>
      <c r="B54" s="35" t="s">
        <v>400</v>
      </c>
      <c r="C54" s="33" t="s">
        <v>401</v>
      </c>
      <c r="D54" s="33" t="s">
        <v>18</v>
      </c>
      <c r="E54" s="36">
        <v>4500000</v>
      </c>
      <c r="F54" s="37">
        <v>2112.75</v>
      </c>
      <c r="G54" s="38">
        <v>5.9722277785849509E-3</v>
      </c>
    </row>
    <row r="55" spans="1:7" ht="12.95" customHeight="1">
      <c r="A55" s="8" t="s">
        <v>411</v>
      </c>
      <c r="B55" s="35" t="s">
        <v>412</v>
      </c>
      <c r="C55" s="33" t="s">
        <v>413</v>
      </c>
      <c r="D55" s="33" t="s">
        <v>41</v>
      </c>
      <c r="E55" s="36">
        <v>2057177</v>
      </c>
      <c r="F55" s="37">
        <v>1722.8857375</v>
      </c>
      <c r="G55" s="38">
        <v>4.8701768126022107E-3</v>
      </c>
    </row>
    <row r="56" spans="1:7" ht="12.95" customHeight="1">
      <c r="A56" s="8" t="s">
        <v>404</v>
      </c>
      <c r="B56" s="35" t="s">
        <v>405</v>
      </c>
      <c r="C56" s="33" t="s">
        <v>406</v>
      </c>
      <c r="D56" s="33" t="s">
        <v>407</v>
      </c>
      <c r="E56" s="36">
        <v>477143</v>
      </c>
      <c r="F56" s="37">
        <v>1558.8261809999999</v>
      </c>
      <c r="G56" s="38">
        <v>4.4064205514867793E-3</v>
      </c>
    </row>
    <row r="57" spans="1:7" ht="12.95" customHeight="1">
      <c r="A57" s="8" t="s">
        <v>408</v>
      </c>
      <c r="B57" s="35" t="s">
        <v>409</v>
      </c>
      <c r="C57" s="33" t="s">
        <v>410</v>
      </c>
      <c r="D57" s="33" t="s">
        <v>25</v>
      </c>
      <c r="E57" s="36">
        <v>159249</v>
      </c>
      <c r="F57" s="37">
        <v>1452.0323820000001</v>
      </c>
      <c r="G57" s="38">
        <v>4.1045405879471183E-3</v>
      </c>
    </row>
    <row r="58" spans="1:7" ht="12.95" customHeight="1">
      <c r="A58" s="8" t="s">
        <v>993</v>
      </c>
      <c r="B58" s="35" t="s">
        <v>994</v>
      </c>
      <c r="C58" s="33" t="s">
        <v>995</v>
      </c>
      <c r="D58" s="33" t="s">
        <v>37</v>
      </c>
      <c r="E58" s="36">
        <v>2797355</v>
      </c>
      <c r="F58" s="37">
        <v>1198.6666175</v>
      </c>
      <c r="G58" s="38">
        <v>3.3883375081273045E-3</v>
      </c>
    </row>
    <row r="59" spans="1:7" ht="12.95" customHeight="1">
      <c r="A59" s="8" t="s">
        <v>417</v>
      </c>
      <c r="B59" s="35" t="s">
        <v>418</v>
      </c>
      <c r="C59" s="33" t="s">
        <v>419</v>
      </c>
      <c r="D59" s="33" t="s">
        <v>307</v>
      </c>
      <c r="E59" s="36">
        <v>93010</v>
      </c>
      <c r="F59" s="37">
        <v>883.45548499999995</v>
      </c>
      <c r="G59" s="38">
        <v>2.497312691354983E-3</v>
      </c>
    </row>
    <row r="60" spans="1:7" ht="12.95" customHeight="1">
      <c r="A60" s="8" t="s">
        <v>635</v>
      </c>
      <c r="B60" s="35" t="s">
        <v>636</v>
      </c>
      <c r="C60" s="33" t="s">
        <v>637</v>
      </c>
      <c r="D60" s="33" t="s">
        <v>382</v>
      </c>
      <c r="E60" s="36">
        <v>122955</v>
      </c>
      <c r="F60" s="37">
        <v>761.952135</v>
      </c>
      <c r="G60" s="38">
        <v>2.1538524229554423E-3</v>
      </c>
    </row>
    <row r="61" spans="1:7" ht="12.95" customHeight="1">
      <c r="A61" s="8" t="s">
        <v>414</v>
      </c>
      <c r="B61" s="35" t="s">
        <v>415</v>
      </c>
      <c r="C61" s="33" t="s">
        <v>416</v>
      </c>
      <c r="D61" s="33" t="s">
        <v>37</v>
      </c>
      <c r="E61" s="36">
        <v>106690</v>
      </c>
      <c r="F61" s="37">
        <v>672.413725</v>
      </c>
      <c r="G61" s="38">
        <v>1.9007492259599016E-3</v>
      </c>
    </row>
    <row r="62" spans="1:7" ht="12.95" customHeight="1">
      <c r="A62" s="8" t="s">
        <v>434</v>
      </c>
      <c r="B62" s="35" t="s">
        <v>435</v>
      </c>
      <c r="C62" s="33" t="s">
        <v>436</v>
      </c>
      <c r="D62" s="33" t="s">
        <v>293</v>
      </c>
      <c r="E62" s="36">
        <v>19839</v>
      </c>
      <c r="F62" s="37">
        <v>547.92342150000002</v>
      </c>
      <c r="G62" s="38">
        <v>1.5488455701903258E-3</v>
      </c>
    </row>
    <row r="63" spans="1:7" ht="12.95" customHeight="1">
      <c r="A63" s="8" t="s">
        <v>453</v>
      </c>
      <c r="B63" s="35" t="s">
        <v>454</v>
      </c>
      <c r="C63" s="33" t="s">
        <v>455</v>
      </c>
      <c r="D63" s="33" t="s">
        <v>25</v>
      </c>
      <c r="E63" s="36">
        <v>11345</v>
      </c>
      <c r="F63" s="37">
        <v>258.54120499999999</v>
      </c>
      <c r="G63" s="38">
        <v>7.3083278495317781E-4</v>
      </c>
    </row>
    <row r="64" spans="1:7" ht="12.95" customHeight="1">
      <c r="A64" s="8" t="s">
        <v>22</v>
      </c>
      <c r="B64" s="35" t="s">
        <v>23</v>
      </c>
      <c r="C64" s="33" t="s">
        <v>24</v>
      </c>
      <c r="D64" s="33" t="s">
        <v>25</v>
      </c>
      <c r="E64" s="36">
        <v>48774</v>
      </c>
      <c r="F64" s="37">
        <v>190.26737399999999</v>
      </c>
      <c r="G64" s="38">
        <v>5.3783935456689724E-4</v>
      </c>
    </row>
    <row r="65" spans="1:7" ht="12.95" customHeight="1">
      <c r="A65" s="8" t="s">
        <v>632</v>
      </c>
      <c r="B65" s="35" t="s">
        <v>633</v>
      </c>
      <c r="C65" s="33" t="s">
        <v>634</v>
      </c>
      <c r="D65" s="33" t="s">
        <v>18</v>
      </c>
      <c r="E65" s="36">
        <v>191459</v>
      </c>
      <c r="F65" s="37">
        <v>188.10846749999999</v>
      </c>
      <c r="G65" s="38">
        <v>5.3173665364598011E-4</v>
      </c>
    </row>
    <row r="66" spans="1:7" ht="12.95" customHeight="1">
      <c r="A66" s="8" t="s">
        <v>420</v>
      </c>
      <c r="B66" s="35" t="s">
        <v>421</v>
      </c>
      <c r="C66" s="33" t="s">
        <v>422</v>
      </c>
      <c r="D66" s="33" t="s">
        <v>423</v>
      </c>
      <c r="E66" s="36">
        <v>910</v>
      </c>
      <c r="F66" s="37">
        <v>181.22286</v>
      </c>
      <c r="G66" s="38">
        <v>5.1227272446177326E-4</v>
      </c>
    </row>
    <row r="67" spans="1:7" ht="12.95" customHeight="1">
      <c r="A67" s="8" t="s">
        <v>437</v>
      </c>
      <c r="B67" s="35" t="s">
        <v>438</v>
      </c>
      <c r="C67" s="33" t="s">
        <v>439</v>
      </c>
      <c r="D67" s="33" t="s">
        <v>25</v>
      </c>
      <c r="E67" s="36">
        <v>1776</v>
      </c>
      <c r="F67" s="37">
        <v>42.128495999999998</v>
      </c>
      <c r="G67" s="38">
        <v>1.1908695968818128E-4</v>
      </c>
    </row>
    <row r="68" spans="1:7" ht="12.95" customHeight="1">
      <c r="A68" s="2"/>
      <c r="B68" s="32" t="s">
        <v>83</v>
      </c>
      <c r="C68" s="33" t="s">
        <v>1</v>
      </c>
      <c r="D68" s="33" t="s">
        <v>1</v>
      </c>
      <c r="E68" s="33" t="s">
        <v>1</v>
      </c>
      <c r="F68" s="39">
        <v>349242.88153449999</v>
      </c>
      <c r="G68" s="40">
        <v>0.98722425207591724</v>
      </c>
    </row>
    <row r="69" spans="1:7" ht="12.95" customHeight="1">
      <c r="A69" s="2"/>
      <c r="B69" s="32" t="s">
        <v>84</v>
      </c>
      <c r="C69" s="33" t="s">
        <v>1</v>
      </c>
      <c r="D69" s="33" t="s">
        <v>1</v>
      </c>
      <c r="E69" s="33" t="s">
        <v>1</v>
      </c>
      <c r="F69" s="39" t="s">
        <v>85</v>
      </c>
      <c r="G69" s="40" t="s">
        <v>85</v>
      </c>
    </row>
    <row r="70" spans="1:7" ht="12.95" customHeight="1">
      <c r="A70" s="2"/>
      <c r="B70" s="32" t="s">
        <v>83</v>
      </c>
      <c r="C70" s="33" t="s">
        <v>1</v>
      </c>
      <c r="D70" s="33" t="s">
        <v>1</v>
      </c>
      <c r="E70" s="33" t="s">
        <v>1</v>
      </c>
      <c r="F70" s="39" t="s">
        <v>85</v>
      </c>
      <c r="G70" s="40" t="s">
        <v>85</v>
      </c>
    </row>
    <row r="71" spans="1:7" ht="12.95" customHeight="1">
      <c r="A71" s="2"/>
      <c r="B71" s="32" t="s">
        <v>86</v>
      </c>
      <c r="C71" s="33" t="s">
        <v>1</v>
      </c>
      <c r="D71" s="33" t="s">
        <v>1</v>
      </c>
      <c r="E71" s="33" t="s">
        <v>1</v>
      </c>
      <c r="F71" s="39">
        <v>349242.88153449999</v>
      </c>
      <c r="G71" s="40">
        <v>0.98722425207591724</v>
      </c>
    </row>
    <row r="72" spans="1:7" ht="12.95" customHeight="1">
      <c r="A72" s="2"/>
      <c r="B72" s="32"/>
      <c r="C72" s="33"/>
      <c r="D72" s="33"/>
      <c r="E72" s="33"/>
      <c r="F72" s="39"/>
      <c r="G72" s="40"/>
    </row>
    <row r="73" spans="1:7" ht="12.95" customHeight="1">
      <c r="A73" s="2"/>
      <c r="B73" s="32" t="s">
        <v>129</v>
      </c>
      <c r="C73" s="33" t="s">
        <v>1</v>
      </c>
      <c r="D73" s="33" t="s">
        <v>1</v>
      </c>
      <c r="E73" s="33" t="s">
        <v>1</v>
      </c>
      <c r="F73" s="41" t="s">
        <v>1</v>
      </c>
      <c r="G73" s="42" t="s">
        <v>1</v>
      </c>
    </row>
    <row r="74" spans="1:7" ht="12.95" customHeight="1">
      <c r="A74" s="2"/>
      <c r="B74" s="32" t="s">
        <v>443</v>
      </c>
      <c r="C74" s="33" t="s">
        <v>1</v>
      </c>
      <c r="D74" s="33" t="s">
        <v>1</v>
      </c>
      <c r="E74" s="33" t="s">
        <v>1</v>
      </c>
      <c r="F74" s="41" t="s">
        <v>1</v>
      </c>
      <c r="G74" s="42" t="s">
        <v>1</v>
      </c>
    </row>
    <row r="75" spans="1:7" ht="12.95" customHeight="1">
      <c r="A75" s="8" t="s">
        <v>444</v>
      </c>
      <c r="B75" s="35" t="s">
        <v>445</v>
      </c>
      <c r="C75" s="33" t="s">
        <v>446</v>
      </c>
      <c r="D75" s="33" t="s">
        <v>1</v>
      </c>
      <c r="E75" s="36">
        <v>48.683</v>
      </c>
      <c r="F75" s="37">
        <v>1.0312322</v>
      </c>
      <c r="G75" s="38">
        <v>2.9150413399651032E-6</v>
      </c>
    </row>
    <row r="76" spans="1:7" ht="12.95" customHeight="1">
      <c r="A76" s="2"/>
      <c r="B76" s="32" t="s">
        <v>83</v>
      </c>
      <c r="C76" s="33" t="s">
        <v>1</v>
      </c>
      <c r="D76" s="33" t="s">
        <v>1</v>
      </c>
      <c r="E76" s="33" t="s">
        <v>1</v>
      </c>
      <c r="F76" s="39">
        <v>1.0312322</v>
      </c>
      <c r="G76" s="40">
        <v>2.9150413399651032E-6</v>
      </c>
    </row>
    <row r="77" spans="1:7" ht="12.95" customHeight="1">
      <c r="A77" s="2"/>
      <c r="B77" s="32" t="s">
        <v>86</v>
      </c>
      <c r="C77" s="33" t="s">
        <v>1</v>
      </c>
      <c r="D77" s="33" t="s">
        <v>1</v>
      </c>
      <c r="E77" s="33" t="s">
        <v>1</v>
      </c>
      <c r="F77" s="39">
        <v>1.0312322</v>
      </c>
      <c r="G77" s="40">
        <v>2.9150413399651032E-6</v>
      </c>
    </row>
    <row r="78" spans="1:7" ht="12.95" customHeight="1">
      <c r="A78" s="2"/>
      <c r="B78" s="32"/>
      <c r="C78" s="33"/>
      <c r="D78" s="33"/>
      <c r="E78" s="33"/>
      <c r="F78" s="39"/>
      <c r="G78" s="40"/>
    </row>
    <row r="79" spans="1:7" ht="12.95" customHeight="1">
      <c r="A79" s="2"/>
      <c r="B79" s="32" t="s">
        <v>1071</v>
      </c>
      <c r="C79" s="33" t="s">
        <v>1</v>
      </c>
      <c r="D79" s="33" t="s">
        <v>1</v>
      </c>
      <c r="E79" s="33" t="s">
        <v>1</v>
      </c>
      <c r="F79" s="41" t="s">
        <v>1</v>
      </c>
      <c r="G79" s="42" t="s">
        <v>1</v>
      </c>
    </row>
    <row r="80" spans="1:7" ht="12.95" customHeight="1">
      <c r="A80" s="8" t="s">
        <v>145</v>
      </c>
      <c r="B80" s="35" t="s">
        <v>1072</v>
      </c>
      <c r="C80" s="33" t="s">
        <v>1</v>
      </c>
      <c r="D80" s="33" t="s">
        <v>146</v>
      </c>
      <c r="E80" s="36"/>
      <c r="F80" s="37">
        <v>1473.87085</v>
      </c>
      <c r="G80" s="38">
        <v>4.1662725984695842E-3</v>
      </c>
    </row>
    <row r="81" spans="1:7" ht="12.95" customHeight="1">
      <c r="A81" s="2"/>
      <c r="B81" s="32" t="s">
        <v>83</v>
      </c>
      <c r="C81" s="33" t="s">
        <v>1</v>
      </c>
      <c r="D81" s="33" t="s">
        <v>1</v>
      </c>
      <c r="E81" s="33" t="s">
        <v>1</v>
      </c>
      <c r="F81" s="39">
        <v>1473.87085</v>
      </c>
      <c r="G81" s="40">
        <v>4.1662725984695842E-3</v>
      </c>
    </row>
    <row r="82" spans="1:7" ht="12.95" customHeight="1">
      <c r="A82" s="2"/>
      <c r="B82" s="32" t="s">
        <v>86</v>
      </c>
      <c r="C82" s="33" t="s">
        <v>1</v>
      </c>
      <c r="D82" s="33" t="s">
        <v>1</v>
      </c>
      <c r="E82" s="33" t="s">
        <v>1</v>
      </c>
      <c r="F82" s="39">
        <v>1473.87085</v>
      </c>
      <c r="G82" s="40">
        <v>4.1662725984695842E-3</v>
      </c>
    </row>
    <row r="83" spans="1:7" ht="12.95" customHeight="1">
      <c r="A83" s="2"/>
      <c r="B83" s="32"/>
      <c r="C83" s="33"/>
      <c r="D83" s="33"/>
      <c r="E83" s="33"/>
      <c r="F83" s="39"/>
      <c r="G83" s="40"/>
    </row>
    <row r="84" spans="1:7" ht="12.95" customHeight="1">
      <c r="A84" s="2"/>
      <c r="B84" s="32" t="s">
        <v>147</v>
      </c>
      <c r="C84" s="33" t="s">
        <v>1</v>
      </c>
      <c r="D84" s="33" t="s">
        <v>1</v>
      </c>
      <c r="E84" s="33" t="s">
        <v>1</v>
      </c>
      <c r="F84" s="39">
        <v>3044.6779518021999</v>
      </c>
      <c r="G84" s="40">
        <v>8.6065602842732136E-3</v>
      </c>
    </row>
    <row r="85" spans="1:7" ht="12.95" customHeight="1">
      <c r="A85" s="2"/>
      <c r="B85" s="43" t="s">
        <v>83</v>
      </c>
      <c r="C85" s="44"/>
      <c r="D85" s="44"/>
      <c r="E85" s="44"/>
      <c r="F85" s="45">
        <f>F84</f>
        <v>3044.6779518021999</v>
      </c>
      <c r="G85" s="46">
        <f>G84</f>
        <v>8.6065602842732136E-3</v>
      </c>
    </row>
    <row r="86" spans="1:7" ht="12.95" customHeight="1">
      <c r="A86" s="2"/>
      <c r="B86" s="43" t="s">
        <v>86</v>
      </c>
      <c r="C86" s="44"/>
      <c r="D86" s="44"/>
      <c r="E86" s="44"/>
      <c r="F86" s="45">
        <f>F85+F82+F77</f>
        <v>4519.5800340021997</v>
      </c>
      <c r="G86" s="46">
        <f>G85+G82+G77</f>
        <v>1.2775747924082762E-2</v>
      </c>
    </row>
    <row r="87" spans="1:7" ht="12.95" customHeight="1">
      <c r="A87" s="2"/>
      <c r="B87" s="43"/>
      <c r="C87" s="44"/>
      <c r="D87" s="44"/>
      <c r="E87" s="44"/>
      <c r="F87" s="45"/>
      <c r="G87" s="46"/>
    </row>
    <row r="88" spans="1:7" ht="12.95" customHeight="1" thickBot="1">
      <c r="A88" s="2"/>
      <c r="B88" s="47" t="s">
        <v>148</v>
      </c>
      <c r="C88" s="48" t="s">
        <v>1</v>
      </c>
      <c r="D88" s="48" t="s">
        <v>1</v>
      </c>
      <c r="E88" s="48" t="s">
        <v>1</v>
      </c>
      <c r="F88" s="49">
        <v>353762.46156850219</v>
      </c>
      <c r="G88" s="50">
        <v>1</v>
      </c>
    </row>
    <row r="89" spans="1:7" ht="12.95" customHeight="1">
      <c r="A89" s="2"/>
      <c r="B89" s="7" t="s">
        <v>1</v>
      </c>
      <c r="C89" s="2"/>
      <c r="D89" s="2"/>
      <c r="E89" s="2"/>
      <c r="F89" s="9"/>
      <c r="G89" s="10"/>
    </row>
    <row r="90" spans="1:7" ht="12.95" customHeight="1">
      <c r="A90" s="2"/>
      <c r="B90" s="11" t="s">
        <v>146</v>
      </c>
      <c r="C90" s="2"/>
      <c r="D90" s="2"/>
      <c r="E90" s="2"/>
      <c r="F90" s="9"/>
      <c r="G90" s="10"/>
    </row>
    <row r="91" spans="1:7" ht="12.95" customHeight="1">
      <c r="A91" s="2"/>
      <c r="B91" s="11" t="s">
        <v>447</v>
      </c>
      <c r="C91" s="2"/>
      <c r="D91" s="2"/>
      <c r="E91" s="2"/>
      <c r="F91" s="9"/>
      <c r="G91" s="10"/>
    </row>
    <row r="92" spans="1:7" ht="12.95" customHeight="1">
      <c r="A92" s="2"/>
      <c r="B92" s="12" t="s">
        <v>1065</v>
      </c>
      <c r="C92" s="2"/>
      <c r="D92" s="2"/>
      <c r="E92" s="2"/>
      <c r="F92" s="9"/>
      <c r="G92" s="10"/>
    </row>
    <row r="93" spans="1:7">
      <c r="B93" s="11" t="s">
        <v>1117</v>
      </c>
      <c r="F93" s="13"/>
      <c r="G93" s="14"/>
    </row>
    <row r="94" spans="1:7" ht="13.5" thickBot="1">
      <c r="B94" s="11"/>
      <c r="F94" s="13"/>
      <c r="G94" s="14"/>
    </row>
    <row r="95" spans="1:7" ht="13.5" thickBot="1">
      <c r="B95" s="77" t="s">
        <v>1077</v>
      </c>
      <c r="C95" s="78">
        <v>0.90059999999999996</v>
      </c>
      <c r="D95" s="27"/>
      <c r="E95" s="27"/>
      <c r="F95" s="27"/>
      <c r="G95" s="27"/>
    </row>
    <row r="96" spans="1:7">
      <c r="B96" s="76" t="s">
        <v>1078</v>
      </c>
      <c r="C96" s="76"/>
      <c r="D96" s="26"/>
      <c r="E96" s="26"/>
      <c r="F96" s="26"/>
      <c r="G96" s="26"/>
    </row>
    <row r="97" spans="2:7">
      <c r="F97" s="13"/>
      <c r="G97" s="14"/>
    </row>
    <row r="98" spans="2:7">
      <c r="B98" s="26"/>
      <c r="C98" s="26"/>
      <c r="D98" s="26"/>
      <c r="E98" s="26"/>
      <c r="F98" s="26"/>
      <c r="G98" s="26"/>
    </row>
    <row r="99" spans="2:7">
      <c r="B99" s="26"/>
      <c r="C99" s="26"/>
      <c r="D99" s="26"/>
      <c r="E99" s="26"/>
      <c r="F99" s="26"/>
      <c r="G99" s="26"/>
    </row>
    <row r="100" spans="2:7">
      <c r="B100" s="26"/>
      <c r="C100" s="26"/>
      <c r="D100" s="26"/>
      <c r="E100" s="26"/>
      <c r="F100" s="26"/>
      <c r="G100" s="26"/>
    </row>
    <row r="101" spans="2:7">
      <c r="B101" s="26"/>
      <c r="C101" s="26"/>
      <c r="D101" s="26"/>
      <c r="E101" s="26"/>
      <c r="F101" s="26"/>
      <c r="G101" s="26"/>
    </row>
    <row r="102" spans="2:7">
      <c r="B102" s="26"/>
      <c r="C102" s="26"/>
      <c r="D102" s="26"/>
      <c r="E102" s="26"/>
      <c r="F102" s="26"/>
      <c r="G102" s="26"/>
    </row>
    <row r="103" spans="2:7">
      <c r="B103" s="26"/>
      <c r="C103" s="26"/>
      <c r="D103" s="26"/>
      <c r="E103" s="26"/>
      <c r="F103" s="26"/>
      <c r="G103" s="26"/>
    </row>
    <row r="104" spans="2:7">
      <c r="B104" s="26"/>
      <c r="C104" s="26"/>
      <c r="D104" s="26"/>
      <c r="E104" s="26"/>
      <c r="F104" s="26"/>
      <c r="G104" s="26"/>
    </row>
    <row r="105" spans="2:7">
      <c r="B105" s="26"/>
      <c r="C105" s="26"/>
      <c r="D105" s="26"/>
      <c r="E105" s="26"/>
      <c r="F105" s="26"/>
      <c r="G105" s="26"/>
    </row>
    <row r="111" spans="2:7">
      <c r="F111" s="13"/>
      <c r="G111" s="14"/>
    </row>
    <row r="112" spans="2:7">
      <c r="F112" s="13"/>
      <c r="G112" s="14"/>
    </row>
    <row r="113" spans="6:7">
      <c r="F113" s="13"/>
      <c r="G113" s="14"/>
    </row>
    <row r="114" spans="6:7">
      <c r="F114" s="13"/>
      <c r="G114" s="14"/>
    </row>
    <row r="115" spans="6:7">
      <c r="F115" s="13"/>
      <c r="G115" s="14"/>
    </row>
    <row r="116" spans="6:7">
      <c r="F116" s="13"/>
      <c r="G116" s="14"/>
    </row>
    <row r="117" spans="6:7">
      <c r="F117" s="13"/>
      <c r="G117" s="14"/>
    </row>
    <row r="118" spans="6:7">
      <c r="F118" s="13"/>
      <c r="G118" s="14"/>
    </row>
    <row r="119" spans="6:7">
      <c r="F119" s="13"/>
      <c r="G119" s="14"/>
    </row>
    <row r="120" spans="6:7">
      <c r="F120" s="13"/>
      <c r="G120" s="14"/>
    </row>
    <row r="121" spans="6:7">
      <c r="F121" s="13"/>
      <c r="G121" s="14"/>
    </row>
    <row r="122" spans="6:7">
      <c r="F122" s="13"/>
      <c r="G122" s="14"/>
    </row>
    <row r="123" spans="6:7">
      <c r="F123" s="13"/>
      <c r="G123" s="14"/>
    </row>
    <row r="124" spans="6:7">
      <c r="F124" s="13"/>
      <c r="G124" s="14"/>
    </row>
    <row r="125" spans="6:7">
      <c r="F125" s="13"/>
      <c r="G125" s="14"/>
    </row>
    <row r="126" spans="6:7">
      <c r="F126" s="13"/>
      <c r="G126" s="14"/>
    </row>
    <row r="127" spans="6:7">
      <c r="F127" s="13"/>
      <c r="G127" s="14"/>
    </row>
    <row r="128" spans="6:7">
      <c r="F128" s="13"/>
      <c r="G128" s="14"/>
    </row>
    <row r="129" spans="6:7">
      <c r="F129" s="13"/>
      <c r="G129" s="14"/>
    </row>
    <row r="130" spans="6:7">
      <c r="F130" s="13"/>
      <c r="G130" s="14"/>
    </row>
    <row r="131" spans="6:7">
      <c r="F131" s="13"/>
      <c r="G131" s="14"/>
    </row>
    <row r="132" spans="6:7">
      <c r="F132" s="13"/>
      <c r="G132" s="14"/>
    </row>
    <row r="133" spans="6:7">
      <c r="F133" s="13"/>
      <c r="G133" s="14"/>
    </row>
    <row r="134" spans="6:7">
      <c r="F134" s="13"/>
      <c r="G134" s="14"/>
    </row>
    <row r="135" spans="6:7">
      <c r="F135" s="13"/>
      <c r="G135" s="14"/>
    </row>
    <row r="136" spans="6:7">
      <c r="F136" s="13"/>
      <c r="G136" s="14"/>
    </row>
    <row r="137" spans="6:7">
      <c r="F137" s="13"/>
      <c r="G137" s="14"/>
    </row>
    <row r="138" spans="6:7">
      <c r="F138" s="13"/>
      <c r="G138" s="14"/>
    </row>
    <row r="139" spans="6:7">
      <c r="F139" s="13"/>
      <c r="G139" s="14"/>
    </row>
    <row r="140" spans="6:7">
      <c r="F140" s="13"/>
      <c r="G140" s="14"/>
    </row>
    <row r="141" spans="6:7">
      <c r="F141" s="13"/>
      <c r="G141" s="14"/>
    </row>
    <row r="142" spans="6:7">
      <c r="F142" s="13"/>
      <c r="G142" s="14"/>
    </row>
    <row r="143" spans="6:7">
      <c r="F143" s="13"/>
      <c r="G143" s="14"/>
    </row>
    <row r="144" spans="6:7">
      <c r="F144" s="13"/>
      <c r="G144" s="14"/>
    </row>
    <row r="145" spans="6:7">
      <c r="F145" s="13"/>
      <c r="G145" s="14"/>
    </row>
    <row r="146" spans="6:7">
      <c r="F146" s="13"/>
      <c r="G146" s="14"/>
    </row>
    <row r="147" spans="6:7">
      <c r="F147" s="13"/>
      <c r="G147" s="14"/>
    </row>
    <row r="148" spans="6:7">
      <c r="F148" s="13"/>
      <c r="G148" s="14"/>
    </row>
    <row r="149" spans="6:7">
      <c r="F149" s="13"/>
      <c r="G149" s="14"/>
    </row>
    <row r="150" spans="6:7">
      <c r="F150" s="13"/>
      <c r="G150" s="14"/>
    </row>
    <row r="151" spans="6:7">
      <c r="F151" s="13"/>
      <c r="G151" s="14"/>
    </row>
    <row r="152" spans="6:7">
      <c r="F152" s="13"/>
      <c r="G152" s="14"/>
    </row>
    <row r="153" spans="6:7">
      <c r="F153" s="13"/>
      <c r="G153" s="14"/>
    </row>
    <row r="154" spans="6:7">
      <c r="F154" s="13"/>
      <c r="G154" s="14"/>
    </row>
    <row r="155" spans="6:7">
      <c r="F155" s="13"/>
      <c r="G155" s="14"/>
    </row>
    <row r="156" spans="6:7">
      <c r="F156" s="13"/>
      <c r="G156" s="14"/>
    </row>
    <row r="157" spans="6:7">
      <c r="F157" s="13"/>
      <c r="G157" s="14"/>
    </row>
    <row r="158" spans="6:7">
      <c r="F158" s="13"/>
      <c r="G158" s="14"/>
    </row>
    <row r="159" spans="6:7">
      <c r="F159" s="13"/>
      <c r="G159" s="14"/>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59"/>
  <sheetViews>
    <sheetView zoomScaleNormal="100" workbookViewId="0"/>
  </sheetViews>
  <sheetFormatPr defaultRowHeight="12.75"/>
  <cols>
    <col min="1" max="1" width="3.42578125" style="1" bestFit="1" customWidth="1"/>
    <col min="2" max="2" width="50.42578125" style="1" bestFit="1" customWidth="1"/>
    <col min="3" max="3" width="16.85546875" style="1" bestFit="1" customWidth="1"/>
    <col min="4" max="4" width="33.5703125" style="1" bestFit="1" customWidth="1"/>
    <col min="5" max="7" width="16.85546875" style="1" bestFit="1" customWidth="1"/>
    <col min="8" max="16384" width="9.140625" style="1"/>
  </cols>
  <sheetData>
    <row r="1" spans="1:7" ht="15" customHeight="1">
      <c r="A1" s="2"/>
      <c r="B1" s="118" t="s">
        <v>597</v>
      </c>
      <c r="C1" s="119"/>
      <c r="D1" s="119"/>
      <c r="E1" s="119"/>
      <c r="F1" s="119"/>
      <c r="G1" s="120"/>
    </row>
    <row r="2" spans="1:7" ht="15" customHeight="1">
      <c r="A2" s="2"/>
      <c r="B2" s="121" t="s">
        <v>1</v>
      </c>
      <c r="C2" s="122"/>
      <c r="D2" s="122"/>
      <c r="E2" s="122"/>
      <c r="F2" s="122"/>
      <c r="G2" s="123"/>
    </row>
    <row r="3" spans="1:7" ht="15" customHeight="1">
      <c r="A3" s="7" t="s">
        <v>1</v>
      </c>
      <c r="B3" s="136"/>
      <c r="C3" s="137"/>
      <c r="D3" s="137"/>
      <c r="E3" s="137"/>
      <c r="F3" s="137"/>
      <c r="G3" s="138"/>
    </row>
    <row r="4" spans="1:7" ht="15" customHeight="1">
      <c r="A4" s="2"/>
      <c r="B4" s="66"/>
      <c r="C4" s="67"/>
      <c r="D4" s="67"/>
      <c r="E4" s="67"/>
      <c r="F4" s="67"/>
      <c r="G4" s="68"/>
    </row>
    <row r="5" spans="1:7" ht="15" customHeight="1" thickBot="1">
      <c r="A5" s="2"/>
      <c r="B5" s="127" t="s">
        <v>1086</v>
      </c>
      <c r="C5" s="128"/>
      <c r="D5" s="128"/>
      <c r="E5" s="128"/>
      <c r="F5" s="128"/>
      <c r="G5" s="129"/>
    </row>
    <row r="6" spans="1:7" ht="15" customHeight="1" thickBot="1">
      <c r="A6" s="2"/>
      <c r="B6" s="133" t="s">
        <v>2</v>
      </c>
      <c r="C6" s="134"/>
      <c r="D6" s="134"/>
      <c r="E6" s="134"/>
      <c r="F6" s="134"/>
      <c r="G6" s="135"/>
    </row>
    <row r="7" spans="1:7" ht="27.95" customHeight="1">
      <c r="A7" s="2"/>
      <c r="B7" s="28" t="s">
        <v>3</v>
      </c>
      <c r="C7" s="29" t="s">
        <v>4</v>
      </c>
      <c r="D7" s="30" t="s">
        <v>1066</v>
      </c>
      <c r="E7" s="30" t="s">
        <v>6</v>
      </c>
      <c r="F7" s="30" t="s">
        <v>7</v>
      </c>
      <c r="G7" s="31" t="s">
        <v>8</v>
      </c>
    </row>
    <row r="8" spans="1:7" ht="12.95" customHeight="1">
      <c r="A8" s="2"/>
      <c r="B8" s="32" t="s">
        <v>9</v>
      </c>
      <c r="C8" s="33" t="s">
        <v>1</v>
      </c>
      <c r="D8" s="33" t="s">
        <v>1</v>
      </c>
      <c r="E8" s="33" t="s">
        <v>1</v>
      </c>
      <c r="F8" s="33" t="s">
        <v>1</v>
      </c>
      <c r="G8" s="34" t="s">
        <v>1</v>
      </c>
    </row>
    <row r="9" spans="1:7" ht="12.95" customHeight="1">
      <c r="A9" s="2"/>
      <c r="B9" s="32" t="s">
        <v>10</v>
      </c>
      <c r="C9" s="33" t="s">
        <v>1</v>
      </c>
      <c r="D9" s="33" t="s">
        <v>1</v>
      </c>
      <c r="E9" s="33" t="s">
        <v>1</v>
      </c>
      <c r="F9" s="33" t="s">
        <v>1</v>
      </c>
      <c r="G9" s="34" t="s">
        <v>1</v>
      </c>
    </row>
    <row r="10" spans="1:7" ht="12.95" customHeight="1">
      <c r="A10" s="8" t="s">
        <v>315</v>
      </c>
      <c r="B10" s="35" t="s">
        <v>316</v>
      </c>
      <c r="C10" s="33" t="s">
        <v>317</v>
      </c>
      <c r="D10" s="33" t="s">
        <v>25</v>
      </c>
      <c r="E10" s="36">
        <v>1485387</v>
      </c>
      <c r="F10" s="37">
        <v>7025.1378164999996</v>
      </c>
      <c r="G10" s="38">
        <v>0.1097681069635745</v>
      </c>
    </row>
    <row r="11" spans="1:7" ht="12.95" customHeight="1">
      <c r="A11" s="8" t="s">
        <v>598</v>
      </c>
      <c r="B11" s="35" t="s">
        <v>599</v>
      </c>
      <c r="C11" s="33" t="s">
        <v>600</v>
      </c>
      <c r="D11" s="33" t="s">
        <v>25</v>
      </c>
      <c r="E11" s="36">
        <v>164185</v>
      </c>
      <c r="F11" s="37">
        <v>6477.0161575000002</v>
      </c>
      <c r="G11" s="38">
        <v>0.10120368040487399</v>
      </c>
    </row>
    <row r="12" spans="1:7" ht="12.95" customHeight="1">
      <c r="A12" s="8" t="s">
        <v>453</v>
      </c>
      <c r="B12" s="35" t="s">
        <v>454</v>
      </c>
      <c r="C12" s="33" t="s">
        <v>455</v>
      </c>
      <c r="D12" s="33" t="s">
        <v>25</v>
      </c>
      <c r="E12" s="36">
        <v>205482</v>
      </c>
      <c r="F12" s="37">
        <v>4682.7292980000002</v>
      </c>
      <c r="G12" s="38">
        <v>7.3167864302541991E-2</v>
      </c>
    </row>
    <row r="13" spans="1:7" ht="12.95" customHeight="1">
      <c r="A13" s="8" t="s">
        <v>58</v>
      </c>
      <c r="B13" s="35" t="s">
        <v>59</v>
      </c>
      <c r="C13" s="33" t="s">
        <v>60</v>
      </c>
      <c r="D13" s="33" t="s">
        <v>25</v>
      </c>
      <c r="E13" s="36">
        <v>528911</v>
      </c>
      <c r="F13" s="37">
        <v>4081.6061869999999</v>
      </c>
      <c r="G13" s="38">
        <v>6.3775287577349904E-2</v>
      </c>
    </row>
    <row r="14" spans="1:7" ht="12.95" customHeight="1">
      <c r="A14" s="8" t="s">
        <v>387</v>
      </c>
      <c r="B14" s="35" t="s">
        <v>388</v>
      </c>
      <c r="C14" s="33" t="s">
        <v>389</v>
      </c>
      <c r="D14" s="33" t="s">
        <v>25</v>
      </c>
      <c r="E14" s="36">
        <v>243534</v>
      </c>
      <c r="F14" s="37">
        <v>4077.7332959999999</v>
      </c>
      <c r="G14" s="38">
        <v>6.3714773474331479E-2</v>
      </c>
    </row>
    <row r="15" spans="1:7" ht="12.95" customHeight="1">
      <c r="A15" s="8" t="s">
        <v>601</v>
      </c>
      <c r="B15" s="35" t="s">
        <v>602</v>
      </c>
      <c r="C15" s="33" t="s">
        <v>603</v>
      </c>
      <c r="D15" s="33" t="s">
        <v>25</v>
      </c>
      <c r="E15" s="36">
        <v>601605</v>
      </c>
      <c r="F15" s="37">
        <v>3851.7760125</v>
      </c>
      <c r="G15" s="38">
        <v>6.0184180351137241E-2</v>
      </c>
    </row>
    <row r="16" spans="1:7" ht="12.95" customHeight="1">
      <c r="A16" s="8" t="s">
        <v>22</v>
      </c>
      <c r="B16" s="35" t="s">
        <v>23</v>
      </c>
      <c r="C16" s="33" t="s">
        <v>24</v>
      </c>
      <c r="D16" s="33" t="s">
        <v>25</v>
      </c>
      <c r="E16" s="36">
        <v>912450</v>
      </c>
      <c r="F16" s="37">
        <v>3559.4674500000001</v>
      </c>
      <c r="G16" s="38">
        <v>5.5616845390176375E-2</v>
      </c>
    </row>
    <row r="17" spans="1:7" ht="12.95" customHeight="1">
      <c r="A17" s="8" t="s">
        <v>408</v>
      </c>
      <c r="B17" s="35" t="s">
        <v>409</v>
      </c>
      <c r="C17" s="33" t="s">
        <v>410</v>
      </c>
      <c r="D17" s="33" t="s">
        <v>25</v>
      </c>
      <c r="E17" s="36">
        <v>356300</v>
      </c>
      <c r="F17" s="37">
        <v>3248.7433999999998</v>
      </c>
      <c r="G17" s="38">
        <v>5.0761767575696171E-2</v>
      </c>
    </row>
    <row r="18" spans="1:7" ht="12.95" customHeight="1">
      <c r="A18" s="8" t="s">
        <v>437</v>
      </c>
      <c r="B18" s="35" t="s">
        <v>438</v>
      </c>
      <c r="C18" s="33" t="s">
        <v>439</v>
      </c>
      <c r="D18" s="33" t="s">
        <v>25</v>
      </c>
      <c r="E18" s="36">
        <v>109386</v>
      </c>
      <c r="F18" s="37">
        <v>2594.7453059999998</v>
      </c>
      <c r="G18" s="38">
        <v>4.0543016768052734E-2</v>
      </c>
    </row>
    <row r="19" spans="1:7" ht="12.95" customHeight="1">
      <c r="A19" s="8" t="s">
        <v>351</v>
      </c>
      <c r="B19" s="35" t="s">
        <v>352</v>
      </c>
      <c r="C19" s="33" t="s">
        <v>353</v>
      </c>
      <c r="D19" s="33" t="s">
        <v>25</v>
      </c>
      <c r="E19" s="36">
        <v>163814</v>
      </c>
      <c r="F19" s="37">
        <v>2321.4901009999999</v>
      </c>
      <c r="G19" s="38">
        <v>3.6273391409195763E-2</v>
      </c>
    </row>
    <row r="20" spans="1:7" ht="12.95" customHeight="1">
      <c r="A20" s="8" t="s">
        <v>604</v>
      </c>
      <c r="B20" s="35" t="s">
        <v>605</v>
      </c>
      <c r="C20" s="33" t="s">
        <v>606</v>
      </c>
      <c r="D20" s="33" t="s">
        <v>386</v>
      </c>
      <c r="E20" s="36">
        <v>163423</v>
      </c>
      <c r="F20" s="37">
        <v>2205.9653655000002</v>
      </c>
      <c r="G20" s="38">
        <v>3.4468312013668623E-2</v>
      </c>
    </row>
    <row r="21" spans="1:7" ht="12.95" customHeight="1">
      <c r="A21" s="8" t="s">
        <v>348</v>
      </c>
      <c r="B21" s="35" t="s">
        <v>349</v>
      </c>
      <c r="C21" s="33" t="s">
        <v>350</v>
      </c>
      <c r="D21" s="33" t="s">
        <v>25</v>
      </c>
      <c r="E21" s="36">
        <v>474057</v>
      </c>
      <c r="F21" s="37">
        <v>1900.4945130000001</v>
      </c>
      <c r="G21" s="38">
        <v>2.9695315655829231E-2</v>
      </c>
    </row>
    <row r="22" spans="1:7" ht="12.95" customHeight="1">
      <c r="A22" s="8" t="s">
        <v>607</v>
      </c>
      <c r="B22" s="35" t="s">
        <v>608</v>
      </c>
      <c r="C22" s="33" t="s">
        <v>609</v>
      </c>
      <c r="D22" s="33" t="s">
        <v>25</v>
      </c>
      <c r="E22" s="36">
        <v>242052</v>
      </c>
      <c r="F22" s="37">
        <v>1712.396874</v>
      </c>
      <c r="G22" s="38">
        <v>2.6756281248724256E-2</v>
      </c>
    </row>
    <row r="23" spans="1:7" ht="12.95" customHeight="1">
      <c r="A23" s="8" t="s">
        <v>383</v>
      </c>
      <c r="B23" s="35" t="s">
        <v>384</v>
      </c>
      <c r="C23" s="33" t="s">
        <v>385</v>
      </c>
      <c r="D23" s="33" t="s">
        <v>386</v>
      </c>
      <c r="E23" s="36">
        <v>105738</v>
      </c>
      <c r="F23" s="37">
        <v>1654.323879</v>
      </c>
      <c r="G23" s="38">
        <v>2.5848887985650732E-2</v>
      </c>
    </row>
    <row r="24" spans="1:7" ht="12.95" customHeight="1">
      <c r="A24" s="8" t="s">
        <v>297</v>
      </c>
      <c r="B24" s="35" t="s">
        <v>298</v>
      </c>
      <c r="C24" s="33" t="s">
        <v>299</v>
      </c>
      <c r="D24" s="33" t="s">
        <v>37</v>
      </c>
      <c r="E24" s="36">
        <v>265670</v>
      </c>
      <c r="F24" s="37">
        <v>1439.9313999999999</v>
      </c>
      <c r="G24" s="38">
        <v>2.2498995473679697E-2</v>
      </c>
    </row>
    <row r="25" spans="1:7" ht="12.95" customHeight="1">
      <c r="A25" s="8" t="s">
        <v>610</v>
      </c>
      <c r="B25" s="35" t="s">
        <v>611</v>
      </c>
      <c r="C25" s="33" t="s">
        <v>612</v>
      </c>
      <c r="D25" s="33" t="s">
        <v>25</v>
      </c>
      <c r="E25" s="36">
        <v>260589</v>
      </c>
      <c r="F25" s="37">
        <v>1353.6295605</v>
      </c>
      <c r="G25" s="38">
        <v>2.1150525194970078E-2</v>
      </c>
    </row>
    <row r="26" spans="1:7" ht="12.95" customHeight="1">
      <c r="A26" s="8" t="s">
        <v>613</v>
      </c>
      <c r="B26" s="35" t="s">
        <v>614</v>
      </c>
      <c r="C26" s="33" t="s">
        <v>615</v>
      </c>
      <c r="D26" s="33" t="s">
        <v>25</v>
      </c>
      <c r="E26" s="36">
        <v>8552</v>
      </c>
      <c r="F26" s="37">
        <v>1345.78548</v>
      </c>
      <c r="G26" s="38">
        <v>2.1027961070273112E-2</v>
      </c>
    </row>
    <row r="27" spans="1:7" ht="12.95" customHeight="1">
      <c r="A27" s="8" t="s">
        <v>354</v>
      </c>
      <c r="B27" s="35" t="s">
        <v>355</v>
      </c>
      <c r="C27" s="33" t="s">
        <v>356</v>
      </c>
      <c r="D27" s="33" t="s">
        <v>357</v>
      </c>
      <c r="E27" s="36">
        <v>413000</v>
      </c>
      <c r="F27" s="37">
        <v>1280.5065</v>
      </c>
      <c r="G27" s="38">
        <v>2.0007973954535217E-2</v>
      </c>
    </row>
    <row r="28" spans="1:7" ht="12.95" customHeight="1">
      <c r="A28" s="8" t="s">
        <v>61</v>
      </c>
      <c r="B28" s="35" t="s">
        <v>62</v>
      </c>
      <c r="C28" s="33" t="s">
        <v>63</v>
      </c>
      <c r="D28" s="33" t="s">
        <v>64</v>
      </c>
      <c r="E28" s="36">
        <v>34440</v>
      </c>
      <c r="F28" s="37">
        <v>1241.8030799999999</v>
      </c>
      <c r="G28" s="38">
        <v>1.940323120679326E-2</v>
      </c>
    </row>
    <row r="29" spans="1:7" ht="12.95" customHeight="1">
      <c r="A29" s="8" t="s">
        <v>616</v>
      </c>
      <c r="B29" s="35" t="s">
        <v>617</v>
      </c>
      <c r="C29" s="33" t="s">
        <v>618</v>
      </c>
      <c r="D29" s="33" t="s">
        <v>25</v>
      </c>
      <c r="E29" s="36">
        <v>15417</v>
      </c>
      <c r="F29" s="37">
        <v>1214.4356325000001</v>
      </c>
      <c r="G29" s="38">
        <v>1.8975613559571548E-2</v>
      </c>
    </row>
    <row r="30" spans="1:7" ht="12.95" customHeight="1">
      <c r="A30" s="8" t="s">
        <v>619</v>
      </c>
      <c r="B30" s="35" t="s">
        <v>620</v>
      </c>
      <c r="C30" s="33" t="s">
        <v>621</v>
      </c>
      <c r="D30" s="33" t="s">
        <v>25</v>
      </c>
      <c r="E30" s="36">
        <v>49245</v>
      </c>
      <c r="F30" s="37">
        <v>1166.269335</v>
      </c>
      <c r="G30" s="38">
        <v>1.8223012908293014E-2</v>
      </c>
    </row>
    <row r="31" spans="1:7" ht="12.95" customHeight="1">
      <c r="A31" s="8" t="s">
        <v>390</v>
      </c>
      <c r="B31" s="35" t="s">
        <v>391</v>
      </c>
      <c r="C31" s="33" t="s">
        <v>392</v>
      </c>
      <c r="D31" s="33" t="s">
        <v>37</v>
      </c>
      <c r="E31" s="36">
        <v>135500</v>
      </c>
      <c r="F31" s="37">
        <v>1092.73975</v>
      </c>
      <c r="G31" s="38">
        <v>1.7074109703531629E-2</v>
      </c>
    </row>
    <row r="32" spans="1:7" ht="12.95" customHeight="1">
      <c r="A32" s="8" t="s">
        <v>69</v>
      </c>
      <c r="B32" s="35" t="s">
        <v>70</v>
      </c>
      <c r="C32" s="33" t="s">
        <v>71</v>
      </c>
      <c r="D32" s="33" t="s">
        <v>37</v>
      </c>
      <c r="E32" s="36">
        <v>180000</v>
      </c>
      <c r="F32" s="37">
        <v>988.2</v>
      </c>
      <c r="G32" s="38">
        <v>1.5440671220233324E-2</v>
      </c>
    </row>
    <row r="33" spans="1:7" ht="12.95" customHeight="1">
      <c r="A33" s="8" t="s">
        <v>370</v>
      </c>
      <c r="B33" s="35" t="s">
        <v>371</v>
      </c>
      <c r="C33" s="33" t="s">
        <v>372</v>
      </c>
      <c r="D33" s="33" t="s">
        <v>357</v>
      </c>
      <c r="E33" s="36">
        <v>97360</v>
      </c>
      <c r="F33" s="37">
        <v>938.74512000000004</v>
      </c>
      <c r="G33" s="38">
        <v>1.4667936407122523E-2</v>
      </c>
    </row>
    <row r="34" spans="1:7" ht="12.95" customHeight="1">
      <c r="A34" s="8" t="s">
        <v>373</v>
      </c>
      <c r="B34" s="35" t="s">
        <v>374</v>
      </c>
      <c r="C34" s="33" t="s">
        <v>375</v>
      </c>
      <c r="D34" s="33" t="s">
        <v>25</v>
      </c>
      <c r="E34" s="36">
        <v>92500</v>
      </c>
      <c r="F34" s="37">
        <v>583.81375000000003</v>
      </c>
      <c r="G34" s="38">
        <v>9.1221171499711526E-3</v>
      </c>
    </row>
    <row r="35" spans="1:7" ht="12.95" customHeight="1">
      <c r="A35" s="8" t="s">
        <v>622</v>
      </c>
      <c r="B35" s="35" t="s">
        <v>623</v>
      </c>
      <c r="C35" s="33" t="s">
        <v>624</v>
      </c>
      <c r="D35" s="33" t="s">
        <v>357</v>
      </c>
      <c r="E35" s="36">
        <v>117287</v>
      </c>
      <c r="F35" s="37">
        <v>557.34782399999995</v>
      </c>
      <c r="G35" s="38">
        <v>8.7085858183530342E-3</v>
      </c>
    </row>
    <row r="36" spans="1:7" ht="12.95" customHeight="1">
      <c r="A36" s="8" t="s">
        <v>625</v>
      </c>
      <c r="B36" s="35" t="s">
        <v>626</v>
      </c>
      <c r="C36" s="33" t="s">
        <v>627</v>
      </c>
      <c r="D36" s="33" t="s">
        <v>25</v>
      </c>
      <c r="E36" s="36">
        <v>33922</v>
      </c>
      <c r="F36" s="37">
        <v>119.778582</v>
      </c>
      <c r="G36" s="38">
        <v>1.8715459460511609E-3</v>
      </c>
    </row>
    <row r="37" spans="1:7" ht="12.95" customHeight="1">
      <c r="A37" s="2"/>
      <c r="B37" s="32" t="s">
        <v>83</v>
      </c>
      <c r="C37" s="33" t="s">
        <v>1</v>
      </c>
      <c r="D37" s="33" t="s">
        <v>1</v>
      </c>
      <c r="E37" s="33" t="s">
        <v>1</v>
      </c>
      <c r="F37" s="39">
        <v>62716.611669999998</v>
      </c>
      <c r="G37" s="40">
        <v>0.97994999073418176</v>
      </c>
    </row>
    <row r="38" spans="1:7" ht="12.95" customHeight="1">
      <c r="A38" s="2"/>
      <c r="B38" s="32" t="s">
        <v>84</v>
      </c>
      <c r="C38" s="33" t="s">
        <v>1</v>
      </c>
      <c r="D38" s="33" t="s">
        <v>1</v>
      </c>
      <c r="E38" s="33" t="s">
        <v>1</v>
      </c>
      <c r="F38" s="41" t="s">
        <v>1</v>
      </c>
      <c r="G38" s="42" t="s">
        <v>1</v>
      </c>
    </row>
    <row r="39" spans="1:7" ht="12.95" customHeight="1">
      <c r="A39" s="8" t="s">
        <v>487</v>
      </c>
      <c r="B39" s="35" t="s">
        <v>488</v>
      </c>
      <c r="C39" s="33" t="s">
        <v>489</v>
      </c>
      <c r="D39" s="33" t="s">
        <v>357</v>
      </c>
      <c r="E39" s="36">
        <v>47060</v>
      </c>
      <c r="F39" s="37">
        <v>28.571067200000002</v>
      </c>
      <c r="G39" s="38">
        <v>4.464242613300873E-4</v>
      </c>
    </row>
    <row r="40" spans="1:7" ht="12.95" customHeight="1">
      <c r="A40" s="2"/>
      <c r="B40" s="32" t="s">
        <v>83</v>
      </c>
      <c r="C40" s="33" t="s">
        <v>1</v>
      </c>
      <c r="D40" s="33" t="s">
        <v>1</v>
      </c>
      <c r="E40" s="33" t="s">
        <v>1</v>
      </c>
      <c r="F40" s="39">
        <v>28.571067200000002</v>
      </c>
      <c r="G40" s="40">
        <v>4.464242613300873E-4</v>
      </c>
    </row>
    <row r="41" spans="1:7" ht="12.95" customHeight="1">
      <c r="A41" s="2"/>
      <c r="B41" s="32" t="s">
        <v>86</v>
      </c>
      <c r="C41" s="33" t="s">
        <v>1</v>
      </c>
      <c r="D41" s="33" t="s">
        <v>1</v>
      </c>
      <c r="E41" s="33" t="s">
        <v>1</v>
      </c>
      <c r="F41" s="39">
        <v>62745.182737199997</v>
      </c>
      <c r="G41" s="40">
        <v>0.98039641499551178</v>
      </c>
    </row>
    <row r="42" spans="1:7" ht="12.95" customHeight="1">
      <c r="A42" s="2"/>
      <c r="B42" s="32"/>
      <c r="C42" s="33"/>
      <c r="D42" s="33"/>
      <c r="E42" s="33"/>
      <c r="F42" s="39"/>
      <c r="G42" s="40"/>
    </row>
    <row r="43" spans="1:7" ht="12.95" customHeight="1">
      <c r="A43" s="2"/>
      <c r="B43" s="32" t="s">
        <v>129</v>
      </c>
      <c r="C43" s="33" t="s">
        <v>1</v>
      </c>
      <c r="D43" s="33" t="s">
        <v>1</v>
      </c>
      <c r="E43" s="33" t="s">
        <v>1</v>
      </c>
      <c r="F43" s="41" t="s">
        <v>1</v>
      </c>
      <c r="G43" s="42" t="s">
        <v>1</v>
      </c>
    </row>
    <row r="44" spans="1:7" ht="12.95" customHeight="1">
      <c r="A44" s="2"/>
      <c r="B44" s="32" t="s">
        <v>443</v>
      </c>
      <c r="C44" s="33" t="s">
        <v>1</v>
      </c>
      <c r="D44" s="33" t="s">
        <v>1</v>
      </c>
      <c r="E44" s="33" t="s">
        <v>1</v>
      </c>
      <c r="F44" s="41" t="s">
        <v>1</v>
      </c>
      <c r="G44" s="42" t="s">
        <v>1</v>
      </c>
    </row>
    <row r="45" spans="1:7" ht="12.95" customHeight="1">
      <c r="A45" s="8" t="s">
        <v>444</v>
      </c>
      <c r="B45" s="35" t="s">
        <v>445</v>
      </c>
      <c r="C45" s="33" t="s">
        <v>446</v>
      </c>
      <c r="D45" s="33" t="s">
        <v>1</v>
      </c>
      <c r="E45" s="36">
        <v>815.36300000000006</v>
      </c>
      <c r="F45" s="37">
        <v>17.2715034</v>
      </c>
      <c r="G45" s="38">
        <v>2.6986804845025502E-4</v>
      </c>
    </row>
    <row r="46" spans="1:7" ht="12.95" customHeight="1">
      <c r="A46" s="2"/>
      <c r="B46" s="32" t="s">
        <v>83</v>
      </c>
      <c r="C46" s="33" t="s">
        <v>1</v>
      </c>
      <c r="D46" s="33" t="s">
        <v>1</v>
      </c>
      <c r="E46" s="33" t="s">
        <v>1</v>
      </c>
      <c r="F46" s="39">
        <v>17.2715034</v>
      </c>
      <c r="G46" s="40">
        <v>2.6986804845025502E-4</v>
      </c>
    </row>
    <row r="47" spans="1:7" ht="12.95" customHeight="1">
      <c r="A47" s="2"/>
      <c r="B47" s="32" t="s">
        <v>86</v>
      </c>
      <c r="C47" s="33" t="s">
        <v>1</v>
      </c>
      <c r="D47" s="33" t="s">
        <v>1</v>
      </c>
      <c r="E47" s="33" t="s">
        <v>1</v>
      </c>
      <c r="F47" s="39">
        <v>17.2715034</v>
      </c>
      <c r="G47" s="40">
        <v>2.6986804845025502E-4</v>
      </c>
    </row>
    <row r="48" spans="1:7" ht="12.95" customHeight="1">
      <c r="A48" s="2"/>
      <c r="B48" s="32"/>
      <c r="C48" s="33"/>
      <c r="D48" s="33"/>
      <c r="E48" s="33"/>
      <c r="F48" s="39"/>
      <c r="G48" s="40"/>
    </row>
    <row r="49" spans="1:7" ht="12.95" customHeight="1">
      <c r="A49" s="2"/>
      <c r="B49" s="32" t="s">
        <v>1071</v>
      </c>
      <c r="C49" s="33" t="s">
        <v>1</v>
      </c>
      <c r="D49" s="33" t="s">
        <v>1</v>
      </c>
      <c r="E49" s="33" t="s">
        <v>1</v>
      </c>
      <c r="F49" s="41" t="s">
        <v>1</v>
      </c>
      <c r="G49" s="42" t="s">
        <v>1</v>
      </c>
    </row>
    <row r="50" spans="1:7" ht="12.95" customHeight="1">
      <c r="A50" s="8" t="s">
        <v>145</v>
      </c>
      <c r="B50" s="35" t="s">
        <v>1072</v>
      </c>
      <c r="C50" s="33" t="s">
        <v>1</v>
      </c>
      <c r="D50" s="33" t="s">
        <v>146</v>
      </c>
      <c r="E50" s="36"/>
      <c r="F50" s="37">
        <v>1683.3598999999999</v>
      </c>
      <c r="G50" s="38">
        <v>2.6302577171852706E-2</v>
      </c>
    </row>
    <row r="51" spans="1:7" ht="12.95" customHeight="1">
      <c r="A51" s="2"/>
      <c r="B51" s="32" t="s">
        <v>83</v>
      </c>
      <c r="C51" s="33" t="s">
        <v>1</v>
      </c>
      <c r="D51" s="33" t="s">
        <v>1</v>
      </c>
      <c r="E51" s="33" t="s">
        <v>1</v>
      </c>
      <c r="F51" s="39">
        <v>1683.3598999999999</v>
      </c>
      <c r="G51" s="40">
        <v>2.6302577171852706E-2</v>
      </c>
    </row>
    <row r="52" spans="1:7" ht="12.95" customHeight="1">
      <c r="A52" s="2"/>
      <c r="B52" s="32" t="s">
        <v>86</v>
      </c>
      <c r="C52" s="33" t="s">
        <v>1</v>
      </c>
      <c r="D52" s="33" t="s">
        <v>1</v>
      </c>
      <c r="E52" s="33" t="s">
        <v>1</v>
      </c>
      <c r="F52" s="39">
        <v>1683.3598999999999</v>
      </c>
      <c r="G52" s="40">
        <v>2.6302577171852706E-2</v>
      </c>
    </row>
    <row r="53" spans="1:7" ht="12.95" customHeight="1">
      <c r="A53" s="2"/>
      <c r="B53" s="32"/>
      <c r="C53" s="33"/>
      <c r="D53" s="33"/>
      <c r="E53" s="33"/>
      <c r="F53" s="39"/>
      <c r="G53" s="40"/>
    </row>
    <row r="54" spans="1:7" ht="12.95" customHeight="1">
      <c r="A54" s="2"/>
      <c r="B54" s="32" t="s">
        <v>147</v>
      </c>
      <c r="C54" s="33" t="s">
        <v>1</v>
      </c>
      <c r="D54" s="33" t="s">
        <v>1</v>
      </c>
      <c r="E54" s="33" t="s">
        <v>1</v>
      </c>
      <c r="F54" s="39">
        <v>-446.00571873090001</v>
      </c>
      <c r="G54" s="40">
        <v>-6.9688602158147952E-3</v>
      </c>
    </row>
    <row r="55" spans="1:7" ht="12.95" customHeight="1">
      <c r="A55" s="2"/>
      <c r="B55" s="80" t="s">
        <v>83</v>
      </c>
      <c r="C55" s="79"/>
      <c r="D55" s="79"/>
      <c r="E55" s="79"/>
      <c r="F55" s="39">
        <f>F54</f>
        <v>-446.00571873090001</v>
      </c>
      <c r="G55" s="40">
        <f>G54</f>
        <v>-6.9688602158147952E-3</v>
      </c>
    </row>
    <row r="56" spans="1:7" ht="12.95" customHeight="1">
      <c r="A56" s="2"/>
      <c r="B56" s="80" t="s">
        <v>86</v>
      </c>
      <c r="C56" s="79"/>
      <c r="D56" s="79"/>
      <c r="E56" s="79"/>
      <c r="F56" s="39">
        <f>F55+F52+F47</f>
        <v>1254.6256846690999</v>
      </c>
      <c r="G56" s="40">
        <f>G55+G52+G47</f>
        <v>1.9603585004488163E-2</v>
      </c>
    </row>
    <row r="57" spans="1:7" ht="12.95" customHeight="1">
      <c r="A57" s="2"/>
      <c r="B57" s="32"/>
      <c r="C57" s="33"/>
      <c r="D57" s="33"/>
      <c r="E57" s="33"/>
      <c r="F57" s="39"/>
      <c r="G57" s="40"/>
    </row>
    <row r="58" spans="1:7" ht="12.95" customHeight="1" thickBot="1">
      <c r="A58" s="2"/>
      <c r="B58" s="47" t="s">
        <v>148</v>
      </c>
      <c r="C58" s="48" t="s">
        <v>1</v>
      </c>
      <c r="D58" s="48" t="s">
        <v>1</v>
      </c>
      <c r="E58" s="48" t="s">
        <v>1</v>
      </c>
      <c r="F58" s="49">
        <v>63999.8084218691</v>
      </c>
      <c r="G58" s="50">
        <v>1</v>
      </c>
    </row>
    <row r="59" spans="1:7" ht="12.95" customHeight="1">
      <c r="A59" s="2"/>
      <c r="B59" s="7" t="s">
        <v>1</v>
      </c>
      <c r="C59" s="2"/>
      <c r="D59" s="2"/>
      <c r="E59" s="2"/>
      <c r="F59" s="9"/>
      <c r="G59" s="10"/>
    </row>
    <row r="60" spans="1:7" ht="12.95" customHeight="1">
      <c r="A60" s="2"/>
      <c r="B60" s="11" t="s">
        <v>146</v>
      </c>
      <c r="C60" s="2"/>
      <c r="D60" s="2"/>
      <c r="E60" s="2"/>
      <c r="F60" s="9"/>
      <c r="G60" s="10"/>
    </row>
    <row r="61" spans="1:7" ht="12.95" customHeight="1">
      <c r="A61" s="2"/>
      <c r="B61" s="115" t="s">
        <v>1114</v>
      </c>
      <c r="C61" s="2"/>
      <c r="D61" s="2"/>
      <c r="E61" s="2"/>
      <c r="F61" s="9"/>
      <c r="G61" s="10"/>
    </row>
    <row r="62" spans="1:7" ht="12.95" customHeight="1">
      <c r="A62" s="2"/>
      <c r="B62" s="12" t="s">
        <v>1065</v>
      </c>
      <c r="C62" s="2"/>
      <c r="D62" s="2"/>
      <c r="E62" s="2"/>
      <c r="F62" s="9"/>
      <c r="G62" s="10"/>
    </row>
    <row r="63" spans="1:7" ht="12.95" customHeight="1" thickBot="1">
      <c r="A63" s="2"/>
      <c r="B63" s="11" t="s">
        <v>1</v>
      </c>
      <c r="C63" s="2"/>
      <c r="D63" s="2"/>
      <c r="E63" s="2"/>
      <c r="F63" s="9"/>
      <c r="G63" s="10"/>
    </row>
    <row r="64" spans="1:7" ht="15" customHeight="1" thickBot="1">
      <c r="B64" s="73" t="s">
        <v>1077</v>
      </c>
      <c r="C64" s="74">
        <v>0.33839999999999998</v>
      </c>
      <c r="D64" s="27"/>
      <c r="E64" s="27"/>
      <c r="F64" s="27"/>
      <c r="G64" s="27"/>
    </row>
    <row r="65" spans="2:7" ht="15" customHeight="1">
      <c r="B65" s="75" t="s">
        <v>1078</v>
      </c>
      <c r="C65" s="75"/>
      <c r="D65" s="26"/>
      <c r="E65" s="26"/>
      <c r="F65" s="26"/>
      <c r="G65" s="26"/>
    </row>
    <row r="66" spans="2:7">
      <c r="F66" s="13"/>
      <c r="G66" s="14"/>
    </row>
    <row r="67" spans="2:7">
      <c r="F67" s="13"/>
      <c r="G67" s="14"/>
    </row>
    <row r="68" spans="2:7" ht="15" customHeight="1">
      <c r="B68" s="26"/>
      <c r="C68" s="26"/>
      <c r="D68" s="26"/>
      <c r="E68" s="26"/>
      <c r="F68" s="27"/>
      <c r="G68" s="27"/>
    </row>
    <row r="69" spans="2:7" ht="15" customHeight="1">
      <c r="B69" s="69"/>
      <c r="C69" s="26"/>
      <c r="D69" s="26"/>
      <c r="E69" s="26"/>
      <c r="F69" s="26"/>
      <c r="G69" s="26"/>
    </row>
    <row r="70" spans="2:7" ht="15" customHeight="1">
      <c r="B70" s="26"/>
      <c r="C70" s="26"/>
      <c r="D70" s="26"/>
      <c r="E70" s="26"/>
      <c r="F70" s="26"/>
      <c r="G70" s="26"/>
    </row>
    <row r="71" spans="2:7" ht="15" customHeight="1">
      <c r="B71" s="26"/>
      <c r="C71" s="26"/>
      <c r="D71" s="26"/>
      <c r="E71" s="26"/>
      <c r="F71" s="26"/>
      <c r="G71" s="26"/>
    </row>
    <row r="72" spans="2:7" ht="15" customHeight="1">
      <c r="B72" s="26"/>
      <c r="C72" s="26"/>
      <c r="D72" s="26"/>
      <c r="E72" s="26"/>
      <c r="F72" s="26"/>
      <c r="G72" s="26"/>
    </row>
    <row r="73" spans="2:7" ht="15" customHeight="1">
      <c r="B73" s="26"/>
      <c r="C73" s="26"/>
      <c r="D73" s="26"/>
      <c r="E73" s="26"/>
      <c r="F73" s="26"/>
      <c r="G73" s="26"/>
    </row>
    <row r="74" spans="2:7" ht="15" customHeight="1">
      <c r="B74" s="26"/>
      <c r="C74" s="26"/>
      <c r="D74" s="26"/>
      <c r="E74" s="26"/>
      <c r="F74" s="26"/>
      <c r="G74" s="26"/>
    </row>
    <row r="75" spans="2:7" ht="15" customHeight="1">
      <c r="B75" s="26"/>
      <c r="C75" s="26"/>
      <c r="D75" s="26"/>
      <c r="E75" s="26"/>
      <c r="F75" s="26"/>
      <c r="G75" s="26"/>
    </row>
    <row r="76" spans="2:7" ht="15" customHeight="1">
      <c r="B76" s="26"/>
      <c r="C76" s="26"/>
      <c r="D76" s="26"/>
      <c r="E76" s="26"/>
      <c r="F76" s="26"/>
      <c r="G76" s="26"/>
    </row>
    <row r="77" spans="2:7" ht="15" customHeight="1">
      <c r="B77" s="7" t="s">
        <v>1</v>
      </c>
      <c r="C77" s="27"/>
      <c r="D77" s="27"/>
      <c r="E77" s="27"/>
      <c r="F77" s="27"/>
      <c r="G77" s="27"/>
    </row>
    <row r="78" spans="2:7" ht="15" customHeight="1"/>
    <row r="79" spans="2:7" ht="15" customHeight="1"/>
    <row r="80" spans="2:7">
      <c r="F80" s="13"/>
      <c r="G80" s="14"/>
    </row>
    <row r="81" spans="6:7">
      <c r="F81" s="13"/>
      <c r="G81" s="14"/>
    </row>
    <row r="82" spans="6:7">
      <c r="F82" s="13"/>
      <c r="G82" s="14"/>
    </row>
    <row r="83" spans="6:7">
      <c r="F83" s="13"/>
      <c r="G83" s="14"/>
    </row>
    <row r="84" spans="6:7">
      <c r="F84" s="13"/>
      <c r="G84" s="14"/>
    </row>
    <row r="85" spans="6:7">
      <c r="F85" s="13"/>
      <c r="G85" s="14"/>
    </row>
    <row r="86" spans="6:7">
      <c r="F86" s="13"/>
      <c r="G86" s="14"/>
    </row>
    <row r="87" spans="6:7">
      <c r="F87" s="13"/>
      <c r="G87" s="14"/>
    </row>
    <row r="88" spans="6:7">
      <c r="F88" s="13"/>
      <c r="G88" s="14"/>
    </row>
    <row r="89" spans="6:7">
      <c r="F89" s="13"/>
      <c r="G89" s="14"/>
    </row>
    <row r="90" spans="6:7">
      <c r="F90" s="13"/>
      <c r="G90" s="14"/>
    </row>
    <row r="91" spans="6:7">
      <c r="F91" s="13"/>
      <c r="G91" s="14"/>
    </row>
    <row r="92" spans="6:7">
      <c r="F92" s="13"/>
      <c r="G92" s="14"/>
    </row>
    <row r="93" spans="6:7">
      <c r="F93" s="13"/>
      <c r="G93" s="14"/>
    </row>
    <row r="94" spans="6:7">
      <c r="F94" s="13"/>
      <c r="G94" s="14"/>
    </row>
    <row r="95" spans="6:7">
      <c r="F95" s="13"/>
      <c r="G95" s="14"/>
    </row>
    <row r="96" spans="6:7">
      <c r="F96" s="13"/>
      <c r="G96" s="14"/>
    </row>
    <row r="97" spans="6:7">
      <c r="F97" s="13"/>
      <c r="G97" s="14"/>
    </row>
    <row r="98" spans="6:7">
      <c r="F98" s="13"/>
      <c r="G98" s="14"/>
    </row>
    <row r="99" spans="6:7">
      <c r="F99" s="13"/>
      <c r="G99" s="14"/>
    </row>
    <row r="100" spans="6:7">
      <c r="F100" s="13"/>
      <c r="G100" s="14"/>
    </row>
    <row r="101" spans="6:7">
      <c r="F101" s="13"/>
      <c r="G101" s="14"/>
    </row>
    <row r="102" spans="6:7">
      <c r="F102" s="13"/>
      <c r="G102" s="14"/>
    </row>
    <row r="103" spans="6:7">
      <c r="F103" s="13"/>
      <c r="G103" s="14"/>
    </row>
    <row r="104" spans="6:7">
      <c r="F104" s="13"/>
      <c r="G104" s="14"/>
    </row>
    <row r="105" spans="6:7">
      <c r="F105" s="13"/>
      <c r="G105" s="14"/>
    </row>
    <row r="106" spans="6:7">
      <c r="F106" s="13"/>
      <c r="G106" s="14"/>
    </row>
    <row r="107" spans="6:7">
      <c r="F107" s="13"/>
      <c r="G107" s="14"/>
    </row>
    <row r="108" spans="6:7">
      <c r="F108" s="13"/>
      <c r="G108" s="14"/>
    </row>
    <row r="109" spans="6:7">
      <c r="F109" s="13"/>
      <c r="G109" s="14"/>
    </row>
    <row r="110" spans="6:7">
      <c r="F110" s="13"/>
      <c r="G110" s="14"/>
    </row>
    <row r="111" spans="6:7">
      <c r="F111" s="13"/>
      <c r="G111" s="14"/>
    </row>
    <row r="112" spans="6:7">
      <c r="F112" s="13"/>
      <c r="G112" s="14"/>
    </row>
    <row r="113" spans="6:7">
      <c r="F113" s="13"/>
      <c r="G113" s="14"/>
    </row>
    <row r="114" spans="6:7">
      <c r="F114" s="13"/>
      <c r="G114" s="14"/>
    </row>
    <row r="115" spans="6:7">
      <c r="F115" s="13"/>
      <c r="G115" s="14"/>
    </row>
    <row r="116" spans="6:7">
      <c r="F116" s="13"/>
      <c r="G116" s="14"/>
    </row>
    <row r="117" spans="6:7">
      <c r="F117" s="13"/>
      <c r="G117" s="14"/>
    </row>
    <row r="118" spans="6:7">
      <c r="F118" s="13"/>
      <c r="G118" s="14"/>
    </row>
    <row r="119" spans="6:7">
      <c r="F119" s="13"/>
      <c r="G119" s="14"/>
    </row>
    <row r="120" spans="6:7">
      <c r="F120" s="13"/>
      <c r="G120" s="14"/>
    </row>
    <row r="121" spans="6:7">
      <c r="F121" s="13"/>
      <c r="G121" s="14"/>
    </row>
    <row r="122" spans="6:7">
      <c r="F122" s="13"/>
      <c r="G122" s="14"/>
    </row>
    <row r="123" spans="6:7">
      <c r="F123" s="13"/>
      <c r="G123" s="14"/>
    </row>
    <row r="124" spans="6:7">
      <c r="F124" s="13"/>
      <c r="G124" s="14"/>
    </row>
    <row r="125" spans="6:7">
      <c r="F125" s="13"/>
      <c r="G125" s="14"/>
    </row>
    <row r="126" spans="6:7">
      <c r="F126" s="13"/>
      <c r="G126" s="14"/>
    </row>
    <row r="127" spans="6:7">
      <c r="F127" s="13"/>
      <c r="G127" s="14"/>
    </row>
    <row r="128" spans="6:7">
      <c r="F128" s="13"/>
      <c r="G128" s="14"/>
    </row>
    <row r="129" spans="6:7">
      <c r="F129" s="13"/>
      <c r="G129" s="14"/>
    </row>
    <row r="130" spans="6:7">
      <c r="F130" s="13"/>
      <c r="G130" s="14"/>
    </row>
    <row r="131" spans="6:7">
      <c r="F131" s="13"/>
      <c r="G131" s="14"/>
    </row>
    <row r="132" spans="6:7">
      <c r="F132" s="13"/>
      <c r="G132" s="14"/>
    </row>
    <row r="133" spans="6:7">
      <c r="F133" s="13"/>
      <c r="G133" s="14"/>
    </row>
    <row r="134" spans="6:7">
      <c r="F134" s="13"/>
      <c r="G134" s="14"/>
    </row>
    <row r="135" spans="6:7">
      <c r="F135" s="13"/>
      <c r="G135" s="14"/>
    </row>
    <row r="136" spans="6:7">
      <c r="F136" s="13"/>
      <c r="G136" s="14"/>
    </row>
    <row r="137" spans="6:7">
      <c r="F137" s="13"/>
      <c r="G137" s="14"/>
    </row>
    <row r="138" spans="6:7">
      <c r="F138" s="13"/>
      <c r="G138" s="14"/>
    </row>
    <row r="139" spans="6:7">
      <c r="F139" s="13"/>
      <c r="G139" s="14"/>
    </row>
    <row r="140" spans="6:7">
      <c r="F140" s="13"/>
      <c r="G140" s="14"/>
    </row>
    <row r="141" spans="6:7">
      <c r="F141" s="13"/>
      <c r="G141" s="14"/>
    </row>
    <row r="142" spans="6:7">
      <c r="F142" s="13"/>
      <c r="G142" s="14"/>
    </row>
    <row r="143" spans="6:7">
      <c r="F143" s="13"/>
      <c r="G143" s="14"/>
    </row>
    <row r="144" spans="6:7">
      <c r="F144" s="13"/>
      <c r="G144" s="14"/>
    </row>
    <row r="145" spans="6:7">
      <c r="F145" s="13"/>
      <c r="G145" s="14"/>
    </row>
    <row r="146" spans="6:7">
      <c r="F146" s="13"/>
      <c r="G146" s="14"/>
    </row>
    <row r="147" spans="6:7">
      <c r="F147" s="13"/>
      <c r="G147" s="14"/>
    </row>
    <row r="148" spans="6:7">
      <c r="F148" s="13"/>
      <c r="G148" s="14"/>
    </row>
    <row r="149" spans="6:7">
      <c r="F149" s="13"/>
      <c r="G149" s="14"/>
    </row>
    <row r="150" spans="6:7">
      <c r="F150" s="13"/>
      <c r="G150" s="14"/>
    </row>
    <row r="151" spans="6:7">
      <c r="F151" s="13"/>
      <c r="G151" s="14"/>
    </row>
    <row r="152" spans="6:7">
      <c r="F152" s="13"/>
      <c r="G152" s="14"/>
    </row>
    <row r="153" spans="6:7">
      <c r="F153" s="13"/>
      <c r="G153" s="14"/>
    </row>
    <row r="154" spans="6:7">
      <c r="F154" s="13"/>
      <c r="G154" s="14"/>
    </row>
    <row r="155" spans="6:7">
      <c r="F155" s="13"/>
      <c r="G155" s="14"/>
    </row>
    <row r="156" spans="6:7">
      <c r="F156" s="13"/>
      <c r="G156" s="14"/>
    </row>
    <row r="157" spans="6:7">
      <c r="F157" s="13"/>
      <c r="G157" s="14"/>
    </row>
    <row r="158" spans="6:7">
      <c r="F158" s="13"/>
      <c r="G158" s="14"/>
    </row>
    <row r="159" spans="6:7">
      <c r="F159" s="13"/>
      <c r="G159" s="14"/>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4"/>
  <sheetViews>
    <sheetView zoomScaleNormal="100" workbookViewId="0"/>
  </sheetViews>
  <sheetFormatPr defaultRowHeight="12.75"/>
  <cols>
    <col min="1" max="1" width="3.42578125" style="1" bestFit="1" customWidth="1"/>
    <col min="2" max="2" width="50.42578125" style="1" bestFit="1" customWidth="1"/>
    <col min="3" max="3" width="16.85546875" style="1" bestFit="1" customWidth="1"/>
    <col min="4" max="4" width="33.5703125" style="1" bestFit="1" customWidth="1"/>
    <col min="5" max="7" width="16.85546875" style="1" bestFit="1" customWidth="1"/>
    <col min="8" max="16384" width="9.140625" style="1"/>
  </cols>
  <sheetData>
    <row r="1" spans="1:7" ht="15" customHeight="1">
      <c r="A1" s="2"/>
      <c r="B1" s="118" t="s">
        <v>448</v>
      </c>
      <c r="C1" s="119"/>
      <c r="D1" s="119"/>
      <c r="E1" s="119"/>
      <c r="F1" s="119"/>
      <c r="G1" s="120"/>
    </row>
    <row r="2" spans="1:7" ht="15" customHeight="1">
      <c r="A2" s="2"/>
      <c r="B2" s="121" t="s">
        <v>1</v>
      </c>
      <c r="C2" s="122"/>
      <c r="D2" s="122"/>
      <c r="E2" s="122"/>
      <c r="F2" s="122"/>
      <c r="G2" s="123"/>
    </row>
    <row r="3" spans="1:7" ht="15" customHeight="1">
      <c r="A3" s="7" t="s">
        <v>1</v>
      </c>
      <c r="B3" s="136"/>
      <c r="C3" s="137"/>
      <c r="D3" s="137"/>
      <c r="E3" s="137"/>
      <c r="F3" s="137"/>
      <c r="G3" s="138"/>
    </row>
    <row r="4" spans="1:7" ht="15" customHeight="1">
      <c r="A4" s="2"/>
      <c r="B4" s="66"/>
      <c r="C4" s="67"/>
      <c r="D4" s="67"/>
      <c r="E4" s="67"/>
      <c r="F4" s="67"/>
      <c r="G4" s="68"/>
    </row>
    <row r="5" spans="1:7" ht="15" customHeight="1" thickBot="1">
      <c r="A5" s="2"/>
      <c r="B5" s="127" t="s">
        <v>1087</v>
      </c>
      <c r="C5" s="128"/>
      <c r="D5" s="128"/>
      <c r="E5" s="128"/>
      <c r="F5" s="128"/>
      <c r="G5" s="129"/>
    </row>
    <row r="6" spans="1:7" ht="15" customHeight="1" thickBot="1">
      <c r="A6" s="2"/>
      <c r="B6" s="133" t="s">
        <v>2</v>
      </c>
      <c r="C6" s="134"/>
      <c r="D6" s="134"/>
      <c r="E6" s="134"/>
      <c r="F6" s="134"/>
      <c r="G6" s="135"/>
    </row>
    <row r="7" spans="1:7" ht="27.95" customHeight="1">
      <c r="A7" s="2"/>
      <c r="B7" s="28" t="s">
        <v>3</v>
      </c>
      <c r="C7" s="29" t="s">
        <v>4</v>
      </c>
      <c r="D7" s="30" t="s">
        <v>1066</v>
      </c>
      <c r="E7" s="30" t="s">
        <v>6</v>
      </c>
      <c r="F7" s="30" t="s">
        <v>7</v>
      </c>
      <c r="G7" s="31" t="s">
        <v>8</v>
      </c>
    </row>
    <row r="8" spans="1:7" ht="12.95" customHeight="1">
      <c r="A8" s="2"/>
      <c r="B8" s="32" t="s">
        <v>9</v>
      </c>
      <c r="C8" s="33" t="s">
        <v>1</v>
      </c>
      <c r="D8" s="33" t="s">
        <v>1</v>
      </c>
      <c r="E8" s="33" t="s">
        <v>1</v>
      </c>
      <c r="F8" s="33" t="s">
        <v>1</v>
      </c>
      <c r="G8" s="34" t="s">
        <v>1</v>
      </c>
    </row>
    <row r="9" spans="1:7" ht="12.95" customHeight="1">
      <c r="A9" s="2"/>
      <c r="B9" s="32" t="s">
        <v>10</v>
      </c>
      <c r="C9" s="33" t="s">
        <v>1</v>
      </c>
      <c r="D9" s="33" t="s">
        <v>1</v>
      </c>
      <c r="E9" s="33" t="s">
        <v>1</v>
      </c>
      <c r="F9" s="33" t="s">
        <v>1</v>
      </c>
      <c r="G9" s="34" t="s">
        <v>1</v>
      </c>
    </row>
    <row r="10" spans="1:7" ht="12.95" customHeight="1">
      <c r="A10" s="8" t="s">
        <v>30</v>
      </c>
      <c r="B10" s="35" t="s">
        <v>31</v>
      </c>
      <c r="C10" s="33" t="s">
        <v>32</v>
      </c>
      <c r="D10" s="33" t="s">
        <v>33</v>
      </c>
      <c r="E10" s="36">
        <v>176975</v>
      </c>
      <c r="F10" s="37">
        <v>621.97863749999999</v>
      </c>
      <c r="G10" s="38">
        <v>6.7942572248849809E-2</v>
      </c>
    </row>
    <row r="11" spans="1:7" ht="12.95" customHeight="1">
      <c r="A11" s="8" t="s">
        <v>72</v>
      </c>
      <c r="B11" s="35" t="s">
        <v>73</v>
      </c>
      <c r="C11" s="33" t="s">
        <v>74</v>
      </c>
      <c r="D11" s="33" t="s">
        <v>75</v>
      </c>
      <c r="E11" s="36">
        <v>30700</v>
      </c>
      <c r="F11" s="37">
        <v>523.15869999999995</v>
      </c>
      <c r="G11" s="38">
        <v>5.7147859475100288E-2</v>
      </c>
    </row>
    <row r="12" spans="1:7" ht="12.95" customHeight="1">
      <c r="A12" s="8" t="s">
        <v>390</v>
      </c>
      <c r="B12" s="35" t="s">
        <v>391</v>
      </c>
      <c r="C12" s="33" t="s">
        <v>392</v>
      </c>
      <c r="D12" s="33" t="s">
        <v>37</v>
      </c>
      <c r="E12" s="36">
        <v>58100</v>
      </c>
      <c r="F12" s="37">
        <v>468.54745000000003</v>
      </c>
      <c r="G12" s="38">
        <v>5.1182334977926541E-2</v>
      </c>
    </row>
    <row r="13" spans="1:7" ht="12.95" customHeight="1">
      <c r="A13" s="8" t="s">
        <v>287</v>
      </c>
      <c r="B13" s="35" t="s">
        <v>288</v>
      </c>
      <c r="C13" s="33" t="s">
        <v>289</v>
      </c>
      <c r="D13" s="33" t="s">
        <v>33</v>
      </c>
      <c r="E13" s="36">
        <v>35500</v>
      </c>
      <c r="F13" s="37">
        <v>378.37675000000002</v>
      </c>
      <c r="G13" s="38">
        <v>4.1332431894270619E-2</v>
      </c>
    </row>
    <row r="14" spans="1:7" ht="12.95" customHeight="1">
      <c r="A14" s="8" t="s">
        <v>341</v>
      </c>
      <c r="B14" s="35" t="s">
        <v>342</v>
      </c>
      <c r="C14" s="33" t="s">
        <v>343</v>
      </c>
      <c r="D14" s="33" t="s">
        <v>344</v>
      </c>
      <c r="E14" s="36">
        <v>48987</v>
      </c>
      <c r="F14" s="37">
        <v>274.25371949999999</v>
      </c>
      <c r="G14" s="38">
        <v>2.9958429483270699E-2</v>
      </c>
    </row>
    <row r="15" spans="1:7" ht="12.95" customHeight="1">
      <c r="A15" s="8" t="s">
        <v>22</v>
      </c>
      <c r="B15" s="35" t="s">
        <v>23</v>
      </c>
      <c r="C15" s="33" t="s">
        <v>24</v>
      </c>
      <c r="D15" s="33" t="s">
        <v>25</v>
      </c>
      <c r="E15" s="36">
        <v>62300</v>
      </c>
      <c r="F15" s="37">
        <v>243.03229999999999</v>
      </c>
      <c r="G15" s="38">
        <v>2.6547920790212252E-2</v>
      </c>
    </row>
    <row r="16" spans="1:7" ht="12.95" customHeight="1">
      <c r="A16" s="8" t="s">
        <v>34</v>
      </c>
      <c r="B16" s="35" t="s">
        <v>35</v>
      </c>
      <c r="C16" s="33" t="s">
        <v>36</v>
      </c>
      <c r="D16" s="33" t="s">
        <v>37</v>
      </c>
      <c r="E16" s="36">
        <v>252300</v>
      </c>
      <c r="F16" s="37">
        <v>211.93199999999999</v>
      </c>
      <c r="G16" s="38">
        <v>2.315064272901694E-2</v>
      </c>
    </row>
    <row r="17" spans="1:7" ht="12.95" customHeight="1">
      <c r="A17" s="8" t="s">
        <v>290</v>
      </c>
      <c r="B17" s="35" t="s">
        <v>291</v>
      </c>
      <c r="C17" s="33" t="s">
        <v>292</v>
      </c>
      <c r="D17" s="33" t="s">
        <v>293</v>
      </c>
      <c r="E17" s="36">
        <v>26150</v>
      </c>
      <c r="F17" s="37">
        <v>192.45092500000001</v>
      </c>
      <c r="G17" s="38">
        <v>2.1022604455881295E-2</v>
      </c>
    </row>
    <row r="18" spans="1:7" ht="12.95" customHeight="1">
      <c r="A18" s="8" t="s">
        <v>52</v>
      </c>
      <c r="B18" s="35" t="s">
        <v>53</v>
      </c>
      <c r="C18" s="33" t="s">
        <v>54</v>
      </c>
      <c r="D18" s="33" t="s">
        <v>33</v>
      </c>
      <c r="E18" s="36">
        <v>45680</v>
      </c>
      <c r="F18" s="37">
        <v>185.75772000000001</v>
      </c>
      <c r="G18" s="38">
        <v>2.0291464289851294E-2</v>
      </c>
    </row>
    <row r="19" spans="1:7" ht="12.95" customHeight="1">
      <c r="A19" s="8" t="s">
        <v>450</v>
      </c>
      <c r="B19" s="35" t="s">
        <v>451</v>
      </c>
      <c r="C19" s="33" t="s">
        <v>452</v>
      </c>
      <c r="D19" s="33" t="s">
        <v>37</v>
      </c>
      <c r="E19" s="36">
        <v>10350</v>
      </c>
      <c r="F19" s="37">
        <v>181.60627500000001</v>
      </c>
      <c r="G19" s="38">
        <v>1.9837976284244951E-2</v>
      </c>
    </row>
    <row r="20" spans="1:7" ht="12.95" customHeight="1">
      <c r="A20" s="8" t="s">
        <v>297</v>
      </c>
      <c r="B20" s="35" t="s">
        <v>298</v>
      </c>
      <c r="C20" s="33" t="s">
        <v>299</v>
      </c>
      <c r="D20" s="33" t="s">
        <v>37</v>
      </c>
      <c r="E20" s="36">
        <v>31200</v>
      </c>
      <c r="F20" s="37">
        <v>169.10400000000001</v>
      </c>
      <c r="G20" s="38">
        <v>1.8472275484814376E-2</v>
      </c>
    </row>
    <row r="21" spans="1:7" ht="12.95" customHeight="1">
      <c r="A21" s="8" t="s">
        <v>294</v>
      </c>
      <c r="B21" s="35" t="s">
        <v>295</v>
      </c>
      <c r="C21" s="33" t="s">
        <v>296</v>
      </c>
      <c r="D21" s="33" t="s">
        <v>293</v>
      </c>
      <c r="E21" s="36">
        <v>7620</v>
      </c>
      <c r="F21" s="37">
        <v>158.65983</v>
      </c>
      <c r="G21" s="38">
        <v>1.7331394219733516E-2</v>
      </c>
    </row>
    <row r="22" spans="1:7" ht="12.95" customHeight="1">
      <c r="A22" s="8" t="s">
        <v>55</v>
      </c>
      <c r="B22" s="35" t="s">
        <v>56</v>
      </c>
      <c r="C22" s="33" t="s">
        <v>57</v>
      </c>
      <c r="D22" s="33" t="s">
        <v>33</v>
      </c>
      <c r="E22" s="36">
        <v>86475</v>
      </c>
      <c r="F22" s="37">
        <v>154.3146375</v>
      </c>
      <c r="G22" s="38">
        <v>1.6856741976767359E-2</v>
      </c>
    </row>
    <row r="23" spans="1:7" ht="12.95" customHeight="1">
      <c r="A23" s="8" t="s">
        <v>61</v>
      </c>
      <c r="B23" s="35" t="s">
        <v>62</v>
      </c>
      <c r="C23" s="33" t="s">
        <v>63</v>
      </c>
      <c r="D23" s="33" t="s">
        <v>64</v>
      </c>
      <c r="E23" s="36">
        <v>3777</v>
      </c>
      <c r="F23" s="37">
        <v>136.18728899999999</v>
      </c>
      <c r="G23" s="38">
        <v>1.4876579619275894E-2</v>
      </c>
    </row>
    <row r="24" spans="1:7" ht="12.95" customHeight="1">
      <c r="A24" s="8" t="s">
        <v>300</v>
      </c>
      <c r="B24" s="35" t="s">
        <v>301</v>
      </c>
      <c r="C24" s="33" t="s">
        <v>302</v>
      </c>
      <c r="D24" s="33" t="s">
        <v>303</v>
      </c>
      <c r="E24" s="36">
        <v>13905</v>
      </c>
      <c r="F24" s="37">
        <v>131.21453249999999</v>
      </c>
      <c r="G24" s="38">
        <v>1.4333374680380885E-2</v>
      </c>
    </row>
    <row r="25" spans="1:7" ht="12.95" customHeight="1">
      <c r="A25" s="8" t="s">
        <v>329</v>
      </c>
      <c r="B25" s="35" t="s">
        <v>330</v>
      </c>
      <c r="C25" s="33" t="s">
        <v>331</v>
      </c>
      <c r="D25" s="33" t="s">
        <v>68</v>
      </c>
      <c r="E25" s="36">
        <v>5500</v>
      </c>
      <c r="F25" s="37">
        <v>119.9</v>
      </c>
      <c r="G25" s="38">
        <v>1.3097418338000542E-2</v>
      </c>
    </row>
    <row r="26" spans="1:7" ht="12.95" customHeight="1">
      <c r="A26" s="8" t="s">
        <v>332</v>
      </c>
      <c r="B26" s="35" t="s">
        <v>333</v>
      </c>
      <c r="C26" s="33" t="s">
        <v>334</v>
      </c>
      <c r="D26" s="33" t="s">
        <v>68</v>
      </c>
      <c r="E26" s="36">
        <v>59800</v>
      </c>
      <c r="F26" s="37">
        <v>116.4007</v>
      </c>
      <c r="G26" s="38">
        <v>1.2715168162936611E-2</v>
      </c>
    </row>
    <row r="27" spans="1:7" ht="12.95" customHeight="1">
      <c r="A27" s="8" t="s">
        <v>15</v>
      </c>
      <c r="B27" s="35" t="s">
        <v>16</v>
      </c>
      <c r="C27" s="33" t="s">
        <v>17</v>
      </c>
      <c r="D27" s="33" t="s">
        <v>18</v>
      </c>
      <c r="E27" s="36">
        <v>1825</v>
      </c>
      <c r="F27" s="37">
        <v>106.548975</v>
      </c>
      <c r="G27" s="38">
        <v>1.1639003328274907E-2</v>
      </c>
    </row>
    <row r="28" spans="1:7" ht="12.95" customHeight="1">
      <c r="A28" s="8" t="s">
        <v>19</v>
      </c>
      <c r="B28" s="35" t="s">
        <v>20</v>
      </c>
      <c r="C28" s="33" t="s">
        <v>21</v>
      </c>
      <c r="D28" s="33" t="s">
        <v>14</v>
      </c>
      <c r="E28" s="36">
        <v>323000</v>
      </c>
      <c r="F28" s="37">
        <v>102.8755</v>
      </c>
      <c r="G28" s="38">
        <v>1.1237726941042326E-2</v>
      </c>
    </row>
    <row r="29" spans="1:7" ht="12.95" customHeight="1">
      <c r="A29" s="8" t="s">
        <v>65</v>
      </c>
      <c r="B29" s="35" t="s">
        <v>66</v>
      </c>
      <c r="C29" s="33" t="s">
        <v>67</v>
      </c>
      <c r="D29" s="33" t="s">
        <v>68</v>
      </c>
      <c r="E29" s="36">
        <v>18950</v>
      </c>
      <c r="F29" s="37">
        <v>88.297524999999993</v>
      </c>
      <c r="G29" s="38">
        <v>9.6452845966226962E-3</v>
      </c>
    </row>
    <row r="30" spans="1:7" ht="12.95" customHeight="1">
      <c r="A30" s="8" t="s">
        <v>453</v>
      </c>
      <c r="B30" s="35" t="s">
        <v>454</v>
      </c>
      <c r="C30" s="33" t="s">
        <v>455</v>
      </c>
      <c r="D30" s="33" t="s">
        <v>25</v>
      </c>
      <c r="E30" s="36">
        <v>3800</v>
      </c>
      <c r="F30" s="37">
        <v>86.598200000000006</v>
      </c>
      <c r="G30" s="38">
        <v>9.4596568199986544E-3</v>
      </c>
    </row>
    <row r="31" spans="1:7" ht="12.95" customHeight="1">
      <c r="A31" s="8" t="s">
        <v>80</v>
      </c>
      <c r="B31" s="35" t="s">
        <v>81</v>
      </c>
      <c r="C31" s="33" t="s">
        <v>82</v>
      </c>
      <c r="D31" s="33" t="s">
        <v>68</v>
      </c>
      <c r="E31" s="36">
        <v>21322</v>
      </c>
      <c r="F31" s="37">
        <v>82.612088999999997</v>
      </c>
      <c r="G31" s="38">
        <v>9.0242292694673303E-3</v>
      </c>
    </row>
    <row r="32" spans="1:7" ht="12.95" customHeight="1">
      <c r="A32" s="8" t="s">
        <v>11</v>
      </c>
      <c r="B32" s="35" t="s">
        <v>12</v>
      </c>
      <c r="C32" s="33" t="s">
        <v>13</v>
      </c>
      <c r="D32" s="33" t="s">
        <v>14</v>
      </c>
      <c r="E32" s="36">
        <v>74400</v>
      </c>
      <c r="F32" s="37">
        <v>79.161600000000007</v>
      </c>
      <c r="G32" s="38">
        <v>8.6473110217303063E-3</v>
      </c>
    </row>
    <row r="33" spans="1:7" ht="12.95" customHeight="1">
      <c r="A33" s="8" t="s">
        <v>308</v>
      </c>
      <c r="B33" s="35" t="s">
        <v>309</v>
      </c>
      <c r="C33" s="33" t="s">
        <v>310</v>
      </c>
      <c r="D33" s="33" t="s">
        <v>293</v>
      </c>
      <c r="E33" s="36">
        <v>8000</v>
      </c>
      <c r="F33" s="37">
        <v>74.052000000000007</v>
      </c>
      <c r="G33" s="38">
        <v>8.0891578212311608E-3</v>
      </c>
    </row>
    <row r="34" spans="1:7" ht="12.95" customHeight="1">
      <c r="A34" s="8" t="s">
        <v>424</v>
      </c>
      <c r="B34" s="35" t="s">
        <v>425</v>
      </c>
      <c r="C34" s="33" t="s">
        <v>426</v>
      </c>
      <c r="D34" s="33" t="s">
        <v>37</v>
      </c>
      <c r="E34" s="36">
        <v>6800</v>
      </c>
      <c r="F34" s="37">
        <v>73.851399999999998</v>
      </c>
      <c r="G34" s="38">
        <v>8.0672450429275511E-3</v>
      </c>
    </row>
    <row r="35" spans="1:7" ht="12.95" customHeight="1">
      <c r="A35" s="8" t="s">
        <v>311</v>
      </c>
      <c r="B35" s="35" t="s">
        <v>312</v>
      </c>
      <c r="C35" s="33" t="s">
        <v>313</v>
      </c>
      <c r="D35" s="33" t="s">
        <v>314</v>
      </c>
      <c r="E35" s="36">
        <v>29300</v>
      </c>
      <c r="F35" s="37">
        <v>64.679749999999999</v>
      </c>
      <c r="G35" s="38">
        <v>7.0653690053985871E-3</v>
      </c>
    </row>
    <row r="36" spans="1:7" ht="12.95" customHeight="1">
      <c r="A36" s="8" t="s">
        <v>48</v>
      </c>
      <c r="B36" s="35" t="s">
        <v>49</v>
      </c>
      <c r="C36" s="33" t="s">
        <v>50</v>
      </c>
      <c r="D36" s="33" t="s">
        <v>51</v>
      </c>
      <c r="E36" s="36">
        <v>66280</v>
      </c>
      <c r="F36" s="37">
        <v>63.49624</v>
      </c>
      <c r="G36" s="38">
        <v>6.9360868904927734E-3</v>
      </c>
    </row>
    <row r="37" spans="1:7" ht="12.95" customHeight="1">
      <c r="A37" s="8" t="s">
        <v>376</v>
      </c>
      <c r="B37" s="35" t="s">
        <v>377</v>
      </c>
      <c r="C37" s="33" t="s">
        <v>378</v>
      </c>
      <c r="D37" s="33" t="s">
        <v>75</v>
      </c>
      <c r="E37" s="36">
        <v>28100</v>
      </c>
      <c r="F37" s="37">
        <v>60.906750000000002</v>
      </c>
      <c r="G37" s="38">
        <v>6.6532208870560012E-3</v>
      </c>
    </row>
    <row r="38" spans="1:7" ht="12.95" customHeight="1">
      <c r="A38" s="8" t="s">
        <v>417</v>
      </c>
      <c r="B38" s="35" t="s">
        <v>418</v>
      </c>
      <c r="C38" s="33" t="s">
        <v>419</v>
      </c>
      <c r="D38" s="33" t="s">
        <v>307</v>
      </c>
      <c r="E38" s="36">
        <v>6200</v>
      </c>
      <c r="F38" s="37">
        <v>58.890700000000002</v>
      </c>
      <c r="G38" s="38">
        <v>6.4329952803810556E-3</v>
      </c>
    </row>
    <row r="39" spans="1:7" ht="12.95" customHeight="1">
      <c r="A39" s="8" t="s">
        <v>456</v>
      </c>
      <c r="B39" s="35" t="s">
        <v>457</v>
      </c>
      <c r="C39" s="33" t="s">
        <v>458</v>
      </c>
      <c r="D39" s="33" t="s">
        <v>293</v>
      </c>
      <c r="E39" s="36">
        <v>9800</v>
      </c>
      <c r="F39" s="37">
        <v>54.571300000000001</v>
      </c>
      <c r="G39" s="38">
        <v>5.9611605116641287E-3</v>
      </c>
    </row>
    <row r="40" spans="1:7" ht="12.95" customHeight="1">
      <c r="A40" s="8" t="s">
        <v>315</v>
      </c>
      <c r="B40" s="35" t="s">
        <v>316</v>
      </c>
      <c r="C40" s="33" t="s">
        <v>317</v>
      </c>
      <c r="D40" s="33" t="s">
        <v>25</v>
      </c>
      <c r="E40" s="36">
        <v>11076</v>
      </c>
      <c r="F40" s="37">
        <v>52.383941999999998</v>
      </c>
      <c r="G40" s="38">
        <v>5.7222218729571046E-3</v>
      </c>
    </row>
    <row r="41" spans="1:7" ht="12.95" customHeight="1">
      <c r="A41" s="8" t="s">
        <v>42</v>
      </c>
      <c r="B41" s="35" t="s">
        <v>43</v>
      </c>
      <c r="C41" s="33" t="s">
        <v>44</v>
      </c>
      <c r="D41" s="33" t="s">
        <v>33</v>
      </c>
      <c r="E41" s="36">
        <v>94800</v>
      </c>
      <c r="F41" s="37">
        <v>48.347999999999999</v>
      </c>
      <c r="G41" s="38">
        <v>5.2813509741922457E-3</v>
      </c>
    </row>
    <row r="42" spans="1:7" ht="12.95" customHeight="1">
      <c r="A42" s="8" t="s">
        <v>304</v>
      </c>
      <c r="B42" s="35" t="s">
        <v>305</v>
      </c>
      <c r="C42" s="33" t="s">
        <v>306</v>
      </c>
      <c r="D42" s="33" t="s">
        <v>307</v>
      </c>
      <c r="E42" s="36">
        <v>8600</v>
      </c>
      <c r="F42" s="37">
        <v>46.994700000000002</v>
      </c>
      <c r="G42" s="38">
        <v>5.1335216477801007E-3</v>
      </c>
    </row>
    <row r="43" spans="1:7" ht="12.95" customHeight="1">
      <c r="A43" s="8" t="s">
        <v>69</v>
      </c>
      <c r="B43" s="35" t="s">
        <v>70</v>
      </c>
      <c r="C43" s="33" t="s">
        <v>71</v>
      </c>
      <c r="D43" s="33" t="s">
        <v>37</v>
      </c>
      <c r="E43" s="36">
        <v>8500</v>
      </c>
      <c r="F43" s="37">
        <v>46.664999999999999</v>
      </c>
      <c r="G43" s="38">
        <v>5.0975064782551732E-3</v>
      </c>
    </row>
    <row r="44" spans="1:7" ht="12.95" customHeight="1">
      <c r="A44" s="8" t="s">
        <v>45</v>
      </c>
      <c r="B44" s="35" t="s">
        <v>46</v>
      </c>
      <c r="C44" s="33" t="s">
        <v>47</v>
      </c>
      <c r="D44" s="33" t="s">
        <v>33</v>
      </c>
      <c r="E44" s="36">
        <v>9800</v>
      </c>
      <c r="F44" s="37">
        <v>46.5304</v>
      </c>
      <c r="G44" s="38">
        <v>5.0828032880275266E-3</v>
      </c>
    </row>
    <row r="45" spans="1:7" ht="12.95" customHeight="1">
      <c r="A45" s="8" t="s">
        <v>354</v>
      </c>
      <c r="B45" s="35" t="s">
        <v>355</v>
      </c>
      <c r="C45" s="33" t="s">
        <v>356</v>
      </c>
      <c r="D45" s="33" t="s">
        <v>357</v>
      </c>
      <c r="E45" s="36">
        <v>13300</v>
      </c>
      <c r="F45" s="37">
        <v>41.236649999999997</v>
      </c>
      <c r="G45" s="38">
        <v>4.5045342444346124E-3</v>
      </c>
    </row>
    <row r="46" spans="1:7" ht="12.95" customHeight="1">
      <c r="A46" s="8" t="s">
        <v>325</v>
      </c>
      <c r="B46" s="35" t="s">
        <v>326</v>
      </c>
      <c r="C46" s="33" t="s">
        <v>327</v>
      </c>
      <c r="D46" s="33" t="s">
        <v>328</v>
      </c>
      <c r="E46" s="36">
        <v>45900</v>
      </c>
      <c r="F46" s="37">
        <v>40.690350000000002</v>
      </c>
      <c r="G46" s="38">
        <v>4.4448585176785687E-3</v>
      </c>
    </row>
    <row r="47" spans="1:7" ht="12.95" customHeight="1">
      <c r="A47" s="8" t="s">
        <v>459</v>
      </c>
      <c r="B47" s="35" t="s">
        <v>460</v>
      </c>
      <c r="C47" s="33" t="s">
        <v>461</v>
      </c>
      <c r="D47" s="33" t="s">
        <v>75</v>
      </c>
      <c r="E47" s="36">
        <v>47300</v>
      </c>
      <c r="F47" s="37">
        <v>40.370550000000001</v>
      </c>
      <c r="G47" s="38">
        <v>4.4099247863650355E-3</v>
      </c>
    </row>
    <row r="48" spans="1:7" ht="12.95" customHeight="1">
      <c r="A48" s="8" t="s">
        <v>76</v>
      </c>
      <c r="B48" s="35" t="s">
        <v>77</v>
      </c>
      <c r="C48" s="33" t="s">
        <v>78</v>
      </c>
      <c r="D48" s="33" t="s">
        <v>79</v>
      </c>
      <c r="E48" s="36">
        <v>29600</v>
      </c>
      <c r="F48" s="37">
        <v>39.323599999999999</v>
      </c>
      <c r="G48" s="38">
        <v>4.2955599646054892E-3</v>
      </c>
    </row>
    <row r="49" spans="1:7" ht="12.95" customHeight="1">
      <c r="A49" s="8" t="s">
        <v>58</v>
      </c>
      <c r="B49" s="35" t="s">
        <v>59</v>
      </c>
      <c r="C49" s="33" t="s">
        <v>60</v>
      </c>
      <c r="D49" s="33" t="s">
        <v>25</v>
      </c>
      <c r="E49" s="36">
        <v>5000</v>
      </c>
      <c r="F49" s="37">
        <v>38.585000000000001</v>
      </c>
      <c r="G49" s="38">
        <v>4.2148781198644786E-3</v>
      </c>
    </row>
    <row r="50" spans="1:7" ht="12.95" customHeight="1">
      <c r="A50" s="8" t="s">
        <v>462</v>
      </c>
      <c r="B50" s="35" t="s">
        <v>463</v>
      </c>
      <c r="C50" s="33" t="s">
        <v>464</v>
      </c>
      <c r="D50" s="33" t="s">
        <v>37</v>
      </c>
      <c r="E50" s="36">
        <v>1300</v>
      </c>
      <c r="F50" s="37">
        <v>36.802999999999997</v>
      </c>
      <c r="G50" s="38">
        <v>4.020219241813461E-3</v>
      </c>
    </row>
    <row r="51" spans="1:7" ht="12.95" customHeight="1">
      <c r="A51" s="8" t="s">
        <v>367</v>
      </c>
      <c r="B51" s="35" t="s">
        <v>368</v>
      </c>
      <c r="C51" s="33" t="s">
        <v>369</v>
      </c>
      <c r="D51" s="33" t="s">
        <v>68</v>
      </c>
      <c r="E51" s="36">
        <v>16009</v>
      </c>
      <c r="F51" s="37">
        <v>35.347872000000002</v>
      </c>
      <c r="G51" s="38">
        <v>3.8612666133619341E-3</v>
      </c>
    </row>
    <row r="52" spans="1:7" ht="12.95" customHeight="1">
      <c r="A52" s="8" t="s">
        <v>404</v>
      </c>
      <c r="B52" s="35" t="s">
        <v>405</v>
      </c>
      <c r="C52" s="33" t="s">
        <v>406</v>
      </c>
      <c r="D52" s="33" t="s">
        <v>407</v>
      </c>
      <c r="E52" s="36">
        <v>10200</v>
      </c>
      <c r="F52" s="37">
        <v>33.323399999999999</v>
      </c>
      <c r="G52" s="38">
        <v>3.6401210195540225E-3</v>
      </c>
    </row>
    <row r="53" spans="1:7" ht="12.95" customHeight="1">
      <c r="A53" s="8" t="s">
        <v>465</v>
      </c>
      <c r="B53" s="35" t="s">
        <v>466</v>
      </c>
      <c r="C53" s="33" t="s">
        <v>467</v>
      </c>
      <c r="D53" s="33" t="s">
        <v>68</v>
      </c>
      <c r="E53" s="36">
        <v>3200</v>
      </c>
      <c r="F53" s="37">
        <v>33.207999999999998</v>
      </c>
      <c r="G53" s="38">
        <v>3.6275151640393828E-3</v>
      </c>
    </row>
    <row r="54" spans="1:7" ht="12.95" customHeight="1">
      <c r="A54" s="8" t="s">
        <v>468</v>
      </c>
      <c r="B54" s="35" t="s">
        <v>469</v>
      </c>
      <c r="C54" s="33" t="s">
        <v>470</v>
      </c>
      <c r="D54" s="33" t="s">
        <v>314</v>
      </c>
      <c r="E54" s="36">
        <v>12600</v>
      </c>
      <c r="F54" s="37">
        <v>32.514299999999999</v>
      </c>
      <c r="G54" s="38">
        <v>3.5517380239136866E-3</v>
      </c>
    </row>
    <row r="55" spans="1:7" ht="12.95" customHeight="1">
      <c r="A55" s="8" t="s">
        <v>393</v>
      </c>
      <c r="B55" s="35" t="s">
        <v>394</v>
      </c>
      <c r="C55" s="33" t="s">
        <v>395</v>
      </c>
      <c r="D55" s="33" t="s">
        <v>321</v>
      </c>
      <c r="E55" s="36">
        <v>3300</v>
      </c>
      <c r="F55" s="37">
        <v>30.1752</v>
      </c>
      <c r="G55" s="38">
        <v>3.2962236683305585E-3</v>
      </c>
    </row>
    <row r="56" spans="1:7" ht="12.95" customHeight="1">
      <c r="A56" s="8" t="s">
        <v>383</v>
      </c>
      <c r="B56" s="35" t="s">
        <v>384</v>
      </c>
      <c r="C56" s="33" t="s">
        <v>385</v>
      </c>
      <c r="D56" s="33" t="s">
        <v>386</v>
      </c>
      <c r="E56" s="36">
        <v>1680</v>
      </c>
      <c r="F56" s="37">
        <v>26.28444</v>
      </c>
      <c r="G56" s="38">
        <v>2.8712118970815261E-3</v>
      </c>
    </row>
    <row r="57" spans="1:7" ht="12.95" customHeight="1">
      <c r="A57" s="8" t="s">
        <v>414</v>
      </c>
      <c r="B57" s="35" t="s">
        <v>415</v>
      </c>
      <c r="C57" s="33" t="s">
        <v>416</v>
      </c>
      <c r="D57" s="33" t="s">
        <v>37</v>
      </c>
      <c r="E57" s="36">
        <v>3908</v>
      </c>
      <c r="F57" s="37">
        <v>24.63017</v>
      </c>
      <c r="G57" s="38">
        <v>2.690505756681158E-3</v>
      </c>
    </row>
    <row r="58" spans="1:7" ht="12.95" customHeight="1">
      <c r="A58" s="8" t="s">
        <v>471</v>
      </c>
      <c r="B58" s="35" t="s">
        <v>472</v>
      </c>
      <c r="C58" s="33" t="s">
        <v>473</v>
      </c>
      <c r="D58" s="33" t="s">
        <v>18</v>
      </c>
      <c r="E58" s="36">
        <v>130</v>
      </c>
      <c r="F58" s="37">
        <v>23.834589999999999</v>
      </c>
      <c r="G58" s="38">
        <v>2.6035996342345649E-3</v>
      </c>
    </row>
    <row r="59" spans="1:7" ht="12.95" customHeight="1">
      <c r="A59" s="8" t="s">
        <v>318</v>
      </c>
      <c r="B59" s="35" t="s">
        <v>319</v>
      </c>
      <c r="C59" s="33" t="s">
        <v>320</v>
      </c>
      <c r="D59" s="33" t="s">
        <v>321</v>
      </c>
      <c r="E59" s="36">
        <v>1800</v>
      </c>
      <c r="F59" s="37">
        <v>22.6998</v>
      </c>
      <c r="G59" s="38">
        <v>2.4796395061630083E-3</v>
      </c>
    </row>
    <row r="60" spans="1:7" ht="12.95" customHeight="1">
      <c r="A60" s="8" t="s">
        <v>370</v>
      </c>
      <c r="B60" s="35" t="s">
        <v>371</v>
      </c>
      <c r="C60" s="33" t="s">
        <v>372</v>
      </c>
      <c r="D60" s="33" t="s">
        <v>357</v>
      </c>
      <c r="E60" s="36">
        <v>2256</v>
      </c>
      <c r="F60" s="37">
        <v>21.752351999999998</v>
      </c>
      <c r="G60" s="38">
        <v>2.3761439030812576E-3</v>
      </c>
    </row>
    <row r="61" spans="1:7" ht="12.95" customHeight="1">
      <c r="A61" s="8" t="s">
        <v>474</v>
      </c>
      <c r="B61" s="35" t="s">
        <v>475</v>
      </c>
      <c r="C61" s="33" t="s">
        <v>476</v>
      </c>
      <c r="D61" s="33" t="s">
        <v>477</v>
      </c>
      <c r="E61" s="36">
        <v>5250</v>
      </c>
      <c r="F61" s="37">
        <v>20.600999999999999</v>
      </c>
      <c r="G61" s="38">
        <v>2.2503746053473658E-3</v>
      </c>
    </row>
    <row r="62" spans="1:7" ht="12.95" customHeight="1">
      <c r="A62" s="8" t="s">
        <v>402</v>
      </c>
      <c r="B62" s="116" t="s">
        <v>1116</v>
      </c>
      <c r="C62" s="33" t="s">
        <v>403</v>
      </c>
      <c r="D62" s="33" t="s">
        <v>75</v>
      </c>
      <c r="E62" s="36">
        <v>2530</v>
      </c>
      <c r="F62" s="37">
        <v>20.179279999999999</v>
      </c>
      <c r="G62" s="38">
        <v>2.2043075222656179E-3</v>
      </c>
    </row>
    <row r="63" spans="1:7" ht="12.95" customHeight="1">
      <c r="A63" s="8" t="s">
        <v>427</v>
      </c>
      <c r="B63" s="35" t="s">
        <v>428</v>
      </c>
      <c r="C63" s="33" t="s">
        <v>429</v>
      </c>
      <c r="D63" s="33" t="s">
        <v>430</v>
      </c>
      <c r="E63" s="36">
        <v>15100</v>
      </c>
      <c r="F63" s="37">
        <v>18.920300000000001</v>
      </c>
      <c r="G63" s="38">
        <v>2.0667813526311233E-3</v>
      </c>
    </row>
    <row r="64" spans="1:7" ht="12.95" customHeight="1">
      <c r="A64" s="8" t="s">
        <v>420</v>
      </c>
      <c r="B64" s="35" t="s">
        <v>421</v>
      </c>
      <c r="C64" s="33" t="s">
        <v>422</v>
      </c>
      <c r="D64" s="33" t="s">
        <v>423</v>
      </c>
      <c r="E64" s="36">
        <v>93</v>
      </c>
      <c r="F64" s="37">
        <v>18.520578</v>
      </c>
      <c r="G64" s="38">
        <v>2.0231172471023304E-3</v>
      </c>
    </row>
    <row r="65" spans="1:7" ht="12.95" customHeight="1">
      <c r="A65" s="8" t="s">
        <v>348</v>
      </c>
      <c r="B65" s="35" t="s">
        <v>349</v>
      </c>
      <c r="C65" s="33" t="s">
        <v>350</v>
      </c>
      <c r="D65" s="33" t="s">
        <v>25</v>
      </c>
      <c r="E65" s="36">
        <v>4600</v>
      </c>
      <c r="F65" s="37">
        <v>18.441400000000002</v>
      </c>
      <c r="G65" s="38">
        <v>2.0144681446071992E-3</v>
      </c>
    </row>
    <row r="66" spans="1:7" ht="12.95" customHeight="1">
      <c r="A66" s="8" t="s">
        <v>364</v>
      </c>
      <c r="B66" s="35" t="s">
        <v>365</v>
      </c>
      <c r="C66" s="33" t="s">
        <v>366</v>
      </c>
      <c r="D66" s="33" t="s">
        <v>33</v>
      </c>
      <c r="E66" s="36">
        <v>1350</v>
      </c>
      <c r="F66" s="37">
        <v>18.366074999999999</v>
      </c>
      <c r="G66" s="38">
        <v>2.0062399291250485E-3</v>
      </c>
    </row>
    <row r="67" spans="1:7" ht="12.95" customHeight="1">
      <c r="A67" s="8" t="s">
        <v>338</v>
      </c>
      <c r="B67" s="35" t="s">
        <v>339</v>
      </c>
      <c r="C67" s="33" t="s">
        <v>340</v>
      </c>
      <c r="D67" s="33" t="s">
        <v>307</v>
      </c>
      <c r="E67" s="36">
        <v>3150</v>
      </c>
      <c r="F67" s="37">
        <v>18.254249999999999</v>
      </c>
      <c r="G67" s="38">
        <v>1.9940245929645239E-3</v>
      </c>
    </row>
    <row r="68" spans="1:7" ht="12.95" customHeight="1">
      <c r="A68" s="8" t="s">
        <v>351</v>
      </c>
      <c r="B68" s="35" t="s">
        <v>352</v>
      </c>
      <c r="C68" s="33" t="s">
        <v>353</v>
      </c>
      <c r="D68" s="33" t="s">
        <v>25</v>
      </c>
      <c r="E68" s="36">
        <v>1250</v>
      </c>
      <c r="F68" s="37">
        <v>17.714375</v>
      </c>
      <c r="G68" s="38">
        <v>1.9350507086840563E-3</v>
      </c>
    </row>
    <row r="69" spans="1:7" ht="12.95" customHeight="1">
      <c r="A69" s="8" t="s">
        <v>335</v>
      </c>
      <c r="B69" s="35" t="s">
        <v>336</v>
      </c>
      <c r="C69" s="33" t="s">
        <v>337</v>
      </c>
      <c r="D69" s="33" t="s">
        <v>37</v>
      </c>
      <c r="E69" s="36">
        <v>7500</v>
      </c>
      <c r="F69" s="37">
        <v>14.205</v>
      </c>
      <c r="G69" s="38">
        <v>1.5516999790767115E-3</v>
      </c>
    </row>
    <row r="70" spans="1:7" ht="12.95" customHeight="1">
      <c r="A70" s="8" t="s">
        <v>478</v>
      </c>
      <c r="B70" s="35" t="s">
        <v>479</v>
      </c>
      <c r="C70" s="33" t="s">
        <v>480</v>
      </c>
      <c r="D70" s="33" t="s">
        <v>64</v>
      </c>
      <c r="E70" s="36">
        <v>11000</v>
      </c>
      <c r="F70" s="37">
        <v>11.9735</v>
      </c>
      <c r="G70" s="38">
        <v>1.3079394367810633E-3</v>
      </c>
    </row>
    <row r="71" spans="1:7" ht="12.95" customHeight="1">
      <c r="A71" s="8" t="s">
        <v>481</v>
      </c>
      <c r="B71" s="35" t="s">
        <v>482</v>
      </c>
      <c r="C71" s="33" t="s">
        <v>483</v>
      </c>
      <c r="D71" s="33" t="s">
        <v>382</v>
      </c>
      <c r="E71" s="36">
        <v>250</v>
      </c>
      <c r="F71" s="37">
        <v>9.7338749999999994</v>
      </c>
      <c r="G71" s="38">
        <v>1.0632913504987909E-3</v>
      </c>
    </row>
    <row r="72" spans="1:7" ht="12.95" customHeight="1">
      <c r="A72" s="8" t="s">
        <v>38</v>
      </c>
      <c r="B72" s="35" t="s">
        <v>39</v>
      </c>
      <c r="C72" s="33" t="s">
        <v>40</v>
      </c>
      <c r="D72" s="33" t="s">
        <v>41</v>
      </c>
      <c r="E72" s="36">
        <v>2500</v>
      </c>
      <c r="F72" s="37">
        <v>8.5975000000000001</v>
      </c>
      <c r="G72" s="38">
        <v>9.391580830772282E-4</v>
      </c>
    </row>
    <row r="73" spans="1:7" ht="12.95" customHeight="1">
      <c r="A73" s="8" t="s">
        <v>484</v>
      </c>
      <c r="B73" s="35" t="s">
        <v>485</v>
      </c>
      <c r="C73" s="33" t="s">
        <v>486</v>
      </c>
      <c r="D73" s="33" t="s">
        <v>314</v>
      </c>
      <c r="E73" s="36">
        <v>1100</v>
      </c>
      <c r="F73" s="37">
        <v>1.12365</v>
      </c>
      <c r="G73" s="38">
        <v>1.2274323699328031E-4</v>
      </c>
    </row>
    <row r="74" spans="1:7" ht="12.95" customHeight="1">
      <c r="A74" s="8" t="s">
        <v>441</v>
      </c>
      <c r="B74" s="35" t="s">
        <v>1073</v>
      </c>
      <c r="C74" s="33" t="s">
        <v>442</v>
      </c>
      <c r="D74" s="33" t="s">
        <v>430</v>
      </c>
      <c r="E74" s="36">
        <v>1764</v>
      </c>
      <c r="F74" s="37">
        <v>0.26989200000000002</v>
      </c>
      <c r="G74" s="117" t="s">
        <v>1118</v>
      </c>
    </row>
    <row r="75" spans="1:7" ht="12.95" customHeight="1">
      <c r="A75" s="2"/>
      <c r="B75" s="32" t="s">
        <v>83</v>
      </c>
      <c r="C75" s="33" t="s">
        <v>1</v>
      </c>
      <c r="D75" s="33" t="s">
        <v>1</v>
      </c>
      <c r="E75" s="33" t="s">
        <v>1</v>
      </c>
      <c r="F75" s="39">
        <v>6222.0194860000001</v>
      </c>
      <c r="G75" s="40">
        <v>0.67964017703839052</v>
      </c>
    </row>
    <row r="76" spans="1:7" ht="12.95" customHeight="1">
      <c r="A76" s="2"/>
      <c r="B76" s="32" t="s">
        <v>84</v>
      </c>
      <c r="C76" s="33" t="s">
        <v>1</v>
      </c>
      <c r="D76" s="33" t="s">
        <v>1</v>
      </c>
      <c r="E76" s="33" t="s">
        <v>1</v>
      </c>
      <c r="F76" s="41" t="s">
        <v>1</v>
      </c>
      <c r="G76" s="42" t="s">
        <v>1</v>
      </c>
    </row>
    <row r="77" spans="1:7" ht="12.95" customHeight="1">
      <c r="A77" s="8" t="s">
        <v>487</v>
      </c>
      <c r="B77" s="35" t="s">
        <v>488</v>
      </c>
      <c r="C77" s="33" t="s">
        <v>489</v>
      </c>
      <c r="D77" s="33" t="s">
        <v>357</v>
      </c>
      <c r="E77" s="36">
        <v>11766</v>
      </c>
      <c r="F77" s="37">
        <v>7.1433739000000003</v>
      </c>
      <c r="G77" s="38">
        <v>7.8031489835741835E-4</v>
      </c>
    </row>
    <row r="78" spans="1:7" ht="12.95" customHeight="1">
      <c r="A78" s="2"/>
      <c r="B78" s="32" t="s">
        <v>83</v>
      </c>
      <c r="C78" s="33" t="s">
        <v>1</v>
      </c>
      <c r="D78" s="33" t="s">
        <v>1</v>
      </c>
      <c r="E78" s="33" t="s">
        <v>1</v>
      </c>
      <c r="F78" s="39">
        <v>7.1433739000000003</v>
      </c>
      <c r="G78" s="40">
        <v>7.8031489835741835E-4</v>
      </c>
    </row>
    <row r="79" spans="1:7" ht="12.95" customHeight="1">
      <c r="A79" s="2"/>
      <c r="B79" s="32" t="s">
        <v>86</v>
      </c>
      <c r="C79" s="33" t="s">
        <v>1</v>
      </c>
      <c r="D79" s="33" t="s">
        <v>1</v>
      </c>
      <c r="E79" s="33" t="s">
        <v>1</v>
      </c>
      <c r="F79" s="39">
        <v>6229.1628598999996</v>
      </c>
      <c r="G79" s="40">
        <v>0.68044997390864193</v>
      </c>
    </row>
    <row r="80" spans="1:7" ht="12.95" customHeight="1">
      <c r="A80" s="2"/>
      <c r="B80" s="32"/>
      <c r="C80" s="33"/>
      <c r="D80" s="33"/>
      <c r="E80" s="33"/>
      <c r="F80" s="39"/>
      <c r="G80" s="40"/>
    </row>
    <row r="81" spans="1:7" ht="12.95" customHeight="1">
      <c r="A81" s="2"/>
      <c r="B81" s="32" t="s">
        <v>87</v>
      </c>
      <c r="C81" s="33" t="s">
        <v>1</v>
      </c>
      <c r="D81" s="33" t="s">
        <v>1</v>
      </c>
      <c r="E81" s="33" t="s">
        <v>1</v>
      </c>
      <c r="F81" s="41" t="s">
        <v>1</v>
      </c>
      <c r="G81" s="42" t="s">
        <v>1</v>
      </c>
    </row>
    <row r="82" spans="1:7" ht="12.95" customHeight="1">
      <c r="A82" s="2"/>
      <c r="B82" s="32" t="s">
        <v>88</v>
      </c>
      <c r="C82" s="33" t="s">
        <v>1</v>
      </c>
      <c r="D82" s="33" t="s">
        <v>1</v>
      </c>
      <c r="E82" s="33" t="s">
        <v>1</v>
      </c>
      <c r="F82" s="41" t="s">
        <v>1</v>
      </c>
      <c r="G82" s="42" t="s">
        <v>1</v>
      </c>
    </row>
    <row r="83" spans="1:7" ht="12.95" customHeight="1">
      <c r="A83" s="8" t="s">
        <v>113</v>
      </c>
      <c r="B83" s="35" t="s">
        <v>114</v>
      </c>
      <c r="C83" s="33" t="s">
        <v>1</v>
      </c>
      <c r="D83" s="33" t="s">
        <v>1</v>
      </c>
      <c r="E83" s="36">
        <v>-2500</v>
      </c>
      <c r="F83" s="37">
        <v>-8.5924999999999994</v>
      </c>
      <c r="G83" s="38">
        <v>-9.3861190216238245E-4</v>
      </c>
    </row>
    <row r="84" spans="1:7" ht="12.95" customHeight="1">
      <c r="A84" s="8" t="s">
        <v>105</v>
      </c>
      <c r="B84" s="35" t="s">
        <v>106</v>
      </c>
      <c r="C84" s="33" t="s">
        <v>1</v>
      </c>
      <c r="D84" s="33" t="s">
        <v>1</v>
      </c>
      <c r="E84" s="36">
        <v>-6000</v>
      </c>
      <c r="F84" s="37">
        <v>-24.369</v>
      </c>
      <c r="G84" s="38">
        <v>-2.661976542775106E-3</v>
      </c>
    </row>
    <row r="85" spans="1:7" ht="12.95" customHeight="1">
      <c r="A85" s="8" t="s">
        <v>91</v>
      </c>
      <c r="B85" s="35" t="s">
        <v>92</v>
      </c>
      <c r="C85" s="33" t="s">
        <v>1</v>
      </c>
      <c r="D85" s="33" t="s">
        <v>1</v>
      </c>
      <c r="E85" s="36">
        <v>-29600</v>
      </c>
      <c r="F85" s="37">
        <v>-39.308799999999998</v>
      </c>
      <c r="G85" s="38">
        <v>-4.293943269097546E-3</v>
      </c>
    </row>
    <row r="86" spans="1:7" ht="12.95" customHeight="1">
      <c r="A86" s="8" t="s">
        <v>97</v>
      </c>
      <c r="B86" s="35" t="s">
        <v>98</v>
      </c>
      <c r="C86" s="33" t="s">
        <v>1</v>
      </c>
      <c r="D86" s="33" t="s">
        <v>1</v>
      </c>
      <c r="E86" s="36">
        <v>-11250</v>
      </c>
      <c r="F86" s="37">
        <v>-52.436250000000001</v>
      </c>
      <c r="G86" s="38">
        <v>-5.7279357992158541E-3</v>
      </c>
    </row>
    <row r="87" spans="1:7" ht="12.95" customHeight="1">
      <c r="A87" s="8" t="s">
        <v>490</v>
      </c>
      <c r="B87" s="35" t="s">
        <v>491</v>
      </c>
      <c r="C87" s="33" t="s">
        <v>1</v>
      </c>
      <c r="D87" s="33" t="s">
        <v>1</v>
      </c>
      <c r="E87" s="36">
        <v>-9800</v>
      </c>
      <c r="F87" s="37">
        <v>-54.434100000000001</v>
      </c>
      <c r="G87" s="38">
        <v>-5.9461733073607618E-3</v>
      </c>
    </row>
    <row r="88" spans="1:7" ht="12.95" customHeight="1">
      <c r="A88" s="8" t="s">
        <v>492</v>
      </c>
      <c r="B88" s="35" t="s">
        <v>493</v>
      </c>
      <c r="C88" s="33" t="s">
        <v>1</v>
      </c>
      <c r="D88" s="33" t="s">
        <v>1</v>
      </c>
      <c r="E88" s="36">
        <v>-2400</v>
      </c>
      <c r="F88" s="37">
        <v>-54.642000000000003</v>
      </c>
      <c r="G88" s="38">
        <v>-5.9688835098000471E-3</v>
      </c>
    </row>
    <row r="89" spans="1:7" ht="12.95" customHeight="1">
      <c r="A89" s="8" t="s">
        <v>127</v>
      </c>
      <c r="B89" s="35" t="s">
        <v>128</v>
      </c>
      <c r="C89" s="33" t="s">
        <v>1</v>
      </c>
      <c r="D89" s="33" t="s">
        <v>1</v>
      </c>
      <c r="E89" s="36">
        <v>-74400</v>
      </c>
      <c r="F89" s="37">
        <v>-79.161600000000007</v>
      </c>
      <c r="G89" s="38">
        <v>-8.6473110217303063E-3</v>
      </c>
    </row>
    <row r="90" spans="1:7" ht="12.95" customHeight="1">
      <c r="A90" s="8" t="s">
        <v>494</v>
      </c>
      <c r="B90" s="35" t="s">
        <v>495</v>
      </c>
      <c r="C90" s="33" t="s">
        <v>1</v>
      </c>
      <c r="D90" s="33" t="s">
        <v>1</v>
      </c>
      <c r="E90" s="36">
        <v>-5100</v>
      </c>
      <c r="F90" s="37">
        <v>-88.439099999999996</v>
      </c>
      <c r="G90" s="38">
        <v>-9.6607497092265539E-3</v>
      </c>
    </row>
    <row r="91" spans="1:7" ht="12.95" customHeight="1">
      <c r="A91" s="8" t="s">
        <v>123</v>
      </c>
      <c r="B91" s="35" t="s">
        <v>124</v>
      </c>
      <c r="C91" s="33" t="s">
        <v>1</v>
      </c>
      <c r="D91" s="33" t="s">
        <v>1</v>
      </c>
      <c r="E91" s="36">
        <v>-323000</v>
      </c>
      <c r="F91" s="37">
        <v>-102.39100000000001</v>
      </c>
      <c r="G91" s="38">
        <v>-1.1184802010393775E-2</v>
      </c>
    </row>
    <row r="92" spans="1:7" ht="12.95" customHeight="1">
      <c r="A92" s="8" t="s">
        <v>99</v>
      </c>
      <c r="B92" s="35" t="s">
        <v>100</v>
      </c>
      <c r="C92" s="33" t="s">
        <v>1</v>
      </c>
      <c r="D92" s="33" t="s">
        <v>1</v>
      </c>
      <c r="E92" s="36">
        <v>-3000</v>
      </c>
      <c r="F92" s="37">
        <v>-107.937</v>
      </c>
      <c r="G92" s="38">
        <v>-1.1790625881140656E-2</v>
      </c>
    </row>
    <row r="93" spans="1:7" ht="12.95" customHeight="1">
      <c r="A93" s="8" t="s">
        <v>115</v>
      </c>
      <c r="B93" s="35" t="s">
        <v>116</v>
      </c>
      <c r="C93" s="33" t="s">
        <v>1</v>
      </c>
      <c r="D93" s="33" t="s">
        <v>1</v>
      </c>
      <c r="E93" s="36">
        <v>-148800</v>
      </c>
      <c r="F93" s="37">
        <v>-124.992</v>
      </c>
      <c r="G93" s="38">
        <v>-1.3653648981679431E-2</v>
      </c>
    </row>
    <row r="94" spans="1:7" ht="12.95" customHeight="1">
      <c r="A94" s="8" t="s">
        <v>93</v>
      </c>
      <c r="B94" s="35" t="s">
        <v>94</v>
      </c>
      <c r="C94" s="33" t="s">
        <v>1</v>
      </c>
      <c r="D94" s="33" t="s">
        <v>1</v>
      </c>
      <c r="E94" s="36">
        <v>-10100</v>
      </c>
      <c r="F94" s="37">
        <v>-171.52324999999999</v>
      </c>
      <c r="G94" s="38">
        <v>-1.8736545120462481E-2</v>
      </c>
    </row>
    <row r="95" spans="1:7" ht="12.95" customHeight="1">
      <c r="A95" s="8" t="s">
        <v>496</v>
      </c>
      <c r="B95" s="35" t="s">
        <v>497</v>
      </c>
      <c r="C95" s="33" t="s">
        <v>1</v>
      </c>
      <c r="D95" s="33" t="s">
        <v>1</v>
      </c>
      <c r="E95" s="36">
        <v>-37020</v>
      </c>
      <c r="F95" s="37">
        <v>-207.18243000000001</v>
      </c>
      <c r="G95" s="38">
        <v>-2.2631817831472174E-2</v>
      </c>
    </row>
    <row r="96" spans="1:7" ht="12.95" customHeight="1">
      <c r="A96" s="8" t="s">
        <v>121</v>
      </c>
      <c r="B96" s="35" t="s">
        <v>122</v>
      </c>
      <c r="C96" s="33" t="s">
        <v>1</v>
      </c>
      <c r="D96" s="33" t="s">
        <v>1</v>
      </c>
      <c r="E96" s="36">
        <v>-55200</v>
      </c>
      <c r="F96" s="37">
        <v>-214.61760000000001</v>
      </c>
      <c r="G96" s="38">
        <v>-2.3444007421998876E-2</v>
      </c>
    </row>
    <row r="97" spans="1:7" ht="12.95" customHeight="1">
      <c r="A97" s="8" t="s">
        <v>117</v>
      </c>
      <c r="B97" s="35" t="s">
        <v>118</v>
      </c>
      <c r="C97" s="33" t="s">
        <v>1</v>
      </c>
      <c r="D97" s="33" t="s">
        <v>1</v>
      </c>
      <c r="E97" s="36">
        <v>-103125</v>
      </c>
      <c r="F97" s="37">
        <v>-361.1953125</v>
      </c>
      <c r="G97" s="38">
        <v>-3.945559724384768E-2</v>
      </c>
    </row>
    <row r="98" spans="1:7" ht="12.95" customHeight="1">
      <c r="A98" s="8" t="s">
        <v>498</v>
      </c>
      <c r="B98" s="35" t="s">
        <v>499</v>
      </c>
      <c r="C98" s="33" t="s">
        <v>1</v>
      </c>
      <c r="D98" s="33" t="s">
        <v>1</v>
      </c>
      <c r="E98" s="36">
        <v>-53250</v>
      </c>
      <c r="F98" s="37">
        <v>-429.54112500000002</v>
      </c>
      <c r="G98" s="38">
        <v>-4.6921432923272589E-2</v>
      </c>
    </row>
    <row r="99" spans="1:7" ht="12.95" customHeight="1">
      <c r="A99" s="2"/>
      <c r="B99" s="32" t="s">
        <v>83</v>
      </c>
      <c r="C99" s="33" t="s">
        <v>1</v>
      </c>
      <c r="D99" s="33" t="s">
        <v>1</v>
      </c>
      <c r="E99" s="33" t="s">
        <v>1</v>
      </c>
      <c r="F99" s="39">
        <v>-2120.7630675</v>
      </c>
      <c r="G99" s="40">
        <v>-0.23166406247563623</v>
      </c>
    </row>
    <row r="100" spans="1:7" ht="12.95" customHeight="1">
      <c r="A100" s="2"/>
      <c r="B100" s="32" t="s">
        <v>86</v>
      </c>
      <c r="C100" s="33" t="s">
        <v>1</v>
      </c>
      <c r="D100" s="33" t="s">
        <v>1</v>
      </c>
      <c r="E100" s="33" t="s">
        <v>1</v>
      </c>
      <c r="F100" s="39">
        <v>-2120.7630675</v>
      </c>
      <c r="G100" s="40">
        <v>-0.23166406247563623</v>
      </c>
    </row>
    <row r="101" spans="1:7" ht="12.95" customHeight="1">
      <c r="A101" s="2"/>
      <c r="B101" s="32"/>
      <c r="C101" s="33"/>
      <c r="D101" s="33"/>
      <c r="E101" s="33"/>
      <c r="F101" s="39"/>
      <c r="G101" s="40"/>
    </row>
    <row r="102" spans="1:7" ht="12.95" customHeight="1">
      <c r="A102" s="2"/>
      <c r="B102" s="32" t="s">
        <v>500</v>
      </c>
      <c r="C102" s="33" t="s">
        <v>1</v>
      </c>
      <c r="D102" s="33" t="s">
        <v>1</v>
      </c>
      <c r="E102" s="33" t="s">
        <v>1</v>
      </c>
      <c r="F102" s="41" t="s">
        <v>1</v>
      </c>
      <c r="G102" s="42" t="s">
        <v>1</v>
      </c>
    </row>
    <row r="103" spans="1:7" ht="12.95" customHeight="1">
      <c r="A103" s="2"/>
      <c r="B103" s="32" t="s">
        <v>501</v>
      </c>
      <c r="C103" s="33" t="s">
        <v>1</v>
      </c>
      <c r="D103" s="33" t="s">
        <v>1</v>
      </c>
      <c r="E103" s="33" t="s">
        <v>1</v>
      </c>
      <c r="F103" s="41" t="s">
        <v>1</v>
      </c>
      <c r="G103" s="42" t="s">
        <v>1</v>
      </c>
    </row>
    <row r="104" spans="1:7" ht="12.95" customHeight="1">
      <c r="A104" s="8" t="s">
        <v>502</v>
      </c>
      <c r="B104" s="35" t="s">
        <v>503</v>
      </c>
      <c r="C104" s="33" t="s">
        <v>504</v>
      </c>
      <c r="D104" s="33" t="s">
        <v>505</v>
      </c>
      <c r="E104" s="36">
        <v>500000</v>
      </c>
      <c r="F104" s="37">
        <v>507.68950000000001</v>
      </c>
      <c r="G104" s="38">
        <v>5.5458063113513985E-2</v>
      </c>
    </row>
    <row r="105" spans="1:7" ht="12.95" customHeight="1">
      <c r="A105" s="2"/>
      <c r="B105" s="32" t="s">
        <v>83</v>
      </c>
      <c r="C105" s="33" t="s">
        <v>1</v>
      </c>
      <c r="D105" s="33" t="s">
        <v>1</v>
      </c>
      <c r="E105" s="33" t="s">
        <v>1</v>
      </c>
      <c r="F105" s="39">
        <v>507.68950000000001</v>
      </c>
      <c r="G105" s="40">
        <v>5.5458063113513985E-2</v>
      </c>
    </row>
    <row r="106" spans="1:7" ht="12.95" customHeight="1">
      <c r="A106" s="2"/>
      <c r="B106" s="32" t="s">
        <v>506</v>
      </c>
      <c r="C106" s="33" t="s">
        <v>1</v>
      </c>
      <c r="D106" s="33" t="s">
        <v>1</v>
      </c>
      <c r="E106" s="33" t="s">
        <v>1</v>
      </c>
      <c r="F106" s="39" t="s">
        <v>85</v>
      </c>
      <c r="G106" s="40" t="s">
        <v>85</v>
      </c>
    </row>
    <row r="107" spans="1:7" ht="12.95" customHeight="1">
      <c r="A107" s="2"/>
      <c r="B107" s="32" t="s">
        <v>83</v>
      </c>
      <c r="C107" s="33" t="s">
        <v>1</v>
      </c>
      <c r="D107" s="33" t="s">
        <v>1</v>
      </c>
      <c r="E107" s="33" t="s">
        <v>1</v>
      </c>
      <c r="F107" s="39" t="s">
        <v>85</v>
      </c>
      <c r="G107" s="40" t="s">
        <v>85</v>
      </c>
    </row>
    <row r="108" spans="1:7" ht="12.95" customHeight="1">
      <c r="A108" s="2"/>
      <c r="B108" s="32" t="s">
        <v>86</v>
      </c>
      <c r="C108" s="33" t="s">
        <v>1</v>
      </c>
      <c r="D108" s="33" t="s">
        <v>1</v>
      </c>
      <c r="E108" s="33" t="s">
        <v>1</v>
      </c>
      <c r="F108" s="39">
        <v>507.68950000000001</v>
      </c>
      <c r="G108" s="40">
        <v>5.5458063113513985E-2</v>
      </c>
    </row>
    <row r="109" spans="1:7" ht="12.95" customHeight="1">
      <c r="A109" s="2"/>
      <c r="B109" s="32"/>
      <c r="C109" s="33"/>
      <c r="D109" s="33"/>
      <c r="E109" s="33"/>
      <c r="F109" s="39"/>
      <c r="G109" s="40"/>
    </row>
    <row r="110" spans="1:7" ht="12.95" customHeight="1">
      <c r="A110" s="2"/>
      <c r="B110" s="32" t="s">
        <v>129</v>
      </c>
      <c r="C110" s="33" t="s">
        <v>1</v>
      </c>
      <c r="D110" s="33" t="s">
        <v>1</v>
      </c>
      <c r="E110" s="33" t="s">
        <v>1</v>
      </c>
      <c r="F110" s="41" t="s">
        <v>1</v>
      </c>
      <c r="G110" s="42" t="s">
        <v>1</v>
      </c>
    </row>
    <row r="111" spans="1:7" ht="12.95" customHeight="1">
      <c r="A111" s="2"/>
      <c r="B111" s="32" t="s">
        <v>130</v>
      </c>
      <c r="C111" s="33" t="s">
        <v>1</v>
      </c>
      <c r="D111" s="59" t="s">
        <v>131</v>
      </c>
      <c r="E111" s="33" t="s">
        <v>1</v>
      </c>
      <c r="F111" s="41" t="s">
        <v>1</v>
      </c>
      <c r="G111" s="42" t="s">
        <v>1</v>
      </c>
    </row>
    <row r="112" spans="1:7" ht="12.95" customHeight="1">
      <c r="A112" s="8" t="s">
        <v>507</v>
      </c>
      <c r="B112" s="35" t="s">
        <v>508</v>
      </c>
      <c r="C112" s="33" t="s">
        <v>1</v>
      </c>
      <c r="D112" s="33" t="s">
        <v>134</v>
      </c>
      <c r="E112" s="81" t="s">
        <v>1</v>
      </c>
      <c r="F112" s="37">
        <v>200</v>
      </c>
      <c r="G112" s="38">
        <v>2.1847236593829096E-2</v>
      </c>
    </row>
    <row r="113" spans="1:7" ht="12.95" customHeight="1">
      <c r="A113" s="8" t="s">
        <v>509</v>
      </c>
      <c r="B113" s="35" t="s">
        <v>510</v>
      </c>
      <c r="C113" s="33" t="s">
        <v>1</v>
      </c>
      <c r="D113" s="33" t="s">
        <v>511</v>
      </c>
      <c r="E113" s="81" t="s">
        <v>1</v>
      </c>
      <c r="F113" s="37">
        <v>140</v>
      </c>
      <c r="G113" s="38">
        <v>1.5293065615680366E-2</v>
      </c>
    </row>
    <row r="114" spans="1:7" ht="12.95" customHeight="1">
      <c r="A114" s="8" t="s">
        <v>512</v>
      </c>
      <c r="B114" s="35" t="s">
        <v>513</v>
      </c>
      <c r="C114" s="33" t="s">
        <v>1</v>
      </c>
      <c r="D114" s="33" t="s">
        <v>511</v>
      </c>
      <c r="E114" s="81" t="s">
        <v>1</v>
      </c>
      <c r="F114" s="37">
        <v>100</v>
      </c>
      <c r="G114" s="38">
        <v>1.0923618296914548E-2</v>
      </c>
    </row>
    <row r="115" spans="1:7" ht="12.95" customHeight="1">
      <c r="A115" s="8" t="s">
        <v>514</v>
      </c>
      <c r="B115" s="35" t="s">
        <v>515</v>
      </c>
      <c r="C115" s="33" t="s">
        <v>1</v>
      </c>
      <c r="D115" s="33" t="s">
        <v>511</v>
      </c>
      <c r="E115" s="81" t="s">
        <v>1</v>
      </c>
      <c r="F115" s="37">
        <v>80</v>
      </c>
      <c r="G115" s="38">
        <v>8.7388946375316374E-3</v>
      </c>
    </row>
    <row r="116" spans="1:7" ht="12.95" customHeight="1">
      <c r="A116" s="8" t="s">
        <v>516</v>
      </c>
      <c r="B116" s="35" t="s">
        <v>517</v>
      </c>
      <c r="C116" s="33" t="s">
        <v>1</v>
      </c>
      <c r="D116" s="33" t="s">
        <v>511</v>
      </c>
      <c r="E116" s="81" t="s">
        <v>1</v>
      </c>
      <c r="F116" s="37">
        <v>70</v>
      </c>
      <c r="G116" s="38">
        <v>7.6465328078401829E-3</v>
      </c>
    </row>
    <row r="117" spans="1:7" ht="12.95" customHeight="1">
      <c r="A117" s="8" t="s">
        <v>518</v>
      </c>
      <c r="B117" s="35" t="s">
        <v>519</v>
      </c>
      <c r="C117" s="33" t="s">
        <v>1</v>
      </c>
      <c r="D117" s="33" t="s">
        <v>511</v>
      </c>
      <c r="E117" s="81" t="s">
        <v>1</v>
      </c>
      <c r="F117" s="37">
        <v>60</v>
      </c>
      <c r="G117" s="38">
        <v>6.5541709781487285E-3</v>
      </c>
    </row>
    <row r="118" spans="1:7" ht="12.95" customHeight="1">
      <c r="A118" s="8" t="s">
        <v>520</v>
      </c>
      <c r="B118" s="35" t="s">
        <v>521</v>
      </c>
      <c r="C118" s="33" t="s">
        <v>1</v>
      </c>
      <c r="D118" s="33" t="s">
        <v>134</v>
      </c>
      <c r="E118" s="81" t="s">
        <v>1</v>
      </c>
      <c r="F118" s="37">
        <v>50</v>
      </c>
      <c r="G118" s="38">
        <v>5.461809148457274E-3</v>
      </c>
    </row>
    <row r="119" spans="1:7" ht="12.95" customHeight="1">
      <c r="A119" s="8" t="s">
        <v>522</v>
      </c>
      <c r="B119" s="35" t="s">
        <v>523</v>
      </c>
      <c r="C119" s="33" t="s">
        <v>1</v>
      </c>
      <c r="D119" s="33" t="s">
        <v>511</v>
      </c>
      <c r="E119" s="81" t="s">
        <v>1</v>
      </c>
      <c r="F119" s="37">
        <v>50</v>
      </c>
      <c r="G119" s="38">
        <v>5.461809148457274E-3</v>
      </c>
    </row>
    <row r="120" spans="1:7" ht="12.95" customHeight="1">
      <c r="A120" s="8" t="s">
        <v>524</v>
      </c>
      <c r="B120" s="35" t="s">
        <v>525</v>
      </c>
      <c r="C120" s="33" t="s">
        <v>1</v>
      </c>
      <c r="D120" s="33" t="s">
        <v>511</v>
      </c>
      <c r="E120" s="81" t="s">
        <v>1</v>
      </c>
      <c r="F120" s="37">
        <v>50</v>
      </c>
      <c r="G120" s="38">
        <v>5.461809148457274E-3</v>
      </c>
    </row>
    <row r="121" spans="1:7" ht="12.95" customHeight="1">
      <c r="A121" s="8" t="s">
        <v>526</v>
      </c>
      <c r="B121" s="35" t="s">
        <v>527</v>
      </c>
      <c r="C121" s="33" t="s">
        <v>1</v>
      </c>
      <c r="D121" s="33" t="s">
        <v>134</v>
      </c>
      <c r="E121" s="81" t="s">
        <v>1</v>
      </c>
      <c r="F121" s="37">
        <v>45</v>
      </c>
      <c r="G121" s="38">
        <v>4.9156282336115468E-3</v>
      </c>
    </row>
    <row r="122" spans="1:7" ht="12.95" customHeight="1">
      <c r="A122" s="8" t="s">
        <v>528</v>
      </c>
      <c r="B122" s="35" t="s">
        <v>529</v>
      </c>
      <c r="C122" s="33" t="s">
        <v>1</v>
      </c>
      <c r="D122" s="33" t="s">
        <v>134</v>
      </c>
      <c r="E122" s="81" t="s">
        <v>1</v>
      </c>
      <c r="F122" s="37">
        <v>40</v>
      </c>
      <c r="G122" s="38">
        <v>4.3694473187658187E-3</v>
      </c>
    </row>
    <row r="123" spans="1:7" ht="12.95" customHeight="1">
      <c r="A123" s="8" t="s">
        <v>530</v>
      </c>
      <c r="B123" s="35" t="s">
        <v>531</v>
      </c>
      <c r="C123" s="33" t="s">
        <v>1</v>
      </c>
      <c r="D123" s="33" t="s">
        <v>511</v>
      </c>
      <c r="E123" s="81" t="s">
        <v>1</v>
      </c>
      <c r="F123" s="37">
        <v>40</v>
      </c>
      <c r="G123" s="38">
        <v>4.3694473187658187E-3</v>
      </c>
    </row>
    <row r="124" spans="1:7" ht="12.95" customHeight="1">
      <c r="A124" s="8" t="s">
        <v>532</v>
      </c>
      <c r="B124" s="35" t="s">
        <v>533</v>
      </c>
      <c r="C124" s="33" t="s">
        <v>1</v>
      </c>
      <c r="D124" s="33" t="s">
        <v>134</v>
      </c>
      <c r="E124" s="81" t="s">
        <v>1</v>
      </c>
      <c r="F124" s="37">
        <v>31</v>
      </c>
      <c r="G124" s="38">
        <v>3.3863216720435097E-3</v>
      </c>
    </row>
    <row r="125" spans="1:7" ht="12.95" customHeight="1">
      <c r="A125" s="8" t="s">
        <v>534</v>
      </c>
      <c r="B125" s="35" t="s">
        <v>535</v>
      </c>
      <c r="C125" s="33" t="s">
        <v>1</v>
      </c>
      <c r="D125" s="33" t="s">
        <v>511</v>
      </c>
      <c r="E125" s="81" t="s">
        <v>1</v>
      </c>
      <c r="F125" s="37">
        <v>30</v>
      </c>
      <c r="G125" s="38">
        <v>3.2770854890743642E-3</v>
      </c>
    </row>
    <row r="126" spans="1:7" ht="12.95" customHeight="1">
      <c r="A126" s="8" t="s">
        <v>536</v>
      </c>
      <c r="B126" s="35" t="s">
        <v>537</v>
      </c>
      <c r="C126" s="33" t="s">
        <v>1</v>
      </c>
      <c r="D126" s="33" t="s">
        <v>134</v>
      </c>
      <c r="E126" s="81" t="s">
        <v>1</v>
      </c>
      <c r="F126" s="37">
        <v>25</v>
      </c>
      <c r="G126" s="38">
        <v>2.730904574228637E-3</v>
      </c>
    </row>
    <row r="127" spans="1:7" ht="12.95" customHeight="1">
      <c r="A127" s="8" t="s">
        <v>538</v>
      </c>
      <c r="B127" s="35" t="s">
        <v>539</v>
      </c>
      <c r="C127" s="33" t="s">
        <v>1</v>
      </c>
      <c r="D127" s="33" t="s">
        <v>511</v>
      </c>
      <c r="E127" s="81" t="s">
        <v>1</v>
      </c>
      <c r="F127" s="37">
        <v>20</v>
      </c>
      <c r="G127" s="38">
        <v>2.1847236593829093E-3</v>
      </c>
    </row>
    <row r="128" spans="1:7" ht="12.95" customHeight="1">
      <c r="A128" s="8" t="s">
        <v>540</v>
      </c>
      <c r="B128" s="35" t="s">
        <v>541</v>
      </c>
      <c r="C128" s="33" t="s">
        <v>1</v>
      </c>
      <c r="D128" s="33" t="s">
        <v>511</v>
      </c>
      <c r="E128" s="81" t="s">
        <v>1</v>
      </c>
      <c r="F128" s="37">
        <v>19</v>
      </c>
      <c r="G128" s="38">
        <v>2.0754874764137639E-3</v>
      </c>
    </row>
    <row r="129" spans="1:7" ht="12.95" customHeight="1">
      <c r="A129" s="8" t="s">
        <v>542</v>
      </c>
      <c r="B129" s="35" t="s">
        <v>543</v>
      </c>
      <c r="C129" s="33" t="s">
        <v>1</v>
      </c>
      <c r="D129" s="33" t="s">
        <v>511</v>
      </c>
      <c r="E129" s="81" t="s">
        <v>1</v>
      </c>
      <c r="F129" s="37">
        <v>10</v>
      </c>
      <c r="G129" s="38">
        <v>1.0923618296914547E-3</v>
      </c>
    </row>
    <row r="130" spans="1:7" ht="12.95" customHeight="1">
      <c r="A130" s="2"/>
      <c r="B130" s="32" t="s">
        <v>83</v>
      </c>
      <c r="C130" s="33" t="s">
        <v>1</v>
      </c>
      <c r="D130" s="33" t="s">
        <v>1</v>
      </c>
      <c r="E130" s="33" t="s">
        <v>1</v>
      </c>
      <c r="F130" s="39">
        <v>1060</v>
      </c>
      <c r="G130" s="40">
        <v>0.1157903539472942</v>
      </c>
    </row>
    <row r="131" spans="1:7" ht="12.95" customHeight="1">
      <c r="A131" s="2"/>
      <c r="B131" s="32" t="s">
        <v>86</v>
      </c>
      <c r="C131" s="33" t="s">
        <v>1</v>
      </c>
      <c r="D131" s="33" t="s">
        <v>1</v>
      </c>
      <c r="E131" s="33" t="s">
        <v>1</v>
      </c>
      <c r="F131" s="39">
        <v>1060</v>
      </c>
      <c r="G131" s="40">
        <v>0.1157903539472942</v>
      </c>
    </row>
    <row r="132" spans="1:7" ht="12.95" customHeight="1">
      <c r="A132" s="2"/>
      <c r="B132" s="32"/>
      <c r="C132" s="33"/>
      <c r="D132" s="33"/>
      <c r="E132" s="33"/>
      <c r="F132" s="39"/>
      <c r="G132" s="40"/>
    </row>
    <row r="133" spans="1:7" ht="12.95" customHeight="1">
      <c r="A133" s="2"/>
      <c r="B133" s="32" t="s">
        <v>1071</v>
      </c>
      <c r="C133" s="33" t="s">
        <v>1</v>
      </c>
      <c r="D133" s="33" t="s">
        <v>1</v>
      </c>
      <c r="E133" s="33" t="s">
        <v>1</v>
      </c>
      <c r="F133" s="41" t="s">
        <v>1</v>
      </c>
      <c r="G133" s="42" t="s">
        <v>1</v>
      </c>
    </row>
    <row r="134" spans="1:7" ht="12.95" customHeight="1">
      <c r="A134" s="8" t="s">
        <v>145</v>
      </c>
      <c r="B134" s="35" t="s">
        <v>1072</v>
      </c>
      <c r="C134" s="33" t="s">
        <v>1</v>
      </c>
      <c r="D134" s="33" t="s">
        <v>146</v>
      </c>
      <c r="E134" s="36"/>
      <c r="F134" s="37">
        <v>1530.55295</v>
      </c>
      <c r="G134" s="38">
        <v>0.16719176209016537</v>
      </c>
    </row>
    <row r="135" spans="1:7" ht="12.95" customHeight="1">
      <c r="A135" s="2"/>
      <c r="B135" s="32" t="s">
        <v>83</v>
      </c>
      <c r="C135" s="33" t="s">
        <v>1</v>
      </c>
      <c r="D135" s="33" t="s">
        <v>1</v>
      </c>
      <c r="E135" s="33" t="s">
        <v>1</v>
      </c>
      <c r="F135" s="39">
        <v>1530.55295</v>
      </c>
      <c r="G135" s="40">
        <v>0.16719176209016537</v>
      </c>
    </row>
    <row r="136" spans="1:7" ht="12.95" customHeight="1">
      <c r="A136" s="2"/>
      <c r="B136" s="32" t="s">
        <v>86</v>
      </c>
      <c r="C136" s="33" t="s">
        <v>1</v>
      </c>
      <c r="D136" s="33" t="s">
        <v>1</v>
      </c>
      <c r="E136" s="33" t="s">
        <v>1</v>
      </c>
      <c r="F136" s="39">
        <v>1530.55295</v>
      </c>
      <c r="G136" s="40">
        <v>0.16719176209016537</v>
      </c>
    </row>
    <row r="137" spans="1:7" ht="12.95" customHeight="1">
      <c r="A137" s="2"/>
      <c r="B137" s="32"/>
      <c r="C137" s="33"/>
      <c r="D137" s="33"/>
      <c r="E137" s="33"/>
      <c r="F137" s="39"/>
      <c r="G137" s="40"/>
    </row>
    <row r="138" spans="1:7" ht="12.95" customHeight="1">
      <c r="A138" s="2"/>
      <c r="B138" s="32" t="s">
        <v>147</v>
      </c>
      <c r="C138" s="33" t="s">
        <v>1</v>
      </c>
      <c r="D138" s="33" t="s">
        <v>1</v>
      </c>
      <c r="E138" s="33" t="s">
        <v>1</v>
      </c>
      <c r="F138" s="39">
        <v>1947.8336173292</v>
      </c>
      <c r="G138" s="40">
        <v>0.21277390941602076</v>
      </c>
    </row>
    <row r="139" spans="1:7" ht="12.95" customHeight="1">
      <c r="A139" s="2"/>
      <c r="B139" s="80" t="s">
        <v>83</v>
      </c>
      <c r="C139" s="79"/>
      <c r="D139" s="79"/>
      <c r="E139" s="79"/>
      <c r="F139" s="39">
        <f>F138</f>
        <v>1947.8336173292</v>
      </c>
      <c r="G139" s="40">
        <f>G138</f>
        <v>0.21277390941602076</v>
      </c>
    </row>
    <row r="140" spans="1:7" ht="12.95" customHeight="1">
      <c r="A140" s="2"/>
      <c r="B140" s="80" t="s">
        <v>86</v>
      </c>
      <c r="C140" s="79"/>
      <c r="D140" s="79"/>
      <c r="E140" s="79"/>
      <c r="F140" s="39">
        <f>SUM(F139,F136)</f>
        <v>3478.3865673292003</v>
      </c>
      <c r="G140" s="40">
        <f>SUM(G139,G136)</f>
        <v>0.3799656715061861</v>
      </c>
    </row>
    <row r="141" spans="1:7" ht="12.95" customHeight="1">
      <c r="A141" s="2"/>
      <c r="B141" s="32"/>
      <c r="C141" s="33"/>
      <c r="D141" s="33"/>
      <c r="E141" s="33"/>
      <c r="F141" s="39"/>
      <c r="G141" s="40"/>
    </row>
    <row r="142" spans="1:7" ht="12.95" customHeight="1" thickBot="1">
      <c r="A142" s="2"/>
      <c r="B142" s="47" t="s">
        <v>148</v>
      </c>
      <c r="C142" s="48" t="s">
        <v>1</v>
      </c>
      <c r="D142" s="48" t="s">
        <v>1</v>
      </c>
      <c r="E142" s="48" t="s">
        <v>1</v>
      </c>
      <c r="F142" s="49">
        <v>9154.4758597292002</v>
      </c>
      <c r="G142" s="50">
        <v>1</v>
      </c>
    </row>
    <row r="143" spans="1:7" ht="12.95" customHeight="1">
      <c r="A143" s="2"/>
      <c r="B143" s="7" t="s">
        <v>1</v>
      </c>
      <c r="C143" s="2"/>
      <c r="D143" s="2"/>
      <c r="E143" s="2"/>
      <c r="F143" s="9"/>
      <c r="G143" s="10"/>
    </row>
    <row r="144" spans="1:7" ht="12.95" customHeight="1">
      <c r="A144" s="2"/>
      <c r="B144" s="11" t="s">
        <v>146</v>
      </c>
      <c r="C144" s="2"/>
      <c r="D144" s="2"/>
      <c r="E144" s="2"/>
      <c r="F144" s="9"/>
      <c r="G144" s="10"/>
    </row>
    <row r="145" spans="1:7" ht="12.95" customHeight="1">
      <c r="A145" s="2"/>
      <c r="B145" s="11" t="s">
        <v>1119</v>
      </c>
      <c r="C145" s="2"/>
      <c r="D145" s="2"/>
      <c r="E145" s="2"/>
      <c r="F145" s="9"/>
      <c r="G145" s="10"/>
    </row>
    <row r="146" spans="1:7" ht="12.95" customHeight="1">
      <c r="A146" s="2"/>
      <c r="B146" s="11" t="s">
        <v>286</v>
      </c>
      <c r="C146" s="2"/>
      <c r="D146" s="2"/>
      <c r="E146" s="2"/>
      <c r="F146" s="9"/>
      <c r="G146" s="10"/>
    </row>
    <row r="147" spans="1:7" ht="12.95" customHeight="1">
      <c r="A147" s="2"/>
      <c r="B147" s="11" t="s">
        <v>447</v>
      </c>
      <c r="C147" s="2"/>
      <c r="D147" s="2"/>
      <c r="E147" s="2"/>
      <c r="F147" s="9"/>
      <c r="G147" s="10"/>
    </row>
    <row r="148" spans="1:7" ht="12.95" customHeight="1">
      <c r="A148" s="2"/>
      <c r="B148" s="12" t="s">
        <v>1065</v>
      </c>
      <c r="C148" s="2"/>
      <c r="D148" s="2"/>
      <c r="E148" s="2"/>
      <c r="F148" s="9"/>
      <c r="G148" s="10"/>
    </row>
    <row r="149" spans="1:7" ht="12.95" customHeight="1">
      <c r="A149" s="2"/>
      <c r="B149" s="11" t="s">
        <v>1117</v>
      </c>
      <c r="C149" s="2"/>
      <c r="D149" s="2"/>
      <c r="E149" s="2"/>
      <c r="F149" s="9"/>
      <c r="G149" s="10"/>
    </row>
    <row r="150" spans="1:7" ht="12.95" customHeight="1" thickBot="1">
      <c r="A150" s="2"/>
      <c r="B150" s="11" t="s">
        <v>1</v>
      </c>
      <c r="C150" s="2"/>
      <c r="D150" s="2"/>
      <c r="E150" s="2"/>
      <c r="F150" s="9"/>
      <c r="G150" s="10"/>
    </row>
    <row r="151" spans="1:7" ht="13.5" thickBot="1">
      <c r="B151" s="77" t="s">
        <v>1077</v>
      </c>
      <c r="C151" s="78">
        <v>10.6525</v>
      </c>
      <c r="D151" s="27"/>
      <c r="E151" s="27"/>
      <c r="F151" s="27"/>
      <c r="G151" s="27"/>
    </row>
    <row r="152" spans="1:7">
      <c r="B152" s="76" t="s">
        <v>1078</v>
      </c>
      <c r="C152" s="76"/>
      <c r="D152" s="26"/>
      <c r="E152" s="26"/>
      <c r="F152" s="26"/>
      <c r="G152" s="26"/>
    </row>
    <row r="153" spans="1:7">
      <c r="F153" s="13"/>
      <c r="G153" s="14"/>
    </row>
    <row r="154" spans="1:7" ht="15">
      <c r="B154" s="83" t="s">
        <v>1</v>
      </c>
      <c r="C154" s="19"/>
      <c r="D154" s="19"/>
      <c r="E154" s="19"/>
      <c r="F154" s="19"/>
      <c r="G154" s="19"/>
    </row>
    <row r="155" spans="1:7" ht="14.25">
      <c r="B155" s="69"/>
      <c r="C155" s="19"/>
      <c r="D155" s="19"/>
      <c r="E155" s="19"/>
      <c r="F155" s="19"/>
      <c r="G155" s="19"/>
    </row>
    <row r="156" spans="1:7" ht="14.25">
      <c r="B156" s="18"/>
      <c r="C156" s="18"/>
      <c r="D156" s="18"/>
      <c r="E156" s="18"/>
      <c r="F156" s="18"/>
      <c r="G156" s="18"/>
    </row>
    <row r="157" spans="1:7" ht="14.25">
      <c r="B157" s="18"/>
      <c r="C157" s="18"/>
      <c r="D157" s="18"/>
      <c r="E157" s="18"/>
      <c r="F157" s="18"/>
      <c r="G157" s="18"/>
    </row>
    <row r="158" spans="1:7" ht="14.25">
      <c r="B158" s="18"/>
      <c r="C158" s="18"/>
      <c r="D158" s="18"/>
      <c r="E158" s="18"/>
      <c r="F158" s="18"/>
      <c r="G158" s="18"/>
    </row>
    <row r="159" spans="1:7" ht="14.25">
      <c r="B159" s="18"/>
      <c r="C159" s="18"/>
      <c r="D159" s="18"/>
      <c r="E159" s="18"/>
      <c r="F159" s="18"/>
      <c r="G159" s="18"/>
    </row>
    <row r="160" spans="1:7" ht="14.25">
      <c r="B160" s="18"/>
      <c r="C160" s="18"/>
      <c r="D160" s="18"/>
      <c r="E160" s="18"/>
      <c r="F160" s="18"/>
      <c r="G160" s="18"/>
    </row>
    <row r="161" spans="2:7" ht="14.25">
      <c r="B161" s="18"/>
      <c r="C161" s="18"/>
      <c r="D161" s="18"/>
      <c r="E161" s="18"/>
      <c r="F161" s="18"/>
      <c r="G161" s="18"/>
    </row>
    <row r="162" spans="2:7" ht="14.25">
      <c r="B162" s="18"/>
      <c r="C162" s="18"/>
      <c r="D162" s="18"/>
      <c r="E162" s="18"/>
      <c r="F162" s="18"/>
      <c r="G162" s="18"/>
    </row>
    <row r="163" spans="2:7" ht="14.25">
      <c r="B163" s="18"/>
      <c r="C163" s="18"/>
      <c r="D163" s="18"/>
      <c r="E163" s="18"/>
      <c r="F163" s="18"/>
      <c r="G163" s="18"/>
    </row>
    <row r="164" spans="2:7">
      <c r="F164" s="13"/>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59"/>
  <sheetViews>
    <sheetView zoomScaleNormal="100" workbookViewId="0"/>
  </sheetViews>
  <sheetFormatPr defaultRowHeight="12.75"/>
  <cols>
    <col min="1" max="1" width="3.42578125" style="1" bestFit="1" customWidth="1"/>
    <col min="2" max="2" width="50.42578125" style="1" bestFit="1" customWidth="1"/>
    <col min="3" max="3" width="16.85546875" style="1" bestFit="1" customWidth="1"/>
    <col min="4" max="4" width="33.5703125" style="1" bestFit="1" customWidth="1"/>
    <col min="5" max="7" width="16.85546875" style="1" bestFit="1" customWidth="1"/>
    <col min="8" max="16384" width="9.140625" style="1"/>
  </cols>
  <sheetData>
    <row r="1" spans="1:7" ht="15" customHeight="1">
      <c r="A1" s="2"/>
      <c r="B1" s="118" t="s">
        <v>544</v>
      </c>
      <c r="C1" s="119"/>
      <c r="D1" s="119"/>
      <c r="E1" s="119"/>
      <c r="F1" s="119"/>
      <c r="G1" s="120"/>
    </row>
    <row r="2" spans="1:7" ht="15" customHeight="1">
      <c r="A2" s="2"/>
      <c r="B2" s="121" t="s">
        <v>1</v>
      </c>
      <c r="C2" s="122"/>
      <c r="D2" s="122"/>
      <c r="E2" s="122"/>
      <c r="F2" s="122"/>
      <c r="G2" s="123"/>
    </row>
    <row r="3" spans="1:7" ht="15" customHeight="1">
      <c r="A3" s="7" t="s">
        <v>1</v>
      </c>
      <c r="B3" s="136"/>
      <c r="C3" s="137"/>
      <c r="D3" s="137"/>
      <c r="E3" s="137"/>
      <c r="F3" s="137"/>
      <c r="G3" s="138"/>
    </row>
    <row r="4" spans="1:7" ht="15" customHeight="1">
      <c r="A4" s="2"/>
      <c r="B4" s="66"/>
      <c r="C4" s="67"/>
      <c r="D4" s="67"/>
      <c r="E4" s="67"/>
      <c r="F4" s="67"/>
      <c r="G4" s="68"/>
    </row>
    <row r="5" spans="1:7" ht="15" customHeight="1" thickBot="1">
      <c r="A5" s="2"/>
      <c r="B5" s="127" t="s">
        <v>1088</v>
      </c>
      <c r="C5" s="128"/>
      <c r="D5" s="128"/>
      <c r="E5" s="128"/>
      <c r="F5" s="128"/>
      <c r="G5" s="129"/>
    </row>
    <row r="6" spans="1:7" ht="15" customHeight="1" thickBot="1">
      <c r="A6" s="2"/>
      <c r="B6" s="133" t="s">
        <v>2</v>
      </c>
      <c r="C6" s="134"/>
      <c r="D6" s="134"/>
      <c r="E6" s="134"/>
      <c r="F6" s="134"/>
      <c r="G6" s="135"/>
    </row>
    <row r="7" spans="1:7" ht="27.95" customHeight="1">
      <c r="A7" s="2"/>
      <c r="B7" s="28" t="s">
        <v>3</v>
      </c>
      <c r="C7" s="29" t="s">
        <v>4</v>
      </c>
      <c r="D7" s="30" t="s">
        <v>1069</v>
      </c>
      <c r="E7" s="30" t="s">
        <v>6</v>
      </c>
      <c r="F7" s="30" t="s">
        <v>7</v>
      </c>
      <c r="G7" s="31" t="s">
        <v>8</v>
      </c>
    </row>
    <row r="8" spans="1:7" ht="12.95" customHeight="1">
      <c r="A8" s="2"/>
      <c r="B8" s="32" t="s">
        <v>9</v>
      </c>
      <c r="C8" s="33" t="s">
        <v>1</v>
      </c>
      <c r="D8" s="33" t="s">
        <v>1</v>
      </c>
      <c r="E8" s="33" t="s">
        <v>1</v>
      </c>
      <c r="F8" s="33" t="s">
        <v>1</v>
      </c>
      <c r="G8" s="34" t="s">
        <v>1</v>
      </c>
    </row>
    <row r="9" spans="1:7" ht="12.95" customHeight="1">
      <c r="A9" s="2"/>
      <c r="B9" s="32" t="s">
        <v>10</v>
      </c>
      <c r="C9" s="33" t="s">
        <v>1</v>
      </c>
      <c r="D9" s="33" t="s">
        <v>1</v>
      </c>
      <c r="E9" s="33" t="s">
        <v>1</v>
      </c>
      <c r="F9" s="33" t="s">
        <v>1</v>
      </c>
      <c r="G9" s="34" t="s">
        <v>1</v>
      </c>
    </row>
    <row r="10" spans="1:7" ht="12.95" customHeight="1">
      <c r="A10" s="8" t="s">
        <v>287</v>
      </c>
      <c r="B10" s="35" t="s">
        <v>288</v>
      </c>
      <c r="C10" s="33" t="s">
        <v>289</v>
      </c>
      <c r="D10" s="33" t="s">
        <v>33</v>
      </c>
      <c r="E10" s="36">
        <v>2741245</v>
      </c>
      <c r="F10" s="37">
        <v>29217.559832499999</v>
      </c>
      <c r="G10" s="38">
        <v>0.10001782136194268</v>
      </c>
    </row>
    <row r="11" spans="1:7" ht="12.95" customHeight="1">
      <c r="A11" s="8" t="s">
        <v>72</v>
      </c>
      <c r="B11" s="35" t="s">
        <v>73</v>
      </c>
      <c r="C11" s="33" t="s">
        <v>74</v>
      </c>
      <c r="D11" s="33" t="s">
        <v>75</v>
      </c>
      <c r="E11" s="36">
        <v>1569865</v>
      </c>
      <c r="F11" s="37">
        <v>26752.069465</v>
      </c>
      <c r="G11" s="38">
        <v>9.1577931906427323E-2</v>
      </c>
    </row>
    <row r="12" spans="1:7" ht="12.95" customHeight="1">
      <c r="A12" s="8" t="s">
        <v>30</v>
      </c>
      <c r="B12" s="35" t="s">
        <v>31</v>
      </c>
      <c r="C12" s="33" t="s">
        <v>32</v>
      </c>
      <c r="D12" s="33" t="s">
        <v>33</v>
      </c>
      <c r="E12" s="36">
        <v>5633050</v>
      </c>
      <c r="F12" s="37">
        <v>19797.354224999999</v>
      </c>
      <c r="G12" s="38">
        <v>6.7770486298880106E-2</v>
      </c>
    </row>
    <row r="13" spans="1:7" ht="12.95" customHeight="1">
      <c r="A13" s="8" t="s">
        <v>290</v>
      </c>
      <c r="B13" s="35" t="s">
        <v>291</v>
      </c>
      <c r="C13" s="33" t="s">
        <v>292</v>
      </c>
      <c r="D13" s="33" t="s">
        <v>293</v>
      </c>
      <c r="E13" s="36">
        <v>2583205</v>
      </c>
      <c r="F13" s="37">
        <v>19011.097197499999</v>
      </c>
      <c r="G13" s="38">
        <v>6.5078963961905462E-2</v>
      </c>
    </row>
    <row r="14" spans="1:7" ht="12.95" customHeight="1">
      <c r="A14" s="8" t="s">
        <v>15</v>
      </c>
      <c r="B14" s="35" t="s">
        <v>16</v>
      </c>
      <c r="C14" s="33" t="s">
        <v>17</v>
      </c>
      <c r="D14" s="33" t="s">
        <v>18</v>
      </c>
      <c r="E14" s="36">
        <v>190410</v>
      </c>
      <c r="F14" s="37">
        <v>11116.70703</v>
      </c>
      <c r="G14" s="38">
        <v>3.8054814441513041E-2</v>
      </c>
    </row>
    <row r="15" spans="1:7" ht="12.95" customHeight="1">
      <c r="A15" s="8" t="s">
        <v>545</v>
      </c>
      <c r="B15" s="35" t="s">
        <v>546</v>
      </c>
      <c r="C15" s="33" t="s">
        <v>547</v>
      </c>
      <c r="D15" s="33" t="s">
        <v>68</v>
      </c>
      <c r="E15" s="36">
        <v>287098</v>
      </c>
      <c r="F15" s="37">
        <v>10346.437723999999</v>
      </c>
      <c r="G15" s="38">
        <v>3.5418021420817319E-2</v>
      </c>
    </row>
    <row r="16" spans="1:7" ht="12.95" customHeight="1">
      <c r="A16" s="8" t="s">
        <v>300</v>
      </c>
      <c r="B16" s="35" t="s">
        <v>301</v>
      </c>
      <c r="C16" s="33" t="s">
        <v>302</v>
      </c>
      <c r="D16" s="33" t="s">
        <v>303</v>
      </c>
      <c r="E16" s="36">
        <v>985746</v>
      </c>
      <c r="F16" s="37">
        <v>9301.9921290000002</v>
      </c>
      <c r="G16" s="38">
        <v>3.1842665588850176E-2</v>
      </c>
    </row>
    <row r="17" spans="1:7" ht="12.95" customHeight="1">
      <c r="A17" s="8" t="s">
        <v>548</v>
      </c>
      <c r="B17" s="35" t="s">
        <v>549</v>
      </c>
      <c r="C17" s="33" t="s">
        <v>550</v>
      </c>
      <c r="D17" s="33" t="s">
        <v>293</v>
      </c>
      <c r="E17" s="36">
        <v>458178</v>
      </c>
      <c r="F17" s="37">
        <v>8970.6670620000004</v>
      </c>
      <c r="G17" s="38">
        <v>3.0708470551553516E-2</v>
      </c>
    </row>
    <row r="18" spans="1:7" ht="12.95" customHeight="1">
      <c r="A18" s="8" t="s">
        <v>69</v>
      </c>
      <c r="B18" s="35" t="s">
        <v>70</v>
      </c>
      <c r="C18" s="33" t="s">
        <v>71</v>
      </c>
      <c r="D18" s="33" t="s">
        <v>37</v>
      </c>
      <c r="E18" s="36">
        <v>1613920</v>
      </c>
      <c r="F18" s="37">
        <v>8860.4207999999999</v>
      </c>
      <c r="G18" s="38">
        <v>3.0331074526637275E-2</v>
      </c>
    </row>
    <row r="19" spans="1:7" ht="12.95" customHeight="1">
      <c r="A19" s="8" t="s">
        <v>322</v>
      </c>
      <c r="B19" s="35" t="s">
        <v>323</v>
      </c>
      <c r="C19" s="33" t="s">
        <v>324</v>
      </c>
      <c r="D19" s="33" t="s">
        <v>68</v>
      </c>
      <c r="E19" s="36">
        <v>1973814</v>
      </c>
      <c r="F19" s="37">
        <v>8811.1056960000005</v>
      </c>
      <c r="G19" s="38">
        <v>3.0162258605985644E-2</v>
      </c>
    </row>
    <row r="20" spans="1:7" ht="12.95" customHeight="1">
      <c r="A20" s="8" t="s">
        <v>348</v>
      </c>
      <c r="B20" s="35" t="s">
        <v>349</v>
      </c>
      <c r="C20" s="33" t="s">
        <v>350</v>
      </c>
      <c r="D20" s="33" t="s">
        <v>25</v>
      </c>
      <c r="E20" s="36">
        <v>2186042</v>
      </c>
      <c r="F20" s="37">
        <v>8763.8423779999994</v>
      </c>
      <c r="G20" s="38">
        <v>3.0000466378167959E-2</v>
      </c>
    </row>
    <row r="21" spans="1:7" ht="12.95" customHeight="1">
      <c r="A21" s="8" t="s">
        <v>297</v>
      </c>
      <c r="B21" s="35" t="s">
        <v>298</v>
      </c>
      <c r="C21" s="33" t="s">
        <v>299</v>
      </c>
      <c r="D21" s="33" t="s">
        <v>37</v>
      </c>
      <c r="E21" s="36">
        <v>1606688</v>
      </c>
      <c r="F21" s="37">
        <v>8708.2489600000008</v>
      </c>
      <c r="G21" s="38">
        <v>2.9810158474896761E-2</v>
      </c>
    </row>
    <row r="22" spans="1:7" ht="12.95" customHeight="1">
      <c r="A22" s="8" t="s">
        <v>379</v>
      </c>
      <c r="B22" s="35" t="s">
        <v>380</v>
      </c>
      <c r="C22" s="33" t="s">
        <v>381</v>
      </c>
      <c r="D22" s="33" t="s">
        <v>382</v>
      </c>
      <c r="E22" s="36">
        <v>612836</v>
      </c>
      <c r="F22" s="37">
        <v>8451.0084399999996</v>
      </c>
      <c r="G22" s="38">
        <v>2.8929570344884817E-2</v>
      </c>
    </row>
    <row r="23" spans="1:7" ht="12.95" customHeight="1">
      <c r="A23" s="8" t="s">
        <v>325</v>
      </c>
      <c r="B23" s="35" t="s">
        <v>326</v>
      </c>
      <c r="C23" s="33" t="s">
        <v>327</v>
      </c>
      <c r="D23" s="33" t="s">
        <v>328</v>
      </c>
      <c r="E23" s="36">
        <v>9447934</v>
      </c>
      <c r="F23" s="37">
        <v>8375.5934909999996</v>
      </c>
      <c r="G23" s="38">
        <v>2.8671409193154692E-2</v>
      </c>
    </row>
    <row r="24" spans="1:7" ht="12.95" customHeight="1">
      <c r="A24" s="8" t="s">
        <v>311</v>
      </c>
      <c r="B24" s="35" t="s">
        <v>312</v>
      </c>
      <c r="C24" s="33" t="s">
        <v>313</v>
      </c>
      <c r="D24" s="33" t="s">
        <v>314</v>
      </c>
      <c r="E24" s="36">
        <v>3525171</v>
      </c>
      <c r="F24" s="37">
        <v>7781.8149825</v>
      </c>
      <c r="G24" s="38">
        <v>2.663878110469765E-2</v>
      </c>
    </row>
    <row r="25" spans="1:7" ht="12.95" customHeight="1">
      <c r="A25" s="8" t="s">
        <v>304</v>
      </c>
      <c r="B25" s="35" t="s">
        <v>305</v>
      </c>
      <c r="C25" s="33" t="s">
        <v>306</v>
      </c>
      <c r="D25" s="33" t="s">
        <v>307</v>
      </c>
      <c r="E25" s="36">
        <v>1415144</v>
      </c>
      <c r="F25" s="37">
        <v>7733.0543879999996</v>
      </c>
      <c r="G25" s="38">
        <v>2.6471863386100962E-2</v>
      </c>
    </row>
    <row r="26" spans="1:7" ht="12.95" customHeight="1">
      <c r="A26" s="8" t="s">
        <v>65</v>
      </c>
      <c r="B26" s="35" t="s">
        <v>66</v>
      </c>
      <c r="C26" s="33" t="s">
        <v>67</v>
      </c>
      <c r="D26" s="33" t="s">
        <v>68</v>
      </c>
      <c r="E26" s="36">
        <v>1650351</v>
      </c>
      <c r="F26" s="37">
        <v>7689.8104844999998</v>
      </c>
      <c r="G26" s="38">
        <v>2.6323830455217904E-2</v>
      </c>
    </row>
    <row r="27" spans="1:7" ht="12.95" customHeight="1">
      <c r="A27" s="8" t="s">
        <v>471</v>
      </c>
      <c r="B27" s="35" t="s">
        <v>472</v>
      </c>
      <c r="C27" s="33" t="s">
        <v>473</v>
      </c>
      <c r="D27" s="33" t="s">
        <v>18</v>
      </c>
      <c r="E27" s="36">
        <v>41226</v>
      </c>
      <c r="F27" s="37">
        <v>7558.4985180000003</v>
      </c>
      <c r="G27" s="38">
        <v>2.5874322115596968E-2</v>
      </c>
    </row>
    <row r="28" spans="1:7" ht="12.95" customHeight="1">
      <c r="A28" s="8" t="s">
        <v>462</v>
      </c>
      <c r="B28" s="35" t="s">
        <v>463</v>
      </c>
      <c r="C28" s="33" t="s">
        <v>464</v>
      </c>
      <c r="D28" s="33" t="s">
        <v>37</v>
      </c>
      <c r="E28" s="36">
        <v>264496</v>
      </c>
      <c r="F28" s="37">
        <v>7487.8817600000002</v>
      </c>
      <c r="G28" s="38">
        <v>2.5632586175727442E-2</v>
      </c>
    </row>
    <row r="29" spans="1:7" ht="12.95" customHeight="1">
      <c r="A29" s="8" t="s">
        <v>376</v>
      </c>
      <c r="B29" s="35" t="s">
        <v>377</v>
      </c>
      <c r="C29" s="33" t="s">
        <v>378</v>
      </c>
      <c r="D29" s="33" t="s">
        <v>75</v>
      </c>
      <c r="E29" s="36">
        <v>3420056</v>
      </c>
      <c r="F29" s="37">
        <v>7412.97138</v>
      </c>
      <c r="G29" s="38">
        <v>2.5376152269270234E-2</v>
      </c>
    </row>
    <row r="30" spans="1:7" ht="12.95" customHeight="1">
      <c r="A30" s="8" t="s">
        <v>361</v>
      </c>
      <c r="B30" s="35" t="s">
        <v>362</v>
      </c>
      <c r="C30" s="33" t="s">
        <v>363</v>
      </c>
      <c r="D30" s="33" t="s">
        <v>64</v>
      </c>
      <c r="E30" s="36">
        <v>403469</v>
      </c>
      <c r="F30" s="37">
        <v>6734.5028135000002</v>
      </c>
      <c r="G30" s="38">
        <v>2.3053612390070335E-2</v>
      </c>
    </row>
    <row r="31" spans="1:7" ht="12.95" customHeight="1">
      <c r="A31" s="8" t="s">
        <v>55</v>
      </c>
      <c r="B31" s="35" t="s">
        <v>56</v>
      </c>
      <c r="C31" s="33" t="s">
        <v>57</v>
      </c>
      <c r="D31" s="33" t="s">
        <v>33</v>
      </c>
      <c r="E31" s="36">
        <v>3589758</v>
      </c>
      <c r="F31" s="37">
        <v>6405.923151</v>
      </c>
      <c r="G31" s="38">
        <v>2.1928815446879461E-2</v>
      </c>
    </row>
    <row r="32" spans="1:7" ht="12.95" customHeight="1">
      <c r="A32" s="8" t="s">
        <v>437</v>
      </c>
      <c r="B32" s="35" t="s">
        <v>438</v>
      </c>
      <c r="C32" s="33" t="s">
        <v>439</v>
      </c>
      <c r="D32" s="33" t="s">
        <v>25</v>
      </c>
      <c r="E32" s="36">
        <v>261326</v>
      </c>
      <c r="F32" s="37">
        <v>6198.9140459999999</v>
      </c>
      <c r="G32" s="38">
        <v>2.1220179961819036E-2</v>
      </c>
    </row>
    <row r="33" spans="1:7" ht="12.95" customHeight="1">
      <c r="A33" s="8" t="s">
        <v>345</v>
      </c>
      <c r="B33" s="35" t="s">
        <v>346</v>
      </c>
      <c r="C33" s="33" t="s">
        <v>347</v>
      </c>
      <c r="D33" s="33" t="s">
        <v>37</v>
      </c>
      <c r="E33" s="36">
        <v>3057802</v>
      </c>
      <c r="F33" s="37">
        <v>5496.3990949999998</v>
      </c>
      <c r="G33" s="38">
        <v>1.8815324276538498E-2</v>
      </c>
    </row>
    <row r="34" spans="1:7" ht="12.95" customHeight="1">
      <c r="A34" s="8" t="s">
        <v>335</v>
      </c>
      <c r="B34" s="35" t="s">
        <v>336</v>
      </c>
      <c r="C34" s="33" t="s">
        <v>337</v>
      </c>
      <c r="D34" s="33" t="s">
        <v>37</v>
      </c>
      <c r="E34" s="36">
        <v>2818786</v>
      </c>
      <c r="F34" s="37">
        <v>5338.7806840000003</v>
      </c>
      <c r="G34" s="38">
        <v>1.827576347251764E-2</v>
      </c>
    </row>
    <row r="35" spans="1:7" ht="12.95" customHeight="1">
      <c r="A35" s="8" t="s">
        <v>383</v>
      </c>
      <c r="B35" s="35" t="s">
        <v>384</v>
      </c>
      <c r="C35" s="33" t="s">
        <v>385</v>
      </c>
      <c r="D35" s="33" t="s">
        <v>386</v>
      </c>
      <c r="E35" s="36">
        <v>334105</v>
      </c>
      <c r="F35" s="37">
        <v>5227.2397774999999</v>
      </c>
      <c r="G35" s="38">
        <v>1.789393560856109E-2</v>
      </c>
    </row>
    <row r="36" spans="1:7" ht="12.95" customHeight="1">
      <c r="A36" s="8" t="s">
        <v>367</v>
      </c>
      <c r="B36" s="35" t="s">
        <v>368</v>
      </c>
      <c r="C36" s="33" t="s">
        <v>369</v>
      </c>
      <c r="D36" s="33" t="s">
        <v>68</v>
      </c>
      <c r="E36" s="36">
        <v>2086067</v>
      </c>
      <c r="F36" s="37">
        <v>4606.0359360000002</v>
      </c>
      <c r="G36" s="38">
        <v>1.5767424866230447E-2</v>
      </c>
    </row>
    <row r="37" spans="1:7" ht="12.95" customHeight="1">
      <c r="A37" s="8" t="s">
        <v>551</v>
      </c>
      <c r="B37" s="35" t="s">
        <v>552</v>
      </c>
      <c r="C37" s="33" t="s">
        <v>553</v>
      </c>
      <c r="D37" s="33" t="s">
        <v>307</v>
      </c>
      <c r="E37" s="36">
        <v>1864842</v>
      </c>
      <c r="F37" s="37">
        <v>3797.7507329999999</v>
      </c>
      <c r="G37" s="38">
        <v>1.3000495474911795E-2</v>
      </c>
    </row>
    <row r="38" spans="1:7" ht="12.95" customHeight="1">
      <c r="A38" s="8" t="s">
        <v>554</v>
      </c>
      <c r="B38" s="35" t="s">
        <v>555</v>
      </c>
      <c r="C38" s="33" t="s">
        <v>556</v>
      </c>
      <c r="D38" s="33" t="s">
        <v>307</v>
      </c>
      <c r="E38" s="36">
        <v>157656</v>
      </c>
      <c r="F38" s="37">
        <v>3271.0466879999999</v>
      </c>
      <c r="G38" s="38">
        <v>1.1197477310991598E-2</v>
      </c>
    </row>
    <row r="39" spans="1:7" ht="12.95" customHeight="1">
      <c r="A39" s="8" t="s">
        <v>402</v>
      </c>
      <c r="B39" s="116" t="s">
        <v>1116</v>
      </c>
      <c r="C39" s="33" t="s">
        <v>403</v>
      </c>
      <c r="D39" s="33" t="s">
        <v>75</v>
      </c>
      <c r="E39" s="36">
        <v>104657</v>
      </c>
      <c r="F39" s="37">
        <v>834.74423200000001</v>
      </c>
      <c r="G39" s="38">
        <v>2.8575041843918515E-3</v>
      </c>
    </row>
    <row r="40" spans="1:7" ht="12.95" customHeight="1">
      <c r="A40" s="2"/>
      <c r="B40" s="32" t="s">
        <v>83</v>
      </c>
      <c r="C40" s="33" t="s">
        <v>1</v>
      </c>
      <c r="D40" s="33" t="s">
        <v>1</v>
      </c>
      <c r="E40" s="33" t="s">
        <v>1</v>
      </c>
      <c r="F40" s="39">
        <v>280059.473099</v>
      </c>
      <c r="G40" s="40">
        <v>0.95870218155513964</v>
      </c>
    </row>
    <row r="41" spans="1:7" ht="12.95" customHeight="1">
      <c r="A41" s="2"/>
      <c r="B41" s="32" t="s">
        <v>84</v>
      </c>
      <c r="C41" s="33" t="s">
        <v>1</v>
      </c>
      <c r="D41" s="33" t="s">
        <v>1</v>
      </c>
      <c r="E41" s="33" t="s">
        <v>1</v>
      </c>
      <c r="F41" s="39" t="s">
        <v>85</v>
      </c>
      <c r="G41" s="40" t="s">
        <v>85</v>
      </c>
    </row>
    <row r="42" spans="1:7" ht="12.95" customHeight="1">
      <c r="A42" s="2"/>
      <c r="B42" s="32" t="s">
        <v>83</v>
      </c>
      <c r="C42" s="33" t="s">
        <v>1</v>
      </c>
      <c r="D42" s="33" t="s">
        <v>1</v>
      </c>
      <c r="E42" s="33" t="s">
        <v>1</v>
      </c>
      <c r="F42" s="39" t="s">
        <v>85</v>
      </c>
      <c r="G42" s="40" t="s">
        <v>85</v>
      </c>
    </row>
    <row r="43" spans="1:7" ht="12.95" customHeight="1">
      <c r="A43" s="2"/>
      <c r="B43" s="32" t="s">
        <v>86</v>
      </c>
      <c r="C43" s="33" t="s">
        <v>1</v>
      </c>
      <c r="D43" s="33" t="s">
        <v>1</v>
      </c>
      <c r="E43" s="33" t="s">
        <v>1</v>
      </c>
      <c r="F43" s="39">
        <v>280059.473099</v>
      </c>
      <c r="G43" s="40">
        <v>0.95870218155513964</v>
      </c>
    </row>
    <row r="44" spans="1:7" ht="12.95" customHeight="1">
      <c r="A44" s="2"/>
      <c r="B44" s="32"/>
      <c r="C44" s="33"/>
      <c r="D44" s="33"/>
      <c r="E44" s="33"/>
      <c r="F44" s="39"/>
      <c r="G44" s="40"/>
    </row>
    <row r="45" spans="1:7" ht="12.95" customHeight="1">
      <c r="A45" s="2"/>
      <c r="B45" s="32" t="s">
        <v>1071</v>
      </c>
      <c r="C45" s="33" t="s">
        <v>1</v>
      </c>
      <c r="D45" s="33" t="s">
        <v>1</v>
      </c>
      <c r="E45" s="33" t="s">
        <v>1</v>
      </c>
      <c r="F45" s="41" t="s">
        <v>1</v>
      </c>
      <c r="G45" s="42" t="s">
        <v>1</v>
      </c>
    </row>
    <row r="46" spans="1:7" ht="12.95" customHeight="1">
      <c r="A46" s="8" t="s">
        <v>145</v>
      </c>
      <c r="B46" s="35" t="s">
        <v>1072</v>
      </c>
      <c r="C46" s="33" t="s">
        <v>1</v>
      </c>
      <c r="D46" s="33" t="s">
        <v>146</v>
      </c>
      <c r="E46" s="36"/>
      <c r="F46" s="37">
        <v>11868.94665</v>
      </c>
      <c r="G46" s="38">
        <v>4.0629888074145623E-2</v>
      </c>
    </row>
    <row r="47" spans="1:7" ht="12.95" customHeight="1">
      <c r="A47" s="2"/>
      <c r="B47" s="32" t="s">
        <v>83</v>
      </c>
      <c r="C47" s="33" t="s">
        <v>1</v>
      </c>
      <c r="D47" s="33" t="s">
        <v>1</v>
      </c>
      <c r="E47" s="33" t="s">
        <v>1</v>
      </c>
      <c r="F47" s="39">
        <v>11868.94665</v>
      </c>
      <c r="G47" s="40">
        <v>4.0629888074145623E-2</v>
      </c>
    </row>
    <row r="48" spans="1:7" ht="12.95" customHeight="1">
      <c r="A48" s="2"/>
      <c r="B48" s="32" t="s">
        <v>86</v>
      </c>
      <c r="C48" s="33" t="s">
        <v>1</v>
      </c>
      <c r="D48" s="33" t="s">
        <v>1</v>
      </c>
      <c r="E48" s="33" t="s">
        <v>1</v>
      </c>
      <c r="F48" s="39">
        <v>11868.94665</v>
      </c>
      <c r="G48" s="40">
        <v>4.0629888074145623E-2</v>
      </c>
    </row>
    <row r="49" spans="1:13" ht="12.95" customHeight="1">
      <c r="A49" s="2"/>
      <c r="B49" s="32"/>
      <c r="C49" s="33"/>
      <c r="D49" s="33"/>
      <c r="E49" s="33"/>
      <c r="F49" s="39"/>
      <c r="G49" s="40"/>
    </row>
    <row r="50" spans="1:13" ht="12.95" customHeight="1">
      <c r="A50" s="2"/>
      <c r="B50" s="32" t="s">
        <v>147</v>
      </c>
      <c r="C50" s="33" t="s">
        <v>1</v>
      </c>
      <c r="D50" s="33" t="s">
        <v>1</v>
      </c>
      <c r="E50" s="33" t="s">
        <v>1</v>
      </c>
      <c r="F50" s="39">
        <v>195.11818298540001</v>
      </c>
      <c r="G50" s="40">
        <v>6.679303707146975E-4</v>
      </c>
    </row>
    <row r="51" spans="1:13" ht="12.95" customHeight="1">
      <c r="A51" s="2"/>
      <c r="B51" s="43" t="s">
        <v>83</v>
      </c>
      <c r="C51" s="44"/>
      <c r="D51" s="44"/>
      <c r="E51" s="44"/>
      <c r="F51" s="45">
        <f>F50</f>
        <v>195.11818298540001</v>
      </c>
      <c r="G51" s="46">
        <f>G50</f>
        <v>6.679303707146975E-4</v>
      </c>
    </row>
    <row r="52" spans="1:13" ht="12.95" customHeight="1">
      <c r="A52" s="2"/>
      <c r="B52" s="43" t="s">
        <v>86</v>
      </c>
      <c r="C52" s="44"/>
      <c r="D52" s="44"/>
      <c r="E52" s="44"/>
      <c r="F52" s="45">
        <f>SUM(F51,F48)</f>
        <v>12064.064832985399</v>
      </c>
      <c r="G52" s="46">
        <f>SUM(G51,G48)</f>
        <v>4.1297818444860322E-2</v>
      </c>
    </row>
    <row r="53" spans="1:13" ht="12.95" customHeight="1">
      <c r="A53" s="2"/>
      <c r="B53" s="61"/>
      <c r="C53" s="62"/>
      <c r="D53" s="62"/>
      <c r="E53" s="62"/>
      <c r="F53" s="45"/>
      <c r="G53" s="46"/>
    </row>
    <row r="54" spans="1:13" ht="12.95" customHeight="1" thickBot="1">
      <c r="A54" s="2"/>
      <c r="B54" s="47" t="s">
        <v>148</v>
      </c>
      <c r="C54" s="48" t="s">
        <v>1</v>
      </c>
      <c r="D54" s="48" t="s">
        <v>1</v>
      </c>
      <c r="E54" s="48" t="s">
        <v>1</v>
      </c>
      <c r="F54" s="49">
        <v>292123.5379319854</v>
      </c>
      <c r="G54" s="50">
        <v>1</v>
      </c>
    </row>
    <row r="55" spans="1:13" ht="12.95" customHeight="1">
      <c r="A55" s="2"/>
      <c r="B55" s="7" t="s">
        <v>1</v>
      </c>
      <c r="C55" s="2"/>
      <c r="D55" s="2"/>
      <c r="E55" s="2"/>
      <c r="F55" s="9"/>
      <c r="G55" s="10"/>
    </row>
    <row r="56" spans="1:13" ht="12.95" customHeight="1">
      <c r="A56" s="2"/>
      <c r="B56" s="11" t="s">
        <v>146</v>
      </c>
      <c r="C56" s="2"/>
      <c r="D56" s="2"/>
      <c r="E56" s="2"/>
      <c r="F56" s="9"/>
      <c r="G56" s="10"/>
    </row>
    <row r="57" spans="1:13" ht="12.95" customHeight="1">
      <c r="A57" s="2"/>
      <c r="B57" s="11"/>
      <c r="C57" s="2"/>
      <c r="D57" s="2"/>
      <c r="E57" s="2"/>
      <c r="F57" s="9"/>
      <c r="G57" s="10"/>
    </row>
    <row r="58" spans="1:13" ht="12.95" customHeight="1">
      <c r="A58" s="2"/>
      <c r="B58" s="12" t="s">
        <v>1065</v>
      </c>
      <c r="C58" s="2"/>
      <c r="D58" s="2"/>
      <c r="E58" s="2"/>
      <c r="F58" s="9"/>
      <c r="G58" s="10"/>
    </row>
    <row r="59" spans="1:13" ht="12.95" customHeight="1">
      <c r="A59" s="2"/>
      <c r="B59" s="11" t="s">
        <v>1117</v>
      </c>
      <c r="C59" s="2"/>
      <c r="D59" s="2"/>
      <c r="E59" s="2"/>
      <c r="F59" s="9"/>
      <c r="G59" s="10"/>
    </row>
    <row r="60" spans="1:13" ht="13.5" thickBot="1">
      <c r="F60" s="13"/>
      <c r="G60" s="14"/>
    </row>
    <row r="61" spans="1:13" ht="15.75" thickBot="1">
      <c r="B61" s="73" t="s">
        <v>1077</v>
      </c>
      <c r="C61" s="74">
        <v>0.37259999999999999</v>
      </c>
      <c r="D61" s="2"/>
      <c r="E61" s="2"/>
      <c r="F61" s="2"/>
      <c r="G61" s="2"/>
      <c r="H61" s="11" t="s">
        <v>1</v>
      </c>
      <c r="I61" s="2"/>
      <c r="J61" s="2"/>
      <c r="K61" s="2"/>
      <c r="L61" s="9"/>
      <c r="M61" s="10"/>
    </row>
    <row r="62" spans="1:13" ht="14.25">
      <c r="B62" s="75" t="s">
        <v>1078</v>
      </c>
      <c r="C62" s="75"/>
      <c r="L62" s="13"/>
      <c r="M62" s="14"/>
    </row>
    <row r="63" spans="1:13">
      <c r="B63" s="11"/>
      <c r="C63" s="2"/>
      <c r="L63" s="13"/>
      <c r="M63" s="14"/>
    </row>
    <row r="64" spans="1:13" ht="15">
      <c r="B64" s="63"/>
      <c r="C64" s="2"/>
      <c r="L64" s="13"/>
      <c r="M64" s="14"/>
    </row>
    <row r="65" spans="2:13">
      <c r="B65" s="11" t="s">
        <v>1</v>
      </c>
      <c r="C65" s="2"/>
      <c r="L65" s="13"/>
      <c r="M65" s="14"/>
    </row>
    <row r="66" spans="2:13">
      <c r="B66" s="11"/>
      <c r="L66" s="13"/>
      <c r="M66" s="14"/>
    </row>
    <row r="67" spans="2:13">
      <c r="L67" s="13"/>
      <c r="M67" s="14"/>
    </row>
    <row r="68" spans="2:13">
      <c r="L68" s="13"/>
      <c r="M68" s="14"/>
    </row>
    <row r="69" spans="2:13">
      <c r="L69" s="13"/>
      <c r="M69" s="14"/>
    </row>
    <row r="70" spans="2:13">
      <c r="L70" s="13"/>
      <c r="M70" s="14"/>
    </row>
    <row r="71" spans="2:13">
      <c r="L71" s="13"/>
      <c r="M71" s="14"/>
    </row>
    <row r="72" spans="2:13">
      <c r="L72" s="13"/>
      <c r="M72" s="14"/>
    </row>
    <row r="73" spans="2:13">
      <c r="F73" s="13"/>
      <c r="G73" s="14"/>
    </row>
    <row r="74" spans="2:13">
      <c r="F74" s="13"/>
      <c r="G74" s="14"/>
    </row>
    <row r="75" spans="2:13">
      <c r="F75" s="13"/>
      <c r="G75" s="14"/>
    </row>
    <row r="76" spans="2:13">
      <c r="F76" s="13"/>
      <c r="G76" s="14"/>
    </row>
    <row r="77" spans="2:13">
      <c r="F77" s="13"/>
      <c r="G77" s="14"/>
    </row>
    <row r="78" spans="2:13">
      <c r="F78" s="13"/>
      <c r="G78" s="14"/>
    </row>
    <row r="79" spans="2:13">
      <c r="F79" s="13"/>
      <c r="G79" s="14"/>
    </row>
    <row r="80" spans="2:13">
      <c r="F80" s="13"/>
      <c r="G80" s="14"/>
    </row>
    <row r="81" spans="6:7">
      <c r="F81" s="13"/>
      <c r="G81" s="14"/>
    </row>
    <row r="82" spans="6:7">
      <c r="F82" s="13"/>
      <c r="G82" s="14"/>
    </row>
    <row r="83" spans="6:7">
      <c r="F83" s="13"/>
      <c r="G83" s="14"/>
    </row>
    <row r="84" spans="6:7">
      <c r="F84" s="13"/>
      <c r="G84" s="14"/>
    </row>
    <row r="85" spans="6:7">
      <c r="F85" s="13"/>
      <c r="G85" s="14"/>
    </row>
    <row r="86" spans="6:7">
      <c r="F86" s="13"/>
      <c r="G86" s="14"/>
    </row>
    <row r="87" spans="6:7">
      <c r="F87" s="13"/>
      <c r="G87" s="14"/>
    </row>
    <row r="88" spans="6:7">
      <c r="F88" s="13"/>
      <c r="G88" s="14"/>
    </row>
    <row r="89" spans="6:7">
      <c r="F89" s="13"/>
      <c r="G89" s="14"/>
    </row>
    <row r="90" spans="6:7">
      <c r="F90" s="13"/>
      <c r="G90" s="14"/>
    </row>
    <row r="91" spans="6:7">
      <c r="F91" s="13"/>
      <c r="G91" s="14"/>
    </row>
    <row r="92" spans="6:7">
      <c r="F92" s="13"/>
      <c r="G92" s="14"/>
    </row>
    <row r="93" spans="6:7">
      <c r="F93" s="13"/>
      <c r="G93" s="14"/>
    </row>
    <row r="94" spans="6:7">
      <c r="F94" s="13"/>
      <c r="G94" s="14"/>
    </row>
    <row r="95" spans="6:7">
      <c r="F95" s="13"/>
      <c r="G95" s="14"/>
    </row>
    <row r="96" spans="6:7">
      <c r="F96" s="13"/>
      <c r="G96" s="14"/>
    </row>
    <row r="97" spans="6:7">
      <c r="F97" s="13"/>
      <c r="G97" s="14"/>
    </row>
    <row r="98" spans="6:7">
      <c r="F98" s="13"/>
      <c r="G98" s="14"/>
    </row>
    <row r="99" spans="6:7">
      <c r="F99" s="13"/>
      <c r="G99" s="14"/>
    </row>
    <row r="100" spans="6:7">
      <c r="F100" s="13"/>
      <c r="G100" s="14"/>
    </row>
    <row r="101" spans="6:7">
      <c r="F101" s="13"/>
      <c r="G101" s="14"/>
    </row>
    <row r="102" spans="6:7">
      <c r="F102" s="13"/>
      <c r="G102" s="14"/>
    </row>
    <row r="103" spans="6:7">
      <c r="F103" s="13"/>
      <c r="G103" s="14"/>
    </row>
    <row r="104" spans="6:7">
      <c r="F104" s="13"/>
      <c r="G104" s="14"/>
    </row>
    <row r="105" spans="6:7">
      <c r="F105" s="13"/>
      <c r="G105" s="14"/>
    </row>
    <row r="106" spans="6:7">
      <c r="F106" s="13"/>
      <c r="G106" s="14"/>
    </row>
    <row r="107" spans="6:7">
      <c r="F107" s="13"/>
      <c r="G107" s="14"/>
    </row>
    <row r="108" spans="6:7">
      <c r="F108" s="13"/>
      <c r="G108" s="14"/>
    </row>
    <row r="109" spans="6:7">
      <c r="F109" s="13"/>
      <c r="G109" s="14"/>
    </row>
    <row r="110" spans="6:7">
      <c r="F110" s="13"/>
      <c r="G110" s="14"/>
    </row>
    <row r="111" spans="6:7">
      <c r="F111" s="13"/>
      <c r="G111" s="14"/>
    </row>
    <row r="112" spans="6:7">
      <c r="F112" s="13"/>
      <c r="G112" s="14"/>
    </row>
    <row r="113" spans="6:7">
      <c r="F113" s="13"/>
      <c r="G113" s="14"/>
    </row>
    <row r="114" spans="6:7">
      <c r="F114" s="13"/>
      <c r="G114" s="14"/>
    </row>
    <row r="115" spans="6:7">
      <c r="F115" s="13"/>
      <c r="G115" s="14"/>
    </row>
    <row r="116" spans="6:7">
      <c r="F116" s="13"/>
      <c r="G116" s="14"/>
    </row>
    <row r="117" spans="6:7">
      <c r="F117" s="13"/>
      <c r="G117" s="14"/>
    </row>
    <row r="118" spans="6:7">
      <c r="F118" s="13"/>
      <c r="G118" s="14"/>
    </row>
    <row r="119" spans="6:7">
      <c r="F119" s="13"/>
      <c r="G119" s="14"/>
    </row>
    <row r="120" spans="6:7">
      <c r="F120" s="13"/>
      <c r="G120" s="14"/>
    </row>
    <row r="121" spans="6:7">
      <c r="F121" s="13"/>
      <c r="G121" s="14"/>
    </row>
    <row r="122" spans="6:7">
      <c r="F122" s="13"/>
      <c r="G122" s="14"/>
    </row>
    <row r="123" spans="6:7">
      <c r="F123" s="13"/>
      <c r="G123" s="14"/>
    </row>
    <row r="124" spans="6:7">
      <c r="F124" s="13"/>
      <c r="G124" s="14"/>
    </row>
    <row r="125" spans="6:7">
      <c r="F125" s="13"/>
      <c r="G125" s="14"/>
    </row>
    <row r="126" spans="6:7">
      <c r="F126" s="13"/>
      <c r="G126" s="14"/>
    </row>
    <row r="127" spans="6:7">
      <c r="F127" s="13"/>
      <c r="G127" s="14"/>
    </row>
    <row r="128" spans="6:7">
      <c r="F128" s="13"/>
      <c r="G128" s="14"/>
    </row>
    <row r="129" spans="6:7">
      <c r="F129" s="13"/>
      <c r="G129" s="14"/>
    </row>
    <row r="130" spans="6:7">
      <c r="F130" s="13"/>
      <c r="G130" s="14"/>
    </row>
    <row r="131" spans="6:7">
      <c r="F131" s="13"/>
      <c r="G131" s="14"/>
    </row>
    <row r="132" spans="6:7">
      <c r="F132" s="13"/>
      <c r="G132" s="14"/>
    </row>
    <row r="133" spans="6:7">
      <c r="F133" s="13"/>
      <c r="G133" s="14"/>
    </row>
    <row r="134" spans="6:7">
      <c r="F134" s="13"/>
      <c r="G134" s="14"/>
    </row>
    <row r="135" spans="6:7">
      <c r="F135" s="13"/>
      <c r="G135" s="14"/>
    </row>
    <row r="136" spans="6:7">
      <c r="F136" s="13"/>
      <c r="G136" s="14"/>
    </row>
    <row r="137" spans="6:7">
      <c r="F137" s="13"/>
      <c r="G137" s="14"/>
    </row>
    <row r="138" spans="6:7">
      <c r="F138" s="13"/>
      <c r="G138" s="14"/>
    </row>
    <row r="139" spans="6:7">
      <c r="F139" s="13"/>
      <c r="G139" s="14"/>
    </row>
    <row r="140" spans="6:7">
      <c r="F140" s="13"/>
      <c r="G140" s="14"/>
    </row>
    <row r="141" spans="6:7">
      <c r="F141" s="13"/>
      <c r="G141" s="14"/>
    </row>
    <row r="142" spans="6:7">
      <c r="F142" s="13"/>
      <c r="G142" s="14"/>
    </row>
    <row r="143" spans="6:7">
      <c r="F143" s="13"/>
      <c r="G143" s="14"/>
    </row>
    <row r="144" spans="6:7">
      <c r="F144" s="13"/>
      <c r="G144" s="14"/>
    </row>
    <row r="145" spans="6:7">
      <c r="F145" s="13"/>
      <c r="G145" s="14"/>
    </row>
    <row r="146" spans="6:7">
      <c r="F146" s="13"/>
      <c r="G146" s="14"/>
    </row>
    <row r="147" spans="6:7">
      <c r="F147" s="13"/>
      <c r="G147" s="14"/>
    </row>
    <row r="148" spans="6:7">
      <c r="F148" s="13"/>
      <c r="G148" s="14"/>
    </row>
    <row r="149" spans="6:7">
      <c r="F149" s="13"/>
      <c r="G149" s="14"/>
    </row>
    <row r="150" spans="6:7">
      <c r="F150" s="13"/>
      <c r="G150" s="14"/>
    </row>
    <row r="151" spans="6:7">
      <c r="F151" s="13"/>
      <c r="G151" s="14"/>
    </row>
    <row r="152" spans="6:7">
      <c r="F152" s="13"/>
      <c r="G152" s="14"/>
    </row>
    <row r="153" spans="6:7">
      <c r="F153" s="13"/>
      <c r="G153" s="14"/>
    </row>
    <row r="154" spans="6:7">
      <c r="F154" s="13"/>
      <c r="G154" s="14"/>
    </row>
    <row r="155" spans="6:7">
      <c r="F155" s="13"/>
      <c r="G155" s="14"/>
    </row>
    <row r="156" spans="6:7">
      <c r="F156" s="13"/>
      <c r="G156" s="14"/>
    </row>
    <row r="157" spans="6:7">
      <c r="F157" s="13"/>
      <c r="G157" s="14"/>
    </row>
    <row r="158" spans="6:7">
      <c r="F158" s="13"/>
      <c r="G158" s="14"/>
    </row>
    <row r="159" spans="6:7">
      <c r="F159" s="13"/>
      <c r="G159" s="14"/>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58"/>
  <sheetViews>
    <sheetView zoomScaleNormal="100" workbookViewId="0"/>
  </sheetViews>
  <sheetFormatPr defaultRowHeight="12.75"/>
  <cols>
    <col min="1" max="1" width="3.42578125" style="1" bestFit="1" customWidth="1"/>
    <col min="2" max="2" width="50.42578125" style="1" bestFit="1" customWidth="1"/>
    <col min="3" max="3" width="16.85546875" style="1" bestFit="1" customWidth="1"/>
    <col min="4" max="4" width="33.5703125" style="1" bestFit="1" customWidth="1"/>
    <col min="5" max="7" width="16.85546875" style="1" bestFit="1" customWidth="1"/>
    <col min="8" max="16384" width="9.140625" style="1"/>
  </cols>
  <sheetData>
    <row r="1" spans="1:7" ht="15" customHeight="1">
      <c r="A1" s="2"/>
      <c r="B1" s="118" t="s">
        <v>719</v>
      </c>
      <c r="C1" s="119"/>
      <c r="D1" s="119"/>
      <c r="E1" s="119"/>
      <c r="F1" s="119"/>
      <c r="G1" s="120"/>
    </row>
    <row r="2" spans="1:7" ht="15" customHeight="1">
      <c r="A2" s="2"/>
      <c r="B2" s="121" t="s">
        <v>1</v>
      </c>
      <c r="C2" s="122"/>
      <c r="D2" s="122"/>
      <c r="E2" s="122"/>
      <c r="F2" s="122"/>
      <c r="G2" s="123"/>
    </row>
    <row r="3" spans="1:7" ht="15" customHeight="1">
      <c r="A3" s="7" t="s">
        <v>1</v>
      </c>
      <c r="B3" s="136"/>
      <c r="C3" s="137"/>
      <c r="D3" s="137"/>
      <c r="E3" s="137"/>
      <c r="F3" s="137"/>
      <c r="G3" s="138"/>
    </row>
    <row r="4" spans="1:7" ht="15" customHeight="1">
      <c r="A4" s="2"/>
      <c r="B4" s="66"/>
      <c r="C4" s="67"/>
      <c r="D4" s="67"/>
      <c r="E4" s="67"/>
      <c r="F4" s="67"/>
      <c r="G4" s="68"/>
    </row>
    <row r="5" spans="1:7" ht="15" customHeight="1" thickBot="1">
      <c r="A5" s="2"/>
      <c r="B5" s="127" t="s">
        <v>1089</v>
      </c>
      <c r="C5" s="128"/>
      <c r="D5" s="128"/>
      <c r="E5" s="128"/>
      <c r="F5" s="128"/>
      <c r="G5" s="129"/>
    </row>
    <row r="6" spans="1:7" ht="15" customHeight="1" thickBot="1">
      <c r="A6" s="2"/>
      <c r="B6" s="133" t="s">
        <v>2</v>
      </c>
      <c r="C6" s="134"/>
      <c r="D6" s="134"/>
      <c r="E6" s="134"/>
      <c r="F6" s="134"/>
      <c r="G6" s="135"/>
    </row>
    <row r="7" spans="1:7" ht="27.95" customHeight="1">
      <c r="A7" s="2"/>
      <c r="B7" s="28" t="s">
        <v>3</v>
      </c>
      <c r="C7" s="29" t="s">
        <v>4</v>
      </c>
      <c r="D7" s="30" t="s">
        <v>1066</v>
      </c>
      <c r="E7" s="30" t="s">
        <v>6</v>
      </c>
      <c r="F7" s="30" t="s">
        <v>7</v>
      </c>
      <c r="G7" s="31" t="s">
        <v>8</v>
      </c>
    </row>
    <row r="8" spans="1:7" ht="12.95" customHeight="1">
      <c r="A8" s="2"/>
      <c r="B8" s="32" t="s">
        <v>9</v>
      </c>
      <c r="C8" s="33" t="s">
        <v>1</v>
      </c>
      <c r="D8" s="33" t="s">
        <v>1</v>
      </c>
      <c r="E8" s="33" t="s">
        <v>1</v>
      </c>
      <c r="F8" s="33" t="s">
        <v>1</v>
      </c>
      <c r="G8" s="34" t="s">
        <v>1</v>
      </c>
    </row>
    <row r="9" spans="1:7" ht="12.95" customHeight="1">
      <c r="A9" s="2"/>
      <c r="B9" s="32" t="s">
        <v>10</v>
      </c>
      <c r="C9" s="33" t="s">
        <v>1</v>
      </c>
      <c r="D9" s="33" t="s">
        <v>1</v>
      </c>
      <c r="E9" s="33" t="s">
        <v>1</v>
      </c>
      <c r="F9" s="33" t="s">
        <v>1</v>
      </c>
      <c r="G9" s="34" t="s">
        <v>1</v>
      </c>
    </row>
    <row r="10" spans="1:7" ht="12.95" customHeight="1">
      <c r="A10" s="8" t="s">
        <v>325</v>
      </c>
      <c r="B10" s="35" t="s">
        <v>326</v>
      </c>
      <c r="C10" s="33" t="s">
        <v>327</v>
      </c>
      <c r="D10" s="33" t="s">
        <v>328</v>
      </c>
      <c r="E10" s="36">
        <v>9088089</v>
      </c>
      <c r="F10" s="37">
        <v>8056.5908984999996</v>
      </c>
      <c r="G10" s="38">
        <v>3.9672454806129916E-2</v>
      </c>
    </row>
    <row r="11" spans="1:7" ht="12.95" customHeight="1">
      <c r="A11" s="8" t="s">
        <v>42</v>
      </c>
      <c r="B11" s="35" t="s">
        <v>43</v>
      </c>
      <c r="C11" s="33" t="s">
        <v>44</v>
      </c>
      <c r="D11" s="33" t="s">
        <v>33</v>
      </c>
      <c r="E11" s="36">
        <v>15530000</v>
      </c>
      <c r="F11" s="37">
        <v>7920.3</v>
      </c>
      <c r="G11" s="38">
        <v>3.9001327951192453E-2</v>
      </c>
    </row>
    <row r="12" spans="1:7" ht="12.95" customHeight="1">
      <c r="A12" s="8" t="s">
        <v>61</v>
      </c>
      <c r="B12" s="35" t="s">
        <v>62</v>
      </c>
      <c r="C12" s="33" t="s">
        <v>63</v>
      </c>
      <c r="D12" s="33" t="s">
        <v>64</v>
      </c>
      <c r="E12" s="36">
        <v>215000</v>
      </c>
      <c r="F12" s="37">
        <v>7752.2550000000001</v>
      </c>
      <c r="G12" s="38">
        <v>3.8173836801165539E-2</v>
      </c>
    </row>
    <row r="13" spans="1:7" ht="12.95" customHeight="1">
      <c r="A13" s="8" t="s">
        <v>308</v>
      </c>
      <c r="B13" s="35" t="s">
        <v>309</v>
      </c>
      <c r="C13" s="33" t="s">
        <v>310</v>
      </c>
      <c r="D13" s="33" t="s">
        <v>293</v>
      </c>
      <c r="E13" s="36">
        <v>810000</v>
      </c>
      <c r="F13" s="37">
        <v>7497.7650000000003</v>
      </c>
      <c r="G13" s="38">
        <v>3.6920671144523881E-2</v>
      </c>
    </row>
    <row r="14" spans="1:7" ht="12.95" customHeight="1">
      <c r="A14" s="8" t="s">
        <v>311</v>
      </c>
      <c r="B14" s="35" t="s">
        <v>312</v>
      </c>
      <c r="C14" s="33" t="s">
        <v>313</v>
      </c>
      <c r="D14" s="33" t="s">
        <v>314</v>
      </c>
      <c r="E14" s="36">
        <v>3326242</v>
      </c>
      <c r="F14" s="37">
        <v>7342.6792150000001</v>
      </c>
      <c r="G14" s="38">
        <v>3.6156994066464575E-2</v>
      </c>
    </row>
    <row r="15" spans="1:7" ht="12.95" customHeight="1">
      <c r="A15" s="8" t="s">
        <v>80</v>
      </c>
      <c r="B15" s="35" t="s">
        <v>81</v>
      </c>
      <c r="C15" s="33" t="s">
        <v>82</v>
      </c>
      <c r="D15" s="33" t="s">
        <v>68</v>
      </c>
      <c r="E15" s="36">
        <v>1864997</v>
      </c>
      <c r="F15" s="37">
        <v>7225.9308764999996</v>
      </c>
      <c r="G15" s="38">
        <v>3.5582099146121239E-2</v>
      </c>
    </row>
    <row r="16" spans="1:7" ht="12.95" customHeight="1">
      <c r="A16" s="8" t="s">
        <v>297</v>
      </c>
      <c r="B16" s="35" t="s">
        <v>298</v>
      </c>
      <c r="C16" s="33" t="s">
        <v>299</v>
      </c>
      <c r="D16" s="33" t="s">
        <v>37</v>
      </c>
      <c r="E16" s="36">
        <v>1241567</v>
      </c>
      <c r="F16" s="37">
        <v>6729.2931399999998</v>
      </c>
      <c r="G16" s="38">
        <v>3.3136543897686908E-2</v>
      </c>
    </row>
    <row r="17" spans="1:7" ht="12.95" customHeight="1">
      <c r="A17" s="8" t="s">
        <v>52</v>
      </c>
      <c r="B17" s="35" t="s">
        <v>53</v>
      </c>
      <c r="C17" s="33" t="s">
        <v>54</v>
      </c>
      <c r="D17" s="33" t="s">
        <v>33</v>
      </c>
      <c r="E17" s="36">
        <v>1455000</v>
      </c>
      <c r="F17" s="37">
        <v>5916.7574999999997</v>
      </c>
      <c r="G17" s="38">
        <v>2.9135436746736559E-2</v>
      </c>
    </row>
    <row r="18" spans="1:7" ht="12.95" customHeight="1">
      <c r="A18" s="8" t="s">
        <v>348</v>
      </c>
      <c r="B18" s="35" t="s">
        <v>349</v>
      </c>
      <c r="C18" s="33" t="s">
        <v>350</v>
      </c>
      <c r="D18" s="33" t="s">
        <v>25</v>
      </c>
      <c r="E18" s="36">
        <v>1396469</v>
      </c>
      <c r="F18" s="37">
        <v>5598.4442209999997</v>
      </c>
      <c r="G18" s="38">
        <v>2.7567990995250074E-2</v>
      </c>
    </row>
    <row r="19" spans="1:7" ht="12.95" customHeight="1">
      <c r="A19" s="8" t="s">
        <v>318</v>
      </c>
      <c r="B19" s="35" t="s">
        <v>319</v>
      </c>
      <c r="C19" s="33" t="s">
        <v>320</v>
      </c>
      <c r="D19" s="33" t="s">
        <v>321</v>
      </c>
      <c r="E19" s="36">
        <v>433299</v>
      </c>
      <c r="F19" s="37">
        <v>5464.333689</v>
      </c>
      <c r="G19" s="38">
        <v>2.6907600752425827E-2</v>
      </c>
    </row>
    <row r="20" spans="1:7" ht="12.95" customHeight="1">
      <c r="A20" s="8" t="s">
        <v>48</v>
      </c>
      <c r="B20" s="35" t="s">
        <v>49</v>
      </c>
      <c r="C20" s="33" t="s">
        <v>50</v>
      </c>
      <c r="D20" s="33" t="s">
        <v>51</v>
      </c>
      <c r="E20" s="36">
        <v>5700000</v>
      </c>
      <c r="F20" s="37">
        <v>5460.6</v>
      </c>
      <c r="G20" s="38">
        <v>2.6889215233044394E-2</v>
      </c>
    </row>
    <row r="21" spans="1:7" ht="12.95" customHeight="1">
      <c r="A21" s="8" t="s">
        <v>354</v>
      </c>
      <c r="B21" s="35" t="s">
        <v>355</v>
      </c>
      <c r="C21" s="33" t="s">
        <v>356</v>
      </c>
      <c r="D21" s="33" t="s">
        <v>357</v>
      </c>
      <c r="E21" s="36">
        <v>1736202</v>
      </c>
      <c r="F21" s="37">
        <v>5383.0943010000001</v>
      </c>
      <c r="G21" s="38">
        <v>2.6507559843124136E-2</v>
      </c>
    </row>
    <row r="22" spans="1:7" ht="12.95" customHeight="1">
      <c r="A22" s="8" t="s">
        <v>373</v>
      </c>
      <c r="B22" s="35" t="s">
        <v>374</v>
      </c>
      <c r="C22" s="33" t="s">
        <v>375</v>
      </c>
      <c r="D22" s="33" t="s">
        <v>25</v>
      </c>
      <c r="E22" s="36">
        <v>832917</v>
      </c>
      <c r="F22" s="37">
        <v>5256.9556455000002</v>
      </c>
      <c r="G22" s="38">
        <v>2.5886424902468102E-2</v>
      </c>
    </row>
    <row r="23" spans="1:7" ht="12.95" customHeight="1">
      <c r="A23" s="8" t="s">
        <v>387</v>
      </c>
      <c r="B23" s="35" t="s">
        <v>388</v>
      </c>
      <c r="C23" s="33" t="s">
        <v>389</v>
      </c>
      <c r="D23" s="33" t="s">
        <v>25</v>
      </c>
      <c r="E23" s="36">
        <v>310000</v>
      </c>
      <c r="F23" s="37">
        <v>5190.6400000000003</v>
      </c>
      <c r="G23" s="38">
        <v>2.5559871837755842E-2</v>
      </c>
    </row>
    <row r="24" spans="1:7" ht="12.95" customHeight="1">
      <c r="A24" s="8" t="s">
        <v>367</v>
      </c>
      <c r="B24" s="35" t="s">
        <v>368</v>
      </c>
      <c r="C24" s="33" t="s">
        <v>369</v>
      </c>
      <c r="D24" s="33" t="s">
        <v>68</v>
      </c>
      <c r="E24" s="36">
        <v>2316377</v>
      </c>
      <c r="F24" s="37">
        <v>5114.5604160000003</v>
      </c>
      <c r="G24" s="38">
        <v>2.5185238956933864E-2</v>
      </c>
    </row>
    <row r="25" spans="1:7" ht="12.95" customHeight="1">
      <c r="A25" s="8" t="s">
        <v>358</v>
      </c>
      <c r="B25" s="35" t="s">
        <v>359</v>
      </c>
      <c r="C25" s="33" t="s">
        <v>360</v>
      </c>
      <c r="D25" s="33" t="s">
        <v>18</v>
      </c>
      <c r="E25" s="36">
        <v>1336995</v>
      </c>
      <c r="F25" s="37">
        <v>5058.5205825000003</v>
      </c>
      <c r="G25" s="38">
        <v>2.4909286287885506E-2</v>
      </c>
    </row>
    <row r="26" spans="1:7" ht="12.95" customHeight="1">
      <c r="A26" s="8" t="s">
        <v>379</v>
      </c>
      <c r="B26" s="35" t="s">
        <v>380</v>
      </c>
      <c r="C26" s="33" t="s">
        <v>381</v>
      </c>
      <c r="D26" s="33" t="s">
        <v>382</v>
      </c>
      <c r="E26" s="36">
        <v>362441</v>
      </c>
      <c r="F26" s="37">
        <v>4998.0613899999998</v>
      </c>
      <c r="G26" s="38">
        <v>2.461157170707963E-2</v>
      </c>
    </row>
    <row r="27" spans="1:7" ht="12.95" customHeight="1">
      <c r="A27" s="8" t="s">
        <v>30</v>
      </c>
      <c r="B27" s="35" t="s">
        <v>31</v>
      </c>
      <c r="C27" s="33" t="s">
        <v>32</v>
      </c>
      <c r="D27" s="33" t="s">
        <v>33</v>
      </c>
      <c r="E27" s="36">
        <v>1360000</v>
      </c>
      <c r="F27" s="37">
        <v>4779.72</v>
      </c>
      <c r="G27" s="38">
        <v>2.3536409887867073E-2</v>
      </c>
    </row>
    <row r="28" spans="1:7" ht="12.95" customHeight="1">
      <c r="A28" s="8" t="s">
        <v>720</v>
      </c>
      <c r="B28" s="35" t="s">
        <v>721</v>
      </c>
      <c r="C28" s="33" t="s">
        <v>722</v>
      </c>
      <c r="D28" s="33" t="s">
        <v>307</v>
      </c>
      <c r="E28" s="36">
        <v>1876618</v>
      </c>
      <c r="F28" s="37">
        <v>4478.5488569999998</v>
      </c>
      <c r="G28" s="38">
        <v>2.2053375846532972E-2</v>
      </c>
    </row>
    <row r="29" spans="1:7" ht="12.95" customHeight="1">
      <c r="A29" s="8" t="s">
        <v>55</v>
      </c>
      <c r="B29" s="35" t="s">
        <v>56</v>
      </c>
      <c r="C29" s="33" t="s">
        <v>57</v>
      </c>
      <c r="D29" s="33" t="s">
        <v>33</v>
      </c>
      <c r="E29" s="36">
        <v>2480000</v>
      </c>
      <c r="F29" s="37">
        <v>4425.5600000000004</v>
      </c>
      <c r="G29" s="38">
        <v>2.1792446867881173E-2</v>
      </c>
    </row>
    <row r="30" spans="1:7" ht="12.95" customHeight="1">
      <c r="A30" s="8" t="s">
        <v>341</v>
      </c>
      <c r="B30" s="35" t="s">
        <v>342</v>
      </c>
      <c r="C30" s="33" t="s">
        <v>343</v>
      </c>
      <c r="D30" s="33" t="s">
        <v>344</v>
      </c>
      <c r="E30" s="36">
        <v>770000</v>
      </c>
      <c r="F30" s="37">
        <v>4310.8450000000003</v>
      </c>
      <c r="G30" s="38">
        <v>2.1227564560907821E-2</v>
      </c>
    </row>
    <row r="31" spans="1:7" ht="12.95" customHeight="1">
      <c r="A31" s="8" t="s">
        <v>723</v>
      </c>
      <c r="B31" s="35" t="s">
        <v>724</v>
      </c>
      <c r="C31" s="33" t="s">
        <v>725</v>
      </c>
      <c r="D31" s="33" t="s">
        <v>64</v>
      </c>
      <c r="E31" s="36">
        <v>1300000</v>
      </c>
      <c r="F31" s="37">
        <v>4151.55</v>
      </c>
      <c r="G31" s="38">
        <v>2.0443160367129152E-2</v>
      </c>
    </row>
    <row r="32" spans="1:7" ht="12.95" customHeight="1">
      <c r="A32" s="8" t="s">
        <v>322</v>
      </c>
      <c r="B32" s="35" t="s">
        <v>323</v>
      </c>
      <c r="C32" s="33" t="s">
        <v>324</v>
      </c>
      <c r="D32" s="33" t="s">
        <v>68</v>
      </c>
      <c r="E32" s="36">
        <v>905487</v>
      </c>
      <c r="F32" s="37">
        <v>4042.0939680000001</v>
      </c>
      <c r="G32" s="38">
        <v>1.990417439434173E-2</v>
      </c>
    </row>
    <row r="33" spans="1:7" ht="12.95" customHeight="1">
      <c r="A33" s="8" t="s">
        <v>304</v>
      </c>
      <c r="B33" s="35" t="s">
        <v>305</v>
      </c>
      <c r="C33" s="33" t="s">
        <v>306</v>
      </c>
      <c r="D33" s="33" t="s">
        <v>307</v>
      </c>
      <c r="E33" s="36">
        <v>728279</v>
      </c>
      <c r="F33" s="37">
        <v>3979.6805955</v>
      </c>
      <c r="G33" s="38">
        <v>1.9596836994317433E-2</v>
      </c>
    </row>
    <row r="34" spans="1:7" ht="12.95" customHeight="1">
      <c r="A34" s="8" t="s">
        <v>34</v>
      </c>
      <c r="B34" s="35" t="s">
        <v>35</v>
      </c>
      <c r="C34" s="33" t="s">
        <v>36</v>
      </c>
      <c r="D34" s="33" t="s">
        <v>37</v>
      </c>
      <c r="E34" s="36">
        <v>4700000</v>
      </c>
      <c r="F34" s="37">
        <v>3948</v>
      </c>
      <c r="G34" s="38">
        <v>1.9440834659205812E-2</v>
      </c>
    </row>
    <row r="35" spans="1:7" ht="12.95" customHeight="1">
      <c r="A35" s="8" t="s">
        <v>474</v>
      </c>
      <c r="B35" s="35" t="s">
        <v>475</v>
      </c>
      <c r="C35" s="33" t="s">
        <v>476</v>
      </c>
      <c r="D35" s="33" t="s">
        <v>477</v>
      </c>
      <c r="E35" s="36">
        <v>999347</v>
      </c>
      <c r="F35" s="37">
        <v>3921.4376280000001</v>
      </c>
      <c r="G35" s="38">
        <v>1.9310035600895701E-2</v>
      </c>
    </row>
    <row r="36" spans="1:7" ht="12.95" customHeight="1">
      <c r="A36" s="8" t="s">
        <v>361</v>
      </c>
      <c r="B36" s="35" t="s">
        <v>362</v>
      </c>
      <c r="C36" s="33" t="s">
        <v>363</v>
      </c>
      <c r="D36" s="33" t="s">
        <v>64</v>
      </c>
      <c r="E36" s="36">
        <v>231651</v>
      </c>
      <c r="F36" s="37">
        <v>3866.6026664999999</v>
      </c>
      <c r="G36" s="38">
        <v>1.9040015990950055E-2</v>
      </c>
    </row>
    <row r="37" spans="1:7" ht="12.95" customHeight="1">
      <c r="A37" s="8" t="s">
        <v>351</v>
      </c>
      <c r="B37" s="35" t="s">
        <v>352</v>
      </c>
      <c r="C37" s="33" t="s">
        <v>353</v>
      </c>
      <c r="D37" s="33" t="s">
        <v>25</v>
      </c>
      <c r="E37" s="36">
        <v>271911</v>
      </c>
      <c r="F37" s="37">
        <v>3853.3867365000001</v>
      </c>
      <c r="G37" s="38">
        <v>1.8974937796928364E-2</v>
      </c>
    </row>
    <row r="38" spans="1:7" ht="12.95" customHeight="1">
      <c r="A38" s="8" t="s">
        <v>376</v>
      </c>
      <c r="B38" s="35" t="s">
        <v>377</v>
      </c>
      <c r="C38" s="33" t="s">
        <v>378</v>
      </c>
      <c r="D38" s="33" t="s">
        <v>75</v>
      </c>
      <c r="E38" s="36">
        <v>1700000</v>
      </c>
      <c r="F38" s="37">
        <v>3684.75</v>
      </c>
      <c r="G38" s="38">
        <v>1.8144532804080196E-2</v>
      </c>
    </row>
    <row r="39" spans="1:7" ht="12.95" customHeight="1">
      <c r="A39" s="8" t="s">
        <v>393</v>
      </c>
      <c r="B39" s="35" t="s">
        <v>394</v>
      </c>
      <c r="C39" s="33" t="s">
        <v>395</v>
      </c>
      <c r="D39" s="33" t="s">
        <v>321</v>
      </c>
      <c r="E39" s="36">
        <v>399001</v>
      </c>
      <c r="F39" s="37">
        <v>3648.4651439999998</v>
      </c>
      <c r="G39" s="38">
        <v>1.7965858060886405E-2</v>
      </c>
    </row>
    <row r="40" spans="1:7" ht="12.95" customHeight="1">
      <c r="A40" s="8" t="s">
        <v>726</v>
      </c>
      <c r="B40" s="35" t="s">
        <v>727</v>
      </c>
      <c r="C40" s="33" t="s">
        <v>728</v>
      </c>
      <c r="D40" s="33" t="s">
        <v>37</v>
      </c>
      <c r="E40" s="36">
        <v>1147000</v>
      </c>
      <c r="F40" s="37">
        <v>3605.5945000000002</v>
      </c>
      <c r="G40" s="38">
        <v>1.7754753425187907E-2</v>
      </c>
    </row>
    <row r="41" spans="1:7" ht="12.95" customHeight="1">
      <c r="A41" s="8" t="s">
        <v>729</v>
      </c>
      <c r="B41" s="35" t="s">
        <v>730</v>
      </c>
      <c r="C41" s="33" t="s">
        <v>731</v>
      </c>
      <c r="D41" s="33" t="s">
        <v>293</v>
      </c>
      <c r="E41" s="36">
        <v>237746</v>
      </c>
      <c r="F41" s="37">
        <v>3050.4000529999998</v>
      </c>
      <c r="G41" s="38">
        <v>1.502085184265594E-2</v>
      </c>
    </row>
    <row r="42" spans="1:7" ht="12.95" customHeight="1">
      <c r="A42" s="8" t="s">
        <v>604</v>
      </c>
      <c r="B42" s="35" t="s">
        <v>605</v>
      </c>
      <c r="C42" s="33" t="s">
        <v>606</v>
      </c>
      <c r="D42" s="33" t="s">
        <v>386</v>
      </c>
      <c r="E42" s="36">
        <v>220000</v>
      </c>
      <c r="F42" s="37">
        <v>2969.67</v>
      </c>
      <c r="G42" s="38">
        <v>1.4623319012766901E-2</v>
      </c>
    </row>
    <row r="43" spans="1:7" ht="12.95" customHeight="1">
      <c r="A43" s="8" t="s">
        <v>315</v>
      </c>
      <c r="B43" s="35" t="s">
        <v>316</v>
      </c>
      <c r="C43" s="33" t="s">
        <v>317</v>
      </c>
      <c r="D43" s="33" t="s">
        <v>25</v>
      </c>
      <c r="E43" s="36">
        <v>620000</v>
      </c>
      <c r="F43" s="37">
        <v>2932.29</v>
      </c>
      <c r="G43" s="38">
        <v>1.4439251535674422E-2</v>
      </c>
    </row>
    <row r="44" spans="1:7" ht="12.95" customHeight="1">
      <c r="A44" s="8" t="s">
        <v>732</v>
      </c>
      <c r="B44" s="35" t="s">
        <v>733</v>
      </c>
      <c r="C44" s="33" t="s">
        <v>734</v>
      </c>
      <c r="D44" s="33" t="s">
        <v>18</v>
      </c>
      <c r="E44" s="36">
        <v>270000</v>
      </c>
      <c r="F44" s="37">
        <v>2808</v>
      </c>
      <c r="G44" s="38">
        <v>1.3827219788006566E-2</v>
      </c>
    </row>
    <row r="45" spans="1:7" ht="12.95" customHeight="1">
      <c r="A45" s="8" t="s">
        <v>735</v>
      </c>
      <c r="B45" s="35" t="s">
        <v>736</v>
      </c>
      <c r="C45" s="33" t="s">
        <v>737</v>
      </c>
      <c r="D45" s="33" t="s">
        <v>37</v>
      </c>
      <c r="E45" s="36">
        <v>375000</v>
      </c>
      <c r="F45" s="37">
        <v>2586</v>
      </c>
      <c r="G45" s="38">
        <v>1.2734042155194081E-2</v>
      </c>
    </row>
    <row r="46" spans="1:7" ht="12.95" customHeight="1">
      <c r="A46" s="8" t="s">
        <v>738</v>
      </c>
      <c r="B46" s="35" t="s">
        <v>739</v>
      </c>
      <c r="C46" s="33" t="s">
        <v>740</v>
      </c>
      <c r="D46" s="33" t="s">
        <v>328</v>
      </c>
      <c r="E46" s="36">
        <v>320954</v>
      </c>
      <c r="F46" s="37">
        <v>2423.0422229999999</v>
      </c>
      <c r="G46" s="38">
        <v>1.1931601628575862E-2</v>
      </c>
    </row>
    <row r="47" spans="1:7" ht="12.95" customHeight="1">
      <c r="A47" s="8" t="s">
        <v>554</v>
      </c>
      <c r="B47" s="35" t="s">
        <v>555</v>
      </c>
      <c r="C47" s="33" t="s">
        <v>556</v>
      </c>
      <c r="D47" s="33" t="s">
        <v>307</v>
      </c>
      <c r="E47" s="36">
        <v>112770</v>
      </c>
      <c r="F47" s="37">
        <v>2339.7519600000001</v>
      </c>
      <c r="G47" s="38">
        <v>1.1521461752257531E-2</v>
      </c>
    </row>
    <row r="48" spans="1:7" ht="12.95" customHeight="1">
      <c r="A48" s="8" t="s">
        <v>427</v>
      </c>
      <c r="B48" s="35" t="s">
        <v>428</v>
      </c>
      <c r="C48" s="33" t="s">
        <v>429</v>
      </c>
      <c r="D48" s="33" t="s">
        <v>430</v>
      </c>
      <c r="E48" s="36">
        <v>1857239</v>
      </c>
      <c r="F48" s="37">
        <v>2327.1204670000002</v>
      </c>
      <c r="G48" s="38">
        <v>1.1459261456687138E-2</v>
      </c>
    </row>
    <row r="49" spans="1:7" ht="12.95" customHeight="1">
      <c r="A49" s="8" t="s">
        <v>399</v>
      </c>
      <c r="B49" s="35" t="s">
        <v>400</v>
      </c>
      <c r="C49" s="33" t="s">
        <v>401</v>
      </c>
      <c r="D49" s="33" t="s">
        <v>18</v>
      </c>
      <c r="E49" s="36">
        <v>4600000</v>
      </c>
      <c r="F49" s="37">
        <v>2159.6999999999998</v>
      </c>
      <c r="G49" s="38">
        <v>1.0634845646779837E-2</v>
      </c>
    </row>
    <row r="50" spans="1:7" ht="12.95" customHeight="1">
      <c r="A50" s="8" t="s">
        <v>383</v>
      </c>
      <c r="B50" s="35" t="s">
        <v>384</v>
      </c>
      <c r="C50" s="33" t="s">
        <v>385</v>
      </c>
      <c r="D50" s="33" t="s">
        <v>386</v>
      </c>
      <c r="E50" s="36">
        <v>130210</v>
      </c>
      <c r="F50" s="37">
        <v>2037.2005549999999</v>
      </c>
      <c r="G50" s="38">
        <v>1.0031630992248561E-2</v>
      </c>
    </row>
    <row r="51" spans="1:7" ht="12.95" customHeight="1">
      <c r="A51" s="8" t="s">
        <v>741</v>
      </c>
      <c r="B51" s="35" t="s">
        <v>742</v>
      </c>
      <c r="C51" s="33" t="s">
        <v>743</v>
      </c>
      <c r="D51" s="33" t="s">
        <v>307</v>
      </c>
      <c r="E51" s="36">
        <v>1614582</v>
      </c>
      <c r="F51" s="37">
        <v>1906.821342</v>
      </c>
      <c r="G51" s="38">
        <v>9.3896145983958824E-3</v>
      </c>
    </row>
    <row r="52" spans="1:7" ht="12.95" customHeight="1">
      <c r="A52" s="8" t="s">
        <v>744</v>
      </c>
      <c r="B52" s="35" t="s">
        <v>745</v>
      </c>
      <c r="C52" s="33" t="s">
        <v>746</v>
      </c>
      <c r="D52" s="33" t="s">
        <v>307</v>
      </c>
      <c r="E52" s="36">
        <v>600000</v>
      </c>
      <c r="F52" s="37">
        <v>1545.9</v>
      </c>
      <c r="G52" s="38">
        <v>7.6123572187604526E-3</v>
      </c>
    </row>
    <row r="53" spans="1:7" ht="12.95" customHeight="1">
      <c r="A53" s="8" t="s">
        <v>747</v>
      </c>
      <c r="B53" s="35" t="s">
        <v>748</v>
      </c>
      <c r="C53" s="33" t="s">
        <v>749</v>
      </c>
      <c r="D53" s="33" t="s">
        <v>477</v>
      </c>
      <c r="E53" s="36">
        <v>262609</v>
      </c>
      <c r="F53" s="37">
        <v>1536.1313455</v>
      </c>
      <c r="G53" s="38">
        <v>7.564254180012376E-3</v>
      </c>
    </row>
    <row r="54" spans="1:7" ht="12.95" customHeight="1">
      <c r="A54" s="8" t="s">
        <v>478</v>
      </c>
      <c r="B54" s="35" t="s">
        <v>479</v>
      </c>
      <c r="C54" s="33" t="s">
        <v>480</v>
      </c>
      <c r="D54" s="33" t="s">
        <v>64</v>
      </c>
      <c r="E54" s="36">
        <v>1350475</v>
      </c>
      <c r="F54" s="37">
        <v>1469.9920374999999</v>
      </c>
      <c r="G54" s="38">
        <v>7.2385694405741061E-3</v>
      </c>
    </row>
    <row r="55" spans="1:7" ht="12.95" customHeight="1">
      <c r="A55" s="8" t="s">
        <v>396</v>
      </c>
      <c r="B55" s="35" t="s">
        <v>397</v>
      </c>
      <c r="C55" s="33" t="s">
        <v>398</v>
      </c>
      <c r="D55" s="33" t="s">
        <v>68</v>
      </c>
      <c r="E55" s="36">
        <v>1236210</v>
      </c>
      <c r="F55" s="37">
        <v>1452.54675</v>
      </c>
      <c r="G55" s="38">
        <v>7.1526649446597675E-3</v>
      </c>
    </row>
    <row r="56" spans="1:7" ht="12.95" customHeight="1">
      <c r="A56" s="8" t="s">
        <v>750</v>
      </c>
      <c r="B56" s="35" t="s">
        <v>751</v>
      </c>
      <c r="C56" s="33" t="s">
        <v>752</v>
      </c>
      <c r="D56" s="33" t="s">
        <v>307</v>
      </c>
      <c r="E56" s="36">
        <v>26698</v>
      </c>
      <c r="F56" s="37">
        <v>1445.5365119999999</v>
      </c>
      <c r="G56" s="38">
        <v>7.1181449654602533E-3</v>
      </c>
    </row>
    <row r="57" spans="1:7" ht="12.95" customHeight="1">
      <c r="A57" s="8" t="s">
        <v>420</v>
      </c>
      <c r="B57" s="35" t="s">
        <v>421</v>
      </c>
      <c r="C57" s="33" t="s">
        <v>422</v>
      </c>
      <c r="D57" s="33" t="s">
        <v>423</v>
      </c>
      <c r="E57" s="36">
        <v>5917</v>
      </c>
      <c r="F57" s="37">
        <v>1178.3468820000001</v>
      </c>
      <c r="G57" s="38">
        <v>5.8024434914267231E-3</v>
      </c>
    </row>
    <row r="58" spans="1:7" ht="12.95" customHeight="1">
      <c r="A58" s="8" t="s">
        <v>408</v>
      </c>
      <c r="B58" s="35" t="s">
        <v>409</v>
      </c>
      <c r="C58" s="33" t="s">
        <v>410</v>
      </c>
      <c r="D58" s="33" t="s">
        <v>25</v>
      </c>
      <c r="E58" s="36">
        <v>15000</v>
      </c>
      <c r="F58" s="37">
        <v>136.77000000000001</v>
      </c>
      <c r="G58" s="38">
        <v>6.7348605783677286E-4</v>
      </c>
    </row>
    <row r="59" spans="1:7" ht="12.95" customHeight="1">
      <c r="A59" s="8" t="s">
        <v>441</v>
      </c>
      <c r="B59" s="35" t="s">
        <v>1075</v>
      </c>
      <c r="C59" s="33" t="s">
        <v>442</v>
      </c>
      <c r="D59" s="33" t="s">
        <v>430</v>
      </c>
      <c r="E59" s="36">
        <v>217079</v>
      </c>
      <c r="F59" s="37">
        <v>33.213087000000002</v>
      </c>
      <c r="G59" s="38">
        <v>1.6354866587862667E-4</v>
      </c>
    </row>
    <row r="60" spans="1:7" ht="12.95" customHeight="1">
      <c r="A60" s="2"/>
      <c r="B60" s="32" t="s">
        <v>83</v>
      </c>
      <c r="C60" s="33" t="s">
        <v>1</v>
      </c>
      <c r="D60" s="33" t="s">
        <v>1</v>
      </c>
      <c r="E60" s="33" t="s">
        <v>1</v>
      </c>
      <c r="F60" s="39">
        <v>199001.45018450002</v>
      </c>
      <c r="G60" s="40">
        <v>0.97992763170695207</v>
      </c>
    </row>
    <row r="61" spans="1:7" ht="12.95" customHeight="1">
      <c r="A61" s="2"/>
      <c r="B61" s="32" t="s">
        <v>84</v>
      </c>
      <c r="C61" s="33" t="s">
        <v>1</v>
      </c>
      <c r="D61" s="33" t="s">
        <v>1</v>
      </c>
      <c r="E61" s="33" t="s">
        <v>1</v>
      </c>
      <c r="F61" s="41" t="s">
        <v>1</v>
      </c>
      <c r="G61" s="42" t="s">
        <v>1</v>
      </c>
    </row>
    <row r="62" spans="1:7" ht="12.95" customHeight="1">
      <c r="A62" s="8" t="s">
        <v>487</v>
      </c>
      <c r="B62" s="35" t="s">
        <v>488</v>
      </c>
      <c r="C62" s="33" t="s">
        <v>489</v>
      </c>
      <c r="D62" s="33" t="s">
        <v>357</v>
      </c>
      <c r="E62" s="36">
        <v>176474</v>
      </c>
      <c r="F62" s="37">
        <v>107.14089490000001</v>
      </c>
      <c r="G62" s="38">
        <v>5.2758572010897853E-4</v>
      </c>
    </row>
    <row r="63" spans="1:7" ht="12.95" customHeight="1">
      <c r="A63" s="2"/>
      <c r="B63" s="32" t="s">
        <v>83</v>
      </c>
      <c r="C63" s="33" t="s">
        <v>1</v>
      </c>
      <c r="D63" s="33" t="s">
        <v>1</v>
      </c>
      <c r="E63" s="33" t="s">
        <v>1</v>
      </c>
      <c r="F63" s="39">
        <v>107.14089490000001</v>
      </c>
      <c r="G63" s="40">
        <v>5.2758572010897853E-4</v>
      </c>
    </row>
    <row r="64" spans="1:7" ht="12.95" customHeight="1">
      <c r="A64" s="2"/>
      <c r="B64" s="32" t="s">
        <v>86</v>
      </c>
      <c r="C64" s="33" t="s">
        <v>1</v>
      </c>
      <c r="D64" s="33" t="s">
        <v>1</v>
      </c>
      <c r="E64" s="33" t="s">
        <v>1</v>
      </c>
      <c r="F64" s="39">
        <v>199108.59107940001</v>
      </c>
      <c r="G64" s="40">
        <v>0.98045521742706099</v>
      </c>
    </row>
    <row r="65" spans="1:7" ht="12.95" customHeight="1">
      <c r="A65" s="2"/>
      <c r="B65" s="32"/>
      <c r="C65" s="33"/>
      <c r="D65" s="33"/>
      <c r="E65" s="33"/>
      <c r="F65" s="39"/>
      <c r="G65" s="40"/>
    </row>
    <row r="66" spans="1:7" ht="12.95" customHeight="1">
      <c r="A66" s="2"/>
      <c r="B66" s="32" t="s">
        <v>1071</v>
      </c>
      <c r="C66" s="33" t="s">
        <v>1</v>
      </c>
      <c r="D66" s="33" t="s">
        <v>1</v>
      </c>
      <c r="E66" s="33" t="s">
        <v>1</v>
      </c>
      <c r="F66" s="41" t="s">
        <v>1</v>
      </c>
      <c r="G66" s="42" t="s">
        <v>1</v>
      </c>
    </row>
    <row r="67" spans="1:7" ht="12.95" customHeight="1">
      <c r="A67" s="8" t="s">
        <v>145</v>
      </c>
      <c r="B67" s="35" t="s">
        <v>1072</v>
      </c>
      <c r="C67" s="33" t="s">
        <v>1</v>
      </c>
      <c r="D67" s="33" t="s">
        <v>146</v>
      </c>
      <c r="E67" s="36"/>
      <c r="F67" s="37">
        <v>3593.0439500000002</v>
      </c>
      <c r="G67" s="38">
        <v>1.769295171104604E-2</v>
      </c>
    </row>
    <row r="68" spans="1:7" ht="12.95" customHeight="1">
      <c r="A68" s="2"/>
      <c r="B68" s="32" t="s">
        <v>83</v>
      </c>
      <c r="C68" s="33" t="s">
        <v>1</v>
      </c>
      <c r="D68" s="33" t="s">
        <v>1</v>
      </c>
      <c r="E68" s="33" t="s">
        <v>1</v>
      </c>
      <c r="F68" s="39">
        <v>3593.0439500000002</v>
      </c>
      <c r="G68" s="40">
        <v>1.769295171104604E-2</v>
      </c>
    </row>
    <row r="69" spans="1:7" ht="12.95" customHeight="1">
      <c r="A69" s="2"/>
      <c r="B69" s="32" t="s">
        <v>86</v>
      </c>
      <c r="C69" s="33" t="s">
        <v>1</v>
      </c>
      <c r="D69" s="33" t="s">
        <v>1</v>
      </c>
      <c r="E69" s="33" t="s">
        <v>1</v>
      </c>
      <c r="F69" s="39">
        <v>3593.0439500000002</v>
      </c>
      <c r="G69" s="40">
        <v>1.769295171104604E-2</v>
      </c>
    </row>
    <row r="70" spans="1:7" ht="12.95" customHeight="1">
      <c r="A70" s="2"/>
      <c r="B70" s="32"/>
      <c r="C70" s="33"/>
      <c r="D70" s="33"/>
      <c r="E70" s="33"/>
      <c r="F70" s="39"/>
      <c r="G70" s="40"/>
    </row>
    <row r="71" spans="1:7" ht="12.95" customHeight="1">
      <c r="A71" s="2"/>
      <c r="B71" s="32" t="s">
        <v>147</v>
      </c>
      <c r="C71" s="33" t="s">
        <v>1</v>
      </c>
      <c r="D71" s="33" t="s">
        <v>1</v>
      </c>
      <c r="E71" s="33" t="s">
        <v>1</v>
      </c>
      <c r="F71" s="39">
        <v>376.06555330129999</v>
      </c>
      <c r="G71" s="40">
        <v>1.8518308618929392E-3</v>
      </c>
    </row>
    <row r="72" spans="1:7" ht="12.95" customHeight="1">
      <c r="A72" s="2"/>
      <c r="B72" s="43" t="s">
        <v>83</v>
      </c>
      <c r="C72" s="44"/>
      <c r="D72" s="44"/>
      <c r="E72" s="44"/>
      <c r="F72" s="45">
        <f>F71</f>
        <v>376.06555330129999</v>
      </c>
      <c r="G72" s="46">
        <f>G71</f>
        <v>1.8518308618929392E-3</v>
      </c>
    </row>
    <row r="73" spans="1:7" ht="12.95" customHeight="1">
      <c r="A73" s="2"/>
      <c r="B73" s="43" t="s">
        <v>86</v>
      </c>
      <c r="C73" s="44"/>
      <c r="D73" s="44"/>
      <c r="E73" s="44"/>
      <c r="F73" s="45">
        <f>F72+F69</f>
        <v>3969.1095033013003</v>
      </c>
      <c r="G73" s="46">
        <f>G72+G69</f>
        <v>1.9544782572938978E-2</v>
      </c>
    </row>
    <row r="74" spans="1:7" ht="12.95" customHeight="1">
      <c r="A74" s="2"/>
      <c r="B74" s="61"/>
      <c r="C74" s="62"/>
      <c r="D74" s="62"/>
      <c r="E74" s="62"/>
      <c r="F74" s="45"/>
      <c r="G74" s="46"/>
    </row>
    <row r="75" spans="1:7" ht="12.95" customHeight="1" thickBot="1">
      <c r="A75" s="2"/>
      <c r="B75" s="47" t="s">
        <v>148</v>
      </c>
      <c r="C75" s="48" t="s">
        <v>1</v>
      </c>
      <c r="D75" s="48" t="s">
        <v>1</v>
      </c>
      <c r="E75" s="48" t="s">
        <v>1</v>
      </c>
      <c r="F75" s="49">
        <v>203077.70058270131</v>
      </c>
      <c r="G75" s="50">
        <v>1</v>
      </c>
    </row>
    <row r="76" spans="1:7" ht="12.95" customHeight="1">
      <c r="A76" s="2"/>
      <c r="B76" s="7" t="s">
        <v>1</v>
      </c>
      <c r="C76" s="2"/>
      <c r="D76" s="2"/>
      <c r="E76" s="2"/>
      <c r="F76" s="9"/>
      <c r="G76" s="10"/>
    </row>
    <row r="77" spans="1:7" ht="12.95" customHeight="1">
      <c r="A77" s="2"/>
      <c r="B77" s="11" t="s">
        <v>146</v>
      </c>
      <c r="C77" s="2"/>
      <c r="D77" s="2"/>
      <c r="E77" s="2"/>
      <c r="F77" s="9"/>
      <c r="G77" s="10"/>
    </row>
    <row r="78" spans="1:7" ht="12.95" customHeight="1">
      <c r="A78" s="2"/>
      <c r="B78" s="11" t="s">
        <v>1064</v>
      </c>
      <c r="C78" s="2"/>
      <c r="D78" s="2"/>
      <c r="E78" s="2"/>
      <c r="F78" s="9"/>
      <c r="G78" s="10"/>
    </row>
    <row r="79" spans="1:7" ht="12.95" customHeight="1">
      <c r="A79" s="2"/>
      <c r="B79" s="11" t="s">
        <v>1114</v>
      </c>
      <c r="C79" s="2"/>
      <c r="D79" s="2"/>
      <c r="E79" s="2"/>
      <c r="F79" s="9"/>
      <c r="G79" s="10"/>
    </row>
    <row r="80" spans="1:7" ht="12.95" customHeight="1">
      <c r="A80" s="2"/>
      <c r="B80" s="12" t="s">
        <v>1065</v>
      </c>
      <c r="C80" s="2"/>
      <c r="D80" s="2"/>
      <c r="E80" s="2"/>
      <c r="F80" s="9"/>
      <c r="G80" s="10"/>
    </row>
    <row r="81" spans="2:7" ht="15" customHeight="1">
      <c r="B81" s="11" t="s">
        <v>1</v>
      </c>
      <c r="C81" s="2"/>
      <c r="D81" s="2"/>
      <c r="E81" s="2"/>
      <c r="F81" s="2"/>
      <c r="G81" s="2"/>
    </row>
    <row r="82" spans="2:7" ht="15" customHeight="1">
      <c r="B82" s="11" t="s">
        <v>1</v>
      </c>
      <c r="C82" s="2"/>
      <c r="D82" s="2"/>
      <c r="E82" s="2"/>
      <c r="F82" s="2"/>
      <c r="G82" s="2"/>
    </row>
    <row r="83" spans="2:7" ht="15" customHeight="1"/>
    <row r="84" spans="2:7" ht="15" customHeight="1"/>
    <row r="85" spans="2:7" ht="15" customHeight="1"/>
    <row r="86" spans="2:7" ht="15" customHeight="1"/>
    <row r="87" spans="2:7" ht="15" customHeight="1"/>
    <row r="88" spans="2:7" ht="15" customHeight="1"/>
    <row r="89" spans="2:7" ht="15" customHeight="1"/>
    <row r="90" spans="2:7" ht="15" customHeight="1"/>
    <row r="91" spans="2:7" ht="15" customHeight="1"/>
    <row r="92" spans="2:7">
      <c r="F92" s="13"/>
      <c r="G92" s="14"/>
    </row>
    <row r="93" spans="2:7">
      <c r="F93" s="13"/>
      <c r="G93" s="14"/>
    </row>
    <row r="94" spans="2:7">
      <c r="F94" s="13"/>
      <c r="G94" s="14"/>
    </row>
    <row r="95" spans="2:7">
      <c r="F95" s="13"/>
      <c r="G95" s="14"/>
    </row>
    <row r="96" spans="2:7">
      <c r="F96" s="13"/>
      <c r="G96" s="14"/>
    </row>
    <row r="97" spans="6:7">
      <c r="F97" s="13"/>
      <c r="G97" s="14"/>
    </row>
    <row r="98" spans="6:7">
      <c r="F98" s="13"/>
      <c r="G98" s="14"/>
    </row>
    <row r="99" spans="6:7">
      <c r="F99" s="13"/>
      <c r="G99" s="14"/>
    </row>
    <row r="100" spans="6:7">
      <c r="F100" s="13"/>
      <c r="G100" s="14"/>
    </row>
    <row r="101" spans="6:7">
      <c r="F101" s="13"/>
      <c r="G101" s="14"/>
    </row>
    <row r="102" spans="6:7">
      <c r="F102" s="13"/>
      <c r="G102" s="14"/>
    </row>
    <row r="103" spans="6:7">
      <c r="F103" s="13"/>
      <c r="G103" s="14"/>
    </row>
    <row r="104" spans="6:7">
      <c r="F104" s="13"/>
      <c r="G104" s="14"/>
    </row>
    <row r="105" spans="6:7">
      <c r="F105" s="13"/>
      <c r="G105" s="14"/>
    </row>
    <row r="106" spans="6:7">
      <c r="F106" s="13"/>
      <c r="G106" s="14"/>
    </row>
    <row r="107" spans="6:7">
      <c r="F107" s="13"/>
      <c r="G107" s="14"/>
    </row>
    <row r="108" spans="6:7">
      <c r="F108" s="13"/>
      <c r="G108" s="14"/>
    </row>
    <row r="109" spans="6:7">
      <c r="F109" s="13"/>
      <c r="G109" s="14"/>
    </row>
    <row r="110" spans="6:7">
      <c r="F110" s="13"/>
      <c r="G110" s="14"/>
    </row>
    <row r="111" spans="6:7">
      <c r="F111" s="13"/>
      <c r="G111" s="14"/>
    </row>
    <row r="112" spans="6:7">
      <c r="F112" s="13"/>
      <c r="G112" s="14"/>
    </row>
    <row r="113" spans="6:7">
      <c r="F113" s="13"/>
      <c r="G113" s="14"/>
    </row>
    <row r="114" spans="6:7">
      <c r="F114" s="13"/>
      <c r="G114" s="14"/>
    </row>
    <row r="115" spans="6:7">
      <c r="F115" s="13"/>
      <c r="G115" s="14"/>
    </row>
    <row r="116" spans="6:7">
      <c r="F116" s="13"/>
      <c r="G116" s="14"/>
    </row>
    <row r="117" spans="6:7">
      <c r="F117" s="13"/>
      <c r="G117" s="14"/>
    </row>
    <row r="118" spans="6:7">
      <c r="F118" s="13"/>
      <c r="G118" s="14"/>
    </row>
    <row r="119" spans="6:7">
      <c r="F119" s="13"/>
      <c r="G119" s="14"/>
    </row>
    <row r="120" spans="6:7">
      <c r="F120" s="13"/>
      <c r="G120" s="14"/>
    </row>
    <row r="121" spans="6:7">
      <c r="F121" s="13"/>
      <c r="G121" s="14"/>
    </row>
    <row r="122" spans="6:7">
      <c r="F122" s="13"/>
      <c r="G122" s="14"/>
    </row>
    <row r="123" spans="6:7">
      <c r="F123" s="13"/>
      <c r="G123" s="14"/>
    </row>
    <row r="124" spans="6:7">
      <c r="F124" s="13"/>
      <c r="G124" s="14"/>
    </row>
    <row r="125" spans="6:7">
      <c r="F125" s="13"/>
      <c r="G125" s="14"/>
    </row>
    <row r="126" spans="6:7">
      <c r="F126" s="13"/>
      <c r="G126" s="14"/>
    </row>
    <row r="127" spans="6:7">
      <c r="F127" s="13"/>
      <c r="G127" s="14"/>
    </row>
    <row r="128" spans="6:7">
      <c r="F128" s="13"/>
      <c r="G128" s="14"/>
    </row>
    <row r="129" spans="6:7">
      <c r="F129" s="13"/>
      <c r="G129" s="14"/>
    </row>
    <row r="130" spans="6:7">
      <c r="F130" s="13"/>
      <c r="G130" s="14"/>
    </row>
    <row r="131" spans="6:7">
      <c r="F131" s="13"/>
      <c r="G131" s="14"/>
    </row>
    <row r="132" spans="6:7">
      <c r="F132" s="13"/>
      <c r="G132" s="14"/>
    </row>
    <row r="133" spans="6:7">
      <c r="F133" s="13"/>
      <c r="G133" s="14"/>
    </row>
    <row r="134" spans="6:7">
      <c r="F134" s="13"/>
      <c r="G134" s="14"/>
    </row>
    <row r="135" spans="6:7">
      <c r="F135" s="13"/>
      <c r="G135" s="14"/>
    </row>
    <row r="136" spans="6:7">
      <c r="F136" s="13"/>
      <c r="G136" s="14"/>
    </row>
    <row r="137" spans="6:7">
      <c r="F137" s="13"/>
      <c r="G137" s="14"/>
    </row>
    <row r="138" spans="6:7">
      <c r="F138" s="13"/>
      <c r="G138" s="14"/>
    </row>
    <row r="139" spans="6:7">
      <c r="F139" s="13"/>
      <c r="G139" s="14"/>
    </row>
    <row r="140" spans="6:7">
      <c r="F140" s="13"/>
      <c r="G140" s="14"/>
    </row>
    <row r="141" spans="6:7">
      <c r="F141" s="13"/>
      <c r="G141" s="14"/>
    </row>
    <row r="142" spans="6:7">
      <c r="F142" s="13"/>
      <c r="G142" s="14"/>
    </row>
    <row r="143" spans="6:7">
      <c r="F143" s="13"/>
      <c r="G143" s="14"/>
    </row>
    <row r="144" spans="6:7">
      <c r="F144" s="13"/>
      <c r="G144" s="14"/>
    </row>
    <row r="145" spans="6:7">
      <c r="F145" s="13"/>
      <c r="G145" s="14"/>
    </row>
    <row r="146" spans="6:7">
      <c r="F146" s="13"/>
      <c r="G146" s="14"/>
    </row>
    <row r="147" spans="6:7">
      <c r="F147" s="13"/>
      <c r="G147" s="14"/>
    </row>
    <row r="148" spans="6:7">
      <c r="F148" s="13"/>
      <c r="G148" s="14"/>
    </row>
    <row r="149" spans="6:7">
      <c r="F149" s="13"/>
      <c r="G149" s="14"/>
    </row>
    <row r="150" spans="6:7">
      <c r="F150" s="13"/>
      <c r="G150" s="14"/>
    </row>
    <row r="151" spans="6:7">
      <c r="F151" s="13"/>
      <c r="G151" s="14"/>
    </row>
    <row r="152" spans="6:7">
      <c r="F152" s="13"/>
      <c r="G152" s="14"/>
    </row>
    <row r="153" spans="6:7">
      <c r="F153" s="13"/>
      <c r="G153" s="14"/>
    </row>
    <row r="154" spans="6:7">
      <c r="F154" s="13"/>
      <c r="G154" s="14"/>
    </row>
    <row r="155" spans="6:7">
      <c r="F155" s="13"/>
      <c r="G155" s="14"/>
    </row>
    <row r="156" spans="6:7">
      <c r="F156" s="13"/>
      <c r="G156" s="14"/>
    </row>
    <row r="157" spans="6:7">
      <c r="F157" s="13"/>
      <c r="G157" s="14"/>
    </row>
    <row r="158" spans="6:7">
      <c r="F158" s="13"/>
      <c r="G158" s="14"/>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MALCF</vt:lpstr>
      <vt:lpstr>MAEBF</vt:lpstr>
      <vt:lpstr>MAGCF</vt:lpstr>
      <vt:lpstr>MAHEF</vt:lpstr>
      <vt:lpstr>MATSF</vt:lpstr>
      <vt:lpstr>MAHCF</vt:lpstr>
      <vt:lpstr>MAESF</vt:lpstr>
      <vt:lpstr>MAFF</vt:lpstr>
      <vt:lpstr>MAMCF</vt:lpstr>
      <vt:lpstr>MAN50ETF</vt:lpstr>
      <vt:lpstr>MANNF</vt:lpstr>
      <vt:lpstr>MACMF</vt:lpstr>
      <vt:lpstr>MASF</vt:lpstr>
      <vt:lpstr>MDBF</vt:lpstr>
      <vt:lpstr>MASTF</vt:lpstr>
      <vt:lpstr>MAONF</vt:lpstr>
      <vt:lpstr>MAFM1122</vt:lpstr>
      <vt:lpstr>MAAF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Pranjal Mitra</dc:creator>
  <cp:lastModifiedBy>Pranjal Mitra</cp:lastModifiedBy>
  <dcterms:created xsi:type="dcterms:W3CDTF">2020-07-06T20:43:56Z</dcterms:created>
  <dcterms:modified xsi:type="dcterms:W3CDTF">2020-07-10T10:45:36Z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f1741f6-9e47-426e-a683-937c37d4ebc5_Enabled">
    <vt:lpwstr>True</vt:lpwstr>
  </property>
  <property fmtid="{D5CDD505-2E9C-101B-9397-08002B2CF9AE}" pid="3" name="MSIP_Label_af1741f6-9e47-426e-a683-937c37d4ebc5_SiteId">
    <vt:lpwstr>1e9b61e8-e590-4abc-b1af-24125e330d2a</vt:lpwstr>
  </property>
  <property fmtid="{D5CDD505-2E9C-101B-9397-08002B2CF9AE}" pid="4" name="MSIP_Label_af1741f6-9e47-426e-a683-937c37d4ebc5_Owner">
    <vt:lpwstr>nirav.bhadra@db.com</vt:lpwstr>
  </property>
  <property fmtid="{D5CDD505-2E9C-101B-9397-08002B2CF9AE}" pid="5" name="MSIP_Label_af1741f6-9e47-426e-a683-937c37d4ebc5_SetDate">
    <vt:lpwstr>2020-07-06T20:43:46.5737363Z</vt:lpwstr>
  </property>
  <property fmtid="{D5CDD505-2E9C-101B-9397-08002B2CF9AE}" pid="6" name="MSIP_Label_af1741f6-9e47-426e-a683-937c37d4ebc5_Name">
    <vt:lpwstr>For internal use only</vt:lpwstr>
  </property>
  <property fmtid="{D5CDD505-2E9C-101B-9397-08002B2CF9AE}" pid="7" name="MSIP_Label_af1741f6-9e47-426e-a683-937c37d4ebc5_Application">
    <vt:lpwstr>Microsoft Azure Information Protection</vt:lpwstr>
  </property>
  <property fmtid="{D5CDD505-2E9C-101B-9397-08002B2CF9AE}" pid="8" name="MSIP_Label_af1741f6-9e47-426e-a683-937c37d4ebc5_ActionId">
    <vt:lpwstr>8482b00f-4f90-43bc-a98d-32662fc05233</vt:lpwstr>
  </property>
  <property fmtid="{D5CDD505-2E9C-101B-9397-08002B2CF9AE}" pid="9" name="MSIP_Label_af1741f6-9e47-426e-a683-937c37d4ebc5_Extended_MSFT_Method">
    <vt:lpwstr>Automatic</vt:lpwstr>
  </property>
  <property fmtid="{D5CDD505-2E9C-101B-9397-08002B2CF9AE}" pid="10" name="db.comClassification">
    <vt:lpwstr>For internal use only</vt:lpwstr>
  </property>
</Properties>
</file>