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862b12a4d326d1e4/Scans/Desktop/"/>
    </mc:Choice>
  </mc:AlternateContent>
  <xr:revisionPtr revIDLastSave="0" documentId="8_{425AE984-2948-400C-B91B-4B220A0F4865}" xr6:coauthVersionLast="47" xr6:coauthVersionMax="47" xr10:uidLastSave="{00000000-0000-0000-0000-000000000000}"/>
  <bookViews>
    <workbookView xWindow="-110" yWindow="-110" windowWidth="19420" windowHeight="10300" activeTab="1" xr2:uid="{898BC839-F2CA-4348-948C-D75AD4BD2CFC}"/>
  </bookViews>
  <sheets>
    <sheet name="Pivot Tables" sheetId="2" r:id="rId1"/>
    <sheet name="Dashboard" sheetId="3" r:id="rId2"/>
    <sheet name="Data" sheetId="1"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<sst xmlns="http://schemas.openxmlformats.org/spreadsheetml/2006/main" count="16326" uniqueCount="95">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</sst>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Excel_Sales_Dashboard.xlsx]Pivot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Excel_Sales_Dashboard.xlsx]Pivot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0,&quot;K&quot;"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Excel_Sales_Dashboard.xlsx]Pivot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Excel_Sales_Dashboard.xlsx]Pivot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489D-42B3-886F-A17DD639093F}">
          <cx:tx>
            <cx:txData>
              <cx:f>_xlchart.v5.3</cx:f>
              <cx:v>Total Revenue</cx:v>
            </cx:txData>
          </cx:tx>
          <cx:dataId val="0"/>
          <cx:layoutPr>
            <cx:geography cultureLanguage="en-GB" cultureRegion="IN" attribution="Powered by Bing">
              <cx:geoCache provider="{E9337A44-BEBE-4D9F-B70C-5C5E7DAFC167}">
                <cx:binary>zHtbc902svVfSeX5owKCuE5NpuqA5L7pasmyLb+wZEkG7wRJkCD4608rvsTa40ny1XFVZj/YEils
NBca3atXg/98WP7xUD/dDz8tTd2O/3hYfv05t9b845dfxof8qbkfT5riYejG7qM9eeiaX7qPH4uH
p18eh3tXtPoXjELyy0N+P9in5ed//RO+TT91Z93DvS269tX0NPjrp3Gq7fgH975766eHbmrt83AN
3/Trz1fdYCd9X//801NrC+tfe/P0688v/ujnn345/qp/m/anGiyz0yOMjeQJEziUnPKff6q7Vn++
HvATCTcEl5H89IH7nya9uG9g4F8x5TdD7h8fh6dx/Onz/9+OfGH4tzeKsYs/PXncPVt59fq3x/rl
JbL/+ufRBXjQoyvfgH+Myp/dOsZ+M9y3D09fQPi/I0/YCcNEIIlfIo9PCBURZwD958+XOT8B/+d2
fB/2L+OOQP9y+RjyzfXfD/n/TKMdivsvz/8DMOcnVHDEEXmJeUhOQoKkEBFFv33CL3N+wvwvGPJ9
0L8OPEL96/Vj2P/nv8DTb8x90X4B4AeAjk4iiULEws/+LF5GmuiEUhIxIr+5/22k+VNzvg/952FH
wH++egx7evP3e7t6qnUxNT8OeIpOGAmJiCL0CfmXwJMTRiXHBJNPPo+OnP4v2PN95L8OPML+6/Vj
9FX696O/Kdr6vn38ceiz6AQTxjmj4hO++IXbY3oiMZIhZd9H/y/Y8330vw48Qv/r9WP0N/u/H/14
fXrIf2iklyecQNghYfgJ3+gF+iE9iSLxHJM+w3/k+3/Bnu+j/3XgEfpfrx+jH7//+9G/6AZ373+c
61N5IsMIwg767PqA7jfcMkQnPBKSSYhH3wb6Pzfj+5h/GXcE+ZfLx4hfXP79iCdPbXM/VF+e//+e
ZOlzOGFMhBR/L9qIEylDwaSEbfAt5H/Bju9j/nXgEehfrx+jnpz+/ajv7X39A92cAHPBlFIkPmfQ
IzfHJyF9TryCvgT9T834PuSfhx0B/vnqMdz7/wIeuX0amvv2BwJOwxPImFJw9pnQHLF4IJoCQo4Q
+DPTfIn7X7Dn+8h/HXiE/dfrx+gn/wWEZj88/VhCQ/GJYDSUDENgf/68JDTPigGXBCjlf2A0f8Gg
78P/deAR/F+vH8O//y+A/+LJ5k/D8wqMX7zwB0R5DJySMsLJZw9/yegpKApMkt/9X36Z+lMZ+xdt
+v4qvBh8tBIv7h2vxsXZ3x/5b9vCPj3+dApq3WP3I0us6ESSSET4i0r2ckECDLUtggVDn3WF5z3z
bf7963Z9f1GOxx+ty/Ht46XZqr9/aa66Hx6mMOTdiPDPmL8MU6E8CSNC8Jcgdlz1/rk531+JL+OO
VuDL5WPkr/4LNsWNe3p8+oFCD9B+xglICvS70QlENiCnAgS431gRpOiXe+HPzfk+8l/GHSH/5fIx
8jf/BcnhxhV2/ZQdvmDwf08OICgLFEIkAq3tt8/LklecgMtLRkD0+fQ5EvT/ok3/aQ2+eaB/W4hv
7h2vRrz7ERHoP6v+X3sfyb29T39rmnwj/P/x3d8eFTo5R0M/B/DvLtin2L5//PXnkAD8X1sxz1/x
IvDf1N18X/2ueHwd8nQ/2l9/xpA4GOWwkKAgEYkwfJl7er4TwipHERR5hBIehjIkP//UQlso//Vn
AvsvBFVDhhDdQkIoDBq76bdbHEruMOTQ0YkYjEHsa58KIpTXXfsVis+//9ROzVVXtHaEOUMOs5hP
f/hsKQeDoHwHE2hEmKBgI9x/uL+G/Pr89/9vHH011LWZ42xocH6X5R0fVCvRjNJgDtcqNngIR6Ul
K4p4iGj9KMpMq3UKEz5P3c4VlR9iL7NwjIMai+2aReV7PxftPnO4v+ucnVTRhPKdbrLlTVOOUTyg
9TU1tFMN9VMyLqZ5vQYD3bpZLrGPePVUW1OezqTK3zk+r9flUCatmPVZI9Zgh/pqSfkwtw+Y+CJx
7TK/MfNIlehp8CozNjgzJZdaCT72G8pds8PI57Hv2XAgtv0woDczPEOl39c53xQleXBleyWrq5y8
MVnWvOrWuU9p1Mz7VY8xmxx5NDpqbshYLJcOTcWUDB22F9yE9IP2M76eeLe+4mXO3rUeVW0CLblm
i7X0u6Z07FVZa7aXM7OHEg21olTYg4lEDBHWqXYJeIymUuyyjlSqNzXbDBqxVE5dv3OOZu/kjMlF
Rvownk0yNovbztCR2jS+RAphsV60a3k7cRMUKuh1PacM5ctZ1Bt32mC3brq5sslEdH420THbZqyO
2UgfwopOiXXhctVyupzPUdOeZRUO44wEtepIcSUiEyY2QssGmax85Sr5BhdZHi8DEqdTM8Ij1FOt
mB7HQ5cNS2LC8cCaxiRoII+BgMcuBjorwdrXAQ3ouczNoKbOLltOWXu2YGNiGpX6rVvbWjlGh7hn
I7stC3rXI02vAptlcdDz6KzTudlmRbEoJ7w0SrQj2fq2f8hK0yrnm2hX0TU44LzJ0miIuvupecNG
43VMy+EVCyZ87iLr4lnaj0ZiH6jaTOFl47MqaVlnzxewKw36aUxYu6LTdaHzCjDY+lrodoqXeW52
vNLtdl6nQXmvYT3sYt+Ejrs3ywzAzZVHb6NxvaWonk8Rb/Tp3I79wbTTvME0cImuu9iYslBNj1Es
XE+UoYP1MV6wO2SuwxsW5eS9iVy/HXMvk3ww6HzN+yWNbLFu567HKfEsuyw70Z8bKUqrbF82bRKU
y12LF7+jYT1ddi0ntZr9Eiaz9W8RDInXpdB630S2UWOEyC7zlu/qItTx3FN+OciFdbGtZPemJauP
q8F51YrGp3jFeaIXzA+TDFgcmNWkQ1Fkt43R4NHl6E/xjPtNFcjhwZK2U9aEa9IPOrwlOhr2WVag
UHEq2sNQm3AfoiHa6LK6c9wi1dq2jJu6R2mty+tF0nBWyDj5CN5zL8ugUuO6TIfcdV0SjWJWpW/H
GDnSxaNZ221OFvgJdXqzrOz9KvJySpEPZOpdEMIWKfNNM/f9acO13DtaIUV531i1rqxKVsIhAlUB
VS5fx8vWmeGmKYr5gHjXxHlXlSku5vmUhqQ5zTApe+VC+ZqVrj+N9BAoFIUcYAo8VizDwX5yOFC4
M3jXuonc5+2ax13UrkoueojrcDQbmtf9qcAG3wQFxqmuyRleu3MqWHGHmbgeu+ouKMYpNV2FLzgJ
zFme63wfVPpm9atPDWOXedsUseBDq2rY0gq7JVKLm6ekHqtG0V7YZPC8UkHgNNjTwQp2rjrLgN3F
SBP+gVTe3y7jUiDVEH7TjmO1qgHp0yzLaFpOzqkeEtHZ0EgCe8LqBvYZRN/OzGjvGbrSYfmhwDtC
gjH1HG+CibzXwY6xJk9Yh5mKKr5ZTP8BmDzpNk3uznw+Vbu8b6pStUERXGNbrZeR8EY5E+2rwKWU
S5PKeZgUstomVTGbNB/CbDMbN+yHGo9Kju5tUNEyRaiJC1rGLcooVfUq4kGXVywiioY8SCJczac6
xO1+YjRXk23xTq7jDRHFpQ9ZEXd0xukYVc3FVAXzlZsK/RZl1qQTDt6P/WrVoqm4mpoy2gysTYs5
e9dSvu+xs7vBY3lwRO4YEQdEsb3ha7kJ82raBo7vue03VgfolEv4KfPamxRpViTa991Gu+CwRPJj
VJZXFFdVOvRBpvyi75HUJg1CF16URW8OhBV9whs6qWEQ64Od+zIRI+zTkhmrcN4rzWh1FlTI5gpn
jKomGmH1vfk44OouN7NOSdDg10E76A2qo7iyi3sqiF6U5GG+m0lW71Yc0LuCFeJsNDlPA8a9Ij05
nY0WaZfNfa0miFVLMdNDB6l8Xwreb/Ra9WfCTOeLH/yBNxI4QvgKNtkmZLmrYlxUueLrRSiq8nKq
KyVZb8O0w3O096trK5XpcNyIWdTbZSYT2jCTh6qou/yjnLP5loaR2dXEuS1fI3TRufp9N+Joq5Hm
eza6aM/y4eOc1/VG5HIwapGduKlMRuJWUBSPfaFPAzEG29HykSjEdZVkQUav+5WSCy0ncyWg/ae0
bf3Wi7y5prZCW9dIdphWm503QrBN309mv/q6O83DzO+Dwul4caNVzVAGt2jOcUw75zbel5Dt7FpM
VqGCrLdSF2WnhDDjExF+LZT0PU6G3vmYQ574UGWUKx5YcpBtJ+O6Deybcp2mq3IuCgVHh9xja6Ku
UmtA9GmJan3elJVIWWBj7eYzjutoQxq2oxNCm7pG/R5ZbzYcTwkp8xtqOvJYOQLAQsre1yhqzubI
zuk0kiXNUBuqAcDnqq4ZS1EUZJdL6emuB5KV5AEWu7kW+v0YrED1xB4Lebpgf8r4oioSbFiPNiji
cWRoH1coO1TFtO/LdjfI8nQSGMf9CsHbBVG+ycv6nBoXF9pHh242RAVsGZOojpKimuqzTjRk04/t
tpqWwyoz88rPjL+aMtZslsZ1G6b9Q4CCfWYWtY6tQou/8va0sFqFXbGNTJnwUt8t1RildOnOUdFe
CL2s8Rj4U0uDMu7AkbcTHd6G1Xo+81aRrqGKoWFU3g3xOtg4a+y9rDyOg2oOtnhs4Lv7mKN61wRk
X/u1TeBkStJL+ZDDcawkL8GJYY9sigZ4XzBMcpsLnU6V+9AH761p8wL2aLicC0hlSbQOjRqkv/ae
Xots2LAFkFzGMNrUJTkrp+p21sMas7p7LXIRwVzAunR3KnxttkV7KX0+xN1Kt6P2pfJdM8TlaAtl
PWqSVs+PQ4hdEjlrYhS0RkV1r3wkEs2Bg6uobfYBzh66Wb6h7ODxdN4A9VZtFJZpgJrrIWPwDPNp
1JdqtoBzVtsINg0EmpxDfqxDrUyUY2VktsaeFFuiw9dVwHdhSU2yQj1xmeX2MXfL6ZLbOal8w1LH
8zeWRGmFpvdR2910tn6cB/0xq/rUoXKXt1WvzDxshwIYi698lES0eJVlbopX0zRnAWJmE81Afqd5
OvPeyiREzYFovMknRlSfT0U6OuDXNSy+YhUVNxLWGyqCOTYsqjZ6fptHJlAmDPs3q9ebOS8uNNWQ
MHER804wyND1bdv1jfKmf6M5PpRLMi8QUz1t7KtFl0kW6r2dSHcI+3K5DFbt3uLn0BnMsTQfAhu9
ntc2aFQeFmcB7GYBZMeMsEzLtBuG/rWhBU5DK1rVFDReyrq8aGk7HIKwpTufa1LG4HnynenbQY1N
gD/Wa0nf10umli6Ic98cgPHDonY27fXYqYjhuF7MRQWuCPXFkie0JoVqc81yyAB8eJojuW701Ndx
14OnY0I2Uc/X1KNyBgLXBhduKExiWfgBnu5QB8F5M1uWcDbOl2iuxK0VbAZjFnTBB5oBMVpF2gds
iCv42mQQA1VVM41vw3J0MZfzZRNO4SZf62472z44DeiAYr7K5ryXmt2KCjUKyIvZ4o53qTXXPlrA
bAnBTiQ0HOKxxKrAWa5Kez/bWtVSJA6WcEXMnwln1OhtzAi+6LLiYIq+E0q3xWEUxdbP5Z0fbHdZ
WopVV82Hqn2OTn6uNpXTqXXiogglOh3J3G/yoQ/PgZcwRZ0LYRMsG9h3555P7ys0sw1Z1vNRZpD0
EIn2c1nb3bi6cj/14grSAFbBmp1aZ7u07vrlLclCqC1699RO5QIVj0aK2OwwuxbI/hA45fQ8A+0f
lm2XR+d5MV7bvi43UEky2M6GwD4p3tUzh/zRjFo1bMguZ2TZu9GPGgp0CfEtIGOaB/ZDXRQsFpGG
56ojvpFMb8ale03q5k2LKgjnkn2cQ3mDu+oaMmLSFgVRsE/3gq2dGjBDtzX4uZoaAvu49j7OXAOJ
l8hMrQ7sNHKIlLPrq8a5SnE4dIN1ZSCU+SCpSgYkQtgiRcWKHyiU/S1U8rYo69i1dIva7NBWXZ0E
4dykWhidamqatyGTKY9IeBgpTWg1GcjEAoJryd/gUBdxLemh6kTc1/Isxw74moyWvQlNBxwCAuua
B9ezZ3m6UnpeC55CAMuSMciZ8jUtUpvxuwy8D/INq8+Hjvl0LvCDxdMbIEeXU4OyK76urzAtTmlL
7nDZk6RugQE1FCdCZBkwkzLc5iF6SyouVE1a4OYCZ2k/uBbKoe5NJ9dJLXmOziNWaAWkt94C7TRP
omj8YYx6ByBOHoq6uoH6nk6PUxkK8OLFLFqNshZ73wblu04Ie075OG15X2ut5rUEjzee37fNircD
I3MLFVFVH3DZZO+CdY7ern70irIiOC3K0sU6py4p9dSpLtLr1ueN3A/Dam7xBHssa8ZoAjdcKg0B
HEimn8Mc0pUv4kU29G0T1I5sJlm8y0sLwsAKUVqBYMQa+Nf7C9ZHftOhmr02zfQwLWOz12XXHPoO
07gyAiezB3rcBvMQC411jHPenQUFIft2sjzhtuOvMMo6haoO7SHqFa9bysoNVHnBhVw9ZF5uea9o
RsYLG+G2VAIF9y6r7KvJyja2xNKPQQN1X7X68FyWcnndj7rdIV1TBR39tVU9bFI107J/W8wL2lm0
VnvYjPMlbChMYuwboZgJG6dG0mQ3Ic2CSBk4IZ4y0/bXbujK99PIEFRfA93RHJfgZWNw3cl+PRVQ
DsR4hLp+MC1No4YskFsysdEoQ1tRjkFiu6Le8JCXmTJmzV9JXAN5HFgVyyXsTutgXOIxGtmHwUT8
NJxGeQAUizLOOW9jMs4w6TrCRpyjqE6nfoU0vrSkKVIjfBapQJgF1hgvGyejYdNPTpxW1SJQ3Mxu
BGbDi1XlC59iS6vwUuSmT2cugkC12Tif1gVld8w36HzQ1sZ+pnXC+6o/VFoGydCE4x63C4d8VGUb
QXB5y4i+70G/e7Vwf08DUAA7woNtL/NhTzMdJbWMdOxyCFdV35LnJSQplQjYX5cwPSV91Jw3wFCS
AoFMl637rmtBJllj3ECJz9ZN1cxgbP6aCGmVqPLELFP4SCcuDkD0ZRJwuu6KoBc7aozZ5u2E9lLS
6K7tp7hsszpGbTOqQEfALEFPC67aMbcyJkuTHwI0FrshIPKhQ53ZyWkIPpjJFxvb4WnLhtzkqZUE
3wpv6U3L16cykBCt+LyottXR9YpATJpBoYndMuirIAOJAbJ9kISNGHY9X+arJXT9K4INfwvRpX4r
Z1q81nnGLxBa8m2Hx+g6mzTEgDoMQLzEkuzXIqzftD27wEQHYMHSujVpXOZuqpoAoxMhCSTQK7y0
MS3K5iJcTPQ2onl4voi+yVWhCVRgXVaiPWn78HKJiOMp0b46q7pp4HFJgnLLue+uNFq6awKqDcgC
tJ7uXEeCKi4Kqt85SFtaEQgJNzkraRVTEaAQZKZI4zRi2p7WUcleNBtfyM4PnfFDofPPb0h8/fVf
l+apvbHD05M9vze/He7//d7zexa//3b+5QWN47967g18/bPf3xB4VuS/vi5wpPB/elvjP8j/f3jz
r/UGGHSJ/3Nr4Ouxht+bCc8DPjUGAjjnJQmH8y8gu8N5Lzhw8aUzEMC5OhYKDk2giIVIRM/n6z63
BuB4WCQwjbggIYehHEZ9bg3AoRqCodaSLBKMw3j6/9MaYC/6AhQqXugwSRwSLjhj/NmEb/sCoeYj
cPnBxD3Gdyyk60aaDqfl2gRb2vIm+QaZ73UioGn1TR/i03xgORUS3qTgjEOz99v5KhCxlxaUznhs
K8iGQbY20HoAfj9L3G4sm+0WegzAAyI6JHnO6LuSghxRWtLtzdj6g3XL9UJNdShq6E2A1lulZT1C
TvljQwHfYzspCmHJaCTDkNJn3L7pl0jZrWtb1iYu+PC+71x+yKNexoXv+8Mfz/TvK/DcX2UwG7xA
wiN8NBOkihBBZhhArs77rVsWtsWguaRzKbr3HCTSP3myf18BOOLMwXFC8K6QkqMVh0hWNAPuhhhX
Dse+XEmcV20RR3nlzycHFUkRBeJP1v07D8kY4AjHe0NGoef5Es66rJsRKpYhBpoeQAOpMcqMVZUM
k+93URd8/GNM8bMb/d7uenYz8K0IJmLQCpPQfHs5nx0HHdVF1cdkfS7Mx6Kab/OwilrVoXZ8V2KQ
rRQ4UHATQXNHJtk6sJu+FvSRow5qFAciw6y0H8IWCEROOZDxCXIFPMO6JFlJ2Os6nKOH3LXofV/Q
1imDV3FTNl3Y7/74Yb6HHThIxMEfoXBDz676jSsORR/WFPI99CWQOGuHodo247KeNbrq0nbCLP3j
+eA1mn9Hj8NZ4Gf/QJwDrX8540qZjfraVM+0YzxkQGRaaLrh6aookMmTKhyLbTehqVXjtOg9A2nn
3cw6edr1z+kQkSYqL4gXM1XlWkJZREQLrUccsOIQlBroesEZLEsvW/8UNT1910+gXO41dK7O87HR
o1oqTMatyYfqUI26jNLBh+2bacDWqZyKfAH1RYg61gRKhBYI+5jy1mLotg36VZlJqK5GzgqgXiCv
QELFzwlR+A6aDtNqLs04o/teeALrFtYg7Xs5QMOp8KO8tiuFaiACnXBNcWe7Op7RgoVaiO3fSOjA
DqCLV9o9i1HzpscSBGc2GCA5a5n1dEcmEzxkxULfQEyDkgacrX9Xm3W8qqaRAsvgBd/xHpFXa4lc
mc5Oo93IUUTPCnjf8a7rrMFKFKj/kNWDuCWD5EAici2hPI6WQDU8syRZJrpMiXMZenBRj+9I44L6
qsd5BGKVHxeQ8LvKB1CoLSNWTbZ2ndLQ7shVDhIhjWeQQ3M1hDR0adeXYZ+GJu871RqXn/OW49uh
MSAOB8UMzaFO1mER0zaqfOq9GxsoJqk4D3C5eLXOVc5VV2tR7KbZBDwpaFUMKSmz0oOGz6dbhw2E
z3zJAwPqfEHuRocEVEMG+TH2o5lp6sd5eN+gMB9BOuxGCPCLLNN85l22WTlBQI5wOOYxtMjMhWlB
61UNFBMk5r1zCLSBFUSPMbLWbUo7TiDBCq7rFBugV1ChsqKJe9jPb1zhZp2IsiybhBk5ZQpExwh+
Jqh9K4Hdu2SQQ3BXt3KC0nTRToCgBnVTLHkVndlmmqDeQuXydjCOyLgTsp9U5JG7c/MKXgQF/HLP
DeXQ6mhtf5XT0TOjpDViVZNYdb4hpF8vfA7nP1JQ8yHcltNSb0Hj6m3cZ1M3A5PuxilhXmc7Bn0g
tplKN44x6K/cxqQYwytcg+icVrMtpcqy3IMYmRfuvHB19XFeTa/jKJzrtzWj7oqtaGoggKzQjC59
pS9w3U5V7MGv3UZnXQNtJBApLk2Do1vkINilHrpW+7yJmkrpEU0K6hA5gwCxuDJxlrMPOaLr68oQ
EML1MI0grdK2eITTAuGqQOy3d5WYsjHJa2i3bqBPW8wxKyjIGSjoJVaj6Jf9pNdewr5cKLRcShEs
Spc5+giQmyKGN37pmqzehR99lRcIeg5zYFM71dAtXfk6dCmtIjbF0EYMTnMrwjZxJNPPlRVa17jJ
CyoVnlvY5TktyBm0T+ZczVMLnd+AsKWObVOTPp40CmzSeIt03ELzVqdtUFMoJa3xH8qIukgNQV9c
2UDYRdlpdFYVY4OcYqJj73AwV4Mqq3pok7bDLuV135O4mHv5OIUTGJvlRfC6tZUHlcVwtJ0N03ns
TLMzCGXXz/uZbBn0uFkMkWm+C4iRb8cVNpECvaQL1eRbB/IlxLUWZMtGPklh8xXSJ3Kn/RJSrXLh
MVF53hfgdQ4DrRq17m4KO4HIU0xdF4CL4vGsqi31wJug4FeeDezV2DqIBmxpqzEexry7xXaFrmKJ
EH2kdrXvLbCFDg5tjNTuM9jSSahRTmMbzbJUlvslikuoTa5ZW7Qmhv7KMm3cXLZYgXQzQw3pFjTv
87HPLitSkBE2fSnDmPIc9Qq6dRCew9yV25xnkU2WWkdvsRvEa+MzZLcUtJ/3cgXxZA89/b5KQxeQ
dz5/bjrmVUOHtMEhCAQ6n/pz6wcOsuj/Mncly3HjWvaHmh0AOIGbXpDMTM2SJcvTBmFbMkkAHMAB
BPn1fVj1oltKqZVRb9WLqoqw5EISAC8uzpTroJ7LuEyu8SZ2P0q7tL8jyYY5DwfcDlHx41nnmtX2
0tkZnAHaifKWcKPVjkRNz1KU5PBpDb1eZpXXsR+T6ssiK4ekA+JoALfYpliajKLFv6YT1zYt0eCo
vY1C6F7iJXD8D5Zzbu7nUYU0F0EUgOCsg2XBpirYE7Q1Ggws9k3uwjp+HDxP/1jLmKwgY6hTmdPz
RC5a3A/GTI9lotIRCpNvnBdK4ARZw9u16Usf1Tqu2zNhK07SiixWZ/jTgeBo7d1Vp/hcZ7QT4W/L
E6l3YsHLkCoD9jqvOmZ5NnNcUfFu16DZeN0C5F3BwheAQhfv3Nh2gQrDgGtPDW39Nis7j5WpkGtz
JaN5IDtcICqND1QGKObxWq7pYBoPhErQqltwS2KBNqDSHvgwIR4XdKZD5hrTAgMKff0Vh9aIyjuH
3a5Dk1hmshPrr0jhpr/DDl0e6gkyoMzVPY7vhYKk3K9R67vUtCQo8mnUSY+fQtSR2lqZjfKsI5Mv
TVyd12KI1jSuVfyLx0L5OAPmDkRkMKOs07Jf1xRry67aqGRAo/X2COga+y8mMKDQKx0rlValgOIg
8Ra8lIUdeToO7frNj1ZwDH6ggb8FS+z/qS1gOCBjnfLQYa4op5Onm+8kYmAnlG75b5oUZXkF8K37
Yelk6nwtluA+WPEI6Vj58gq9Ve8yJiz9HZuYPEde4+cxQQOVksGKP4XlLSBjzqZpp+tWfO0Jw1oE
Pji5fK6VuKr45D/56zzudLO2P+ppCUHSuMSkq/L7O608du21TvY46vT3OPLcHa+8ckMixGjSypER
dHyj9rXscbAQcHkqLtrzqgVSn8QtoEjjN3ZMi9abntuuWr+HYRl89tpgvmQxGFjcIoe+3DXxNHyf
ByB/mSnrKa+FH0bXgd8Ew5lcwxkiICq7DBNHrlsXsyWjkk9fLZqkn25KBnpemlV9Fm3DUFdZz6ts
JnrZiUCP5goCFvktCEXbZYlphj0zymIOG6WrtLC4JaRTUeHFIkpPF30Xd0XWTujOc779ToZDd/kj
prpGUwTSmWbSmnpNR2npw9oCi8tNvaxfTRt5LURr4XIjW5NEaa8c0PkJWyjBddQl/b0LZuhfrGjj
z2buUJmZG6KwSuMybMtsoMWQ7IFjjS7HrUH8nJjfPw3zoD5D8Qd2R9OJdSmR7fBYl0kiz8TQh9+w
aePPZTd3FzjnijhN6ngDpRxgnhztoEnygFRRnBrdbnKBmY8UuhczlnvIozqxk1QXYZqUuioviObt
uRmIqw6e9HwQlJqxb94S40CMaq/zMwPgL8aJwsorVhK/h3BHsV8+o92UQrlTJbsqqeUvw90Q5rxf
fPRQ8JzgWlyb6jJYiNM76AqTezKZKDkLBtZCgULC4WEU+ItZkpTzI11DeTYRCyJzCGT9fWlDdg9X
RPLU1WT5TONxWXMrgSOmDakU2q8uhihp8Ij4LrS1QYqDAPymrz1WnFXJ3HwaqpZUuYYQocJJVfq3
phwC6Nk4gLOUzAXqO3SE82PVRIDNXbmgTxvlZPDh0AgYyEES766XBVq0yEA1YtsCJcn3PPUUKIKG
bwW5/mkB+QOKhTJ70fXdQtJ4shxYJEjL5OBiubVpAPfMTvkAOfMm6dY76QnopKoh7p7gZi1x9aBM
VJmohhVkQWHpOcRy0VnU6uHgFIfECyeJyixdorN2nChWZpqAPS4lunNhB6CUrRsClRMGztWLwNlk
CxSH3qcAmok1FWs5g2q2K30O0CI+D6XXxylg+2hMg8IAV3C1AERYBbMa8nBuy/msVbPbDcFYuV2k
NcCYeDLT976PFz8jlmBOBYrps+FFnEOsQUHaSvUXIV5X3q6taRXtIzuVcV40AihOqBqIQ0emGuyl
XrQ/LZohkfZCCTCmPipz1vQUxLvuy/hamkH5ewCxDnUAHWHax2D4M4/2DpKNFchk5i2EfAoqsYA6
APHnZyufAPHoZVyCfDZmvI79ZZ2yIulxjKrBpsrHeY+uHL+dij6cRQoCwD5HReBLXHtC2qAbrrGE
rl/7M9fOvYbgzhdVGlrIelMbWfdZ8nq+4n2rwBaj1z9XtFtUanFRPjeNxYYTugvuJ+vmC9g36VdL
icENAa+mj+7euB+CsTplDSdmvxr0g4BXOrYfQjP2uMDhqN51XuA+idiLRTpGKv68RJFnwfpy2ma8
nVaxowCbhiysUXMyD31Bm4HCdffB0qCyrVVA7wqg7s8jHdHWG1HKtPfr+k/ij8NvVRbc3chh7b6H
jZzQD0IoUR7wmCPUBKbt6k/TUPvfpn6p4owHZeClPKFjk1V9QtFQkQFvTtGSSe1KnLll3viSmFxA
fPcV2R+Bu2S9A1o3SOffUN2EAOl9iUqsY8+crf2C25zDto/SQceB2A3oeSnOt7rezxwqJbAlK0hT
DzKiL5DRJTbH4tNb3dMFILXtba6nQa55R4bwAoBoBGpH2hIP3iTlVTIULc3LNoIqB/87hd6Ets1n
FZYRz+vRqd9G0+TayWa8Grt2tqkxfbRmrew09Ie9g8RCeM+SG+gyFy8U6sK3ao6zubYM7Bo61+u1
2GrKLORMd+iTtouK4lAr4NLJD8zEw/cEJOlwRpamOh/9wT0lyeIvB770U5QP3KuKfO0oIIXED4tf
weRDPQdqpMkidEd+5gzXY2Y1ndXGmmBCDfWA8EtDZBaosTEZPlPh73EiJiQHEuzJ/ZiE/KwMDEi2
KAzUzxVvcZgv3lRfaa/AbJelrcA52OCP7JfgeahYf8mrOLZnaN5wg3NzUn1haxw+sqZAvYhEDblt
VzbydkGzkGRYOD1kjWnK8x4pSVEaySj4Y9QgoS+KR1d8X5owcDlnlAW5HXpyAWwi5GnfFiuUvrRG
6+iUXDZWTgW4MkYk3FtpOpe11SD1ASer1lAhK9um5corvlNx7126oBrxVEUpUXsqi3uyx3FcooXr
QOiW0uRhW8w3ylfrDzeO49VQLd4P42rvh0ZsDAcd1DKc6kvS+BeFMT66ApycY+ZB3gn+S04QgeDG
2P3sG/DG2/sP0U83toXOpq4u+E1AG/LQVDIGiwzZAWCGuidPo+NBnYKexDW59Utxr4ehLSDq1PGU
qp7Kx3Ccg28DXmJ3Xo8meF6qeb03AQdFmoDskbhNFVGHzUfDMW1DwYG/GNxAUg1Y5lKhCOOPQYM/
+iSskwMIVQrRazuhpJR4C1QKQFVjbwZQNZzPvuVXSaMqzLgty3Mf1D7NgqA0aEmbyf8VR7LuIf4M
huY8DuPQ5nHXy4tBNVOH6tuKIW1aHQPoF47EeTPCuLuPZ0Bu6SDleJigJKizSUZTDb6QmBvgx6UH
wLNewoMZ1+GLiIf+1lS+gSBXdaUAAhQ1wb42QGiypmb9U7Wg0UxXNHsyhZBk+lSvYMHAFir1LaAc
N9NqHhP/vMfLjDOmZRC/k6kDTVlKSAXQzPa4X6bhQKEyW+K6mnP8lI+3s2zDXxXtLU6icfFwGEJ7
8ZWVY5OAqgj6OI9qoee0KBYPqofWa9WBAuj7My+SX61o7YcUr3X9C0ecuxpoHZX5BkmWaDjmsMS+
lyLMKf61K2APbPJgbOskRVkScVZFgbgzvUZnU0jGzQXwE3mJC8UCcnLChTIzQxCtoMTX2Qf1Ckwh
VbYbRoiFkgrtvbMJVQ8Oz9bs58kLMmrjIe1HP8LlyOdTkBW+LeddtDD7C+fvNO6TmJXXTokiPK9b
GTfnstUhOqA4asNdCZG6gipUF7e6le7bf4R1Q0kzelhcoIh3nTXr/cyL8eY/GqGWNapnAOG6YTon
OLTPeg2MZP8xaPwOq4BC7YchYAGkAzFY61+C1IsSuOuBcM46EhUX6wqNkFdoeUnjGijSOia7KQZ7
+fGg7+HUCCIiNNmoMLC5rwf1a9DTFK8AcD20rpNFWzJLEx36sPllBF3yIcYBJVSsT0DkdHucI34h
9mOQDD5DxYNH6/XIxBMbmCK3Ws0gKSr0rAEC8y68pB3xrzzHAAxEskv7rp8uW0DRBApJDuWcV3Qn
ZoG+Nw088TcTZQjH0DFcHw41QOoe00Bi1d2rwemcWSAJs1ufJwvxaO35kBCsclOXjvbcBr0+SwIo
FlS5ta226vYdZBR53MbmDtwMO4daF5iv30T/fJugbvigZ0IWMXY8b5HpB7HOEFqWyguAKU3Nlef5
MAfJWN2Y2hMPQkbDCcbrvdXiPtxPBHRQ5JN4Y1heMCgWAp6hmCqTaTv7bRouFKy/1NAhBgbSck+L
c8pMtddgDPKqcWzv61DgmhsGJ3iwbV8c7RsOjp8Q4gdYrgiOr5efxAv5AA1P2MGgMbGLykz0sFTc
PURkXG8+fjk2iuvNUDwJExqDO2DBEeXGpj7y+gDHYQDQ9xIeq3aTT3bn/8Yom0vRh/gFcSVbXXgx
tUNYDtTEuBD6BV13emy9h6ZV/QmO9O2z4L6SoKrA7bSxl0evGyBmgPU9WmEIZ9p94wsGAhncFPvH
y8NDrAvFux1EjIdHBaUptfDncmwzh186M9uDtAWEc/UIA9rHE/d2J/AIy5JsNCzWhx4NFaJpjkkJ
9VOIO8ul14r4nGlJdr0ZzIkC8c7sxWQz/iG7Cv/4289frFFCteNDjSYdp6Gfwhkvz4AjNidGefuW
QchA0Y9CSZnA5kGONhzMbh7TPYYhUeJ2sgM6jBOV/3LWpzvVVj3uicLlTRmuu1C3aDm6FrgLnAwn
dv6bs4gD+aIROootTC30j6a2iKPem8K6yzwLZRW326nUNOGldj1cdZWD6rhI6IkX4U0RxqA+Ywli
lPwYnB95PcnxjOak2rZos11gffSQqTAey4KxgKmJRcXBEghfdQVi4+Od9N7Ew8INqQIMM1ugytHz
UjjiQq/C85aBH6eEiiSTEtptATPIVe/BvTYnjN3IqGeXk23RxMsYZKhg7sSefm/isccI9BJ4V2lw
1ATQSXijwmUrU3UFm2jVXtVy4xsHsHYFIIuLlUBb9fHTv533gEcROn0oKAgkNEcVNcJl22+gFoQG
E8p5eDRNto4kvGhkkWQibgdcq/01K23RnFjxd+Y9DNimmUFiHKPoQl4v+Sg8MI8lDDptFAPqqvvu
EgAOrttIbf3ixl7li9JNOnqq3FVR3++KKahzcNjF4eM5eFNLULUY0unQ/lHAZsel3kmu6r7mLda5
L9K+mR3u0mjT5czr9OOh3tQSDOUjhA2joNlAlNLrZ9azsWwM0fCrhqszo7WAgZYsu386CnYRXqcA
zoqtszua2YWWZTA5KHENIf2BVXV17zwTndiub6ctQsVCrUqg/aaIE339LCOdHS9gMMm6DvdIW9YK
/kIF/YIF///xA719MyIEwWwhFwGsM5BtvR5KSGPLycdQXl+SaTd38NSMFY92tYwAka0TgDJdDOr6
42Hfvhw4l9ECBJSFqIX8qPGpTO8NDbOwTMae2i+h5186LZorS+flahgZ7IDwo6fReKoavt0m28Bo
B2IGFRvb9HAvjxyqZyL4OLVZzJz7rBM4FhafqLOPH++9UTimFDUPylM85OtRQuGGLurqNgtqxq+b
Nv7mpNd9+jcGien2FBBqsfiowNgJrQCZ4OblvgrOZmr0nV1bfmKD0Hc2o8+hVYo4klVjnJ+vn2Xy
XW/rRjRYqim48Wc4GSx6oisASF46gOdOadLD3TUE5acJRtdsHSa4aVgoGcTecGJB2l5d8sF5j/A6
8p8fT8KWUvC6m+QRGoOQsRjCfcLiowVl1sGqAaQv6+rwD6kK833qzH00r+2lnwBn0MPSZms4AeOP
53i65jxodjSe5hu4uUqYqx04QSrnrx9/rvc2OALbIuw2BIkhfuH1rPXJtAQgktushvZ7X7QVKBtL
izypI3WxGvtc6Kbe0yV5+njcd1Yr2LbEptEEice3n79oqQCvIbmBYlOoCMCKFRzIiAChOJP6VJWi
2zO8auSxIxA7CsVeSAKkHh+9xKAurbeaCsIhVUMt1GmS13rxd7WGLGpcFMlsUSU37dDEN2Gy1vCE
rN6Jexvbdvnxh9hyYtgmHYwhDHv9wDpZgCON4LxtwEQG1SXbaTQesBAMPTDbRZ7TxSUXICzcz84b
2Q8/cX/6MaJoQMCHGOaVt4oPza40Jr6D5nR1KatN9FAuIGiKrvco1Aydg5EQ1koA9BWBoN9AJf/x
wr2zYULoXUOI3siWBHW0cGAKF9LRCScLDabnsKj4vQAwtAvHsLlfY+F9pVAPXDsfyN3HI2/LdDSD
YUy3OwwEkKF/3C2UARk7AqogqzHyr5nDWUAgfL1HG0HuzZKcejXeeWMjNIU41kLoBtGavl6xBlIi
RkpWZxoCwnt02dPt0gT+iad650WIMZ8+kB+O4/q4LuCEqSRNoC1qsLAPpPENKlZR3XLV0b9zPf/O
iL/7e6pepZi8swdxnvhYPNxlIKQ+2oNuDANUmL7O+pGWGfVrDYRtmS6p9SDOGAuoUWZCQVcTvCsV
6w79XH+hlbgCGiUQW2BOFJ+3M4xAF+gkcdfY7opbgMzLItBpU6jJ1nUWeFQeggFtZgfx4olX7+2+
Qc8AKSauvSgDaFdej5KwYtE+3qGs0K762vQAKm2fzGcNZLo3bQNK4ON9+nZFMV6IFg+SUwjP2VFJ
hYeAoNvEeAFrqv0QgGEHxyz2ZTuQf7x5MFScQAiO/2CrHj1aBbJPG9fpLJ4muE62/mhV3J2HFZcn
hnpnrbYWGXL67ZKGZv1oFhW0GrHGjrG6avdhHQWH0lLvxCjvrhUCF7FN0eRB1PN6FE5LotyMBxKQ
zmCZwv6yAdORjQ6BLyJS9kQD9O5avRjvqJrFzpCK9zB9IkRhfTARAjOgJpf70tWnQIT3hvJx1uGg
9RGpEB2Vkz4ZBCI28Gio1TwNkHWUDaPuL72pCE5crN4bCgddCKQMCZU02mb5xeFasLlz1EKqIbsx
OLejEqnvanrTktHLP97s9O2KQQMP5BiZSCBMArI17i/GqsMGmij4MLOGMvrLRC3u6YHkdx1SNWHZ
bPsog3VyelRshYBr6Jf9BuveRaURGZzQcBE3RnBYIjcNSjV2Joebgp54Jd9u3u1DYlNRyLLhgDoq
NATWq6SbUGRh8utyR4XYFyBP9x/Pxdtp5wgECSOEwaGpRvbw66kAHQ3oyMYaZrquPpSi1ufGRGse
qNCcGOrtdQhuF4Z+F+fwhrQdbaa2miIN+4GG8mhtVA6xQPzFcQhrFgrLVEp0vCXV8OVUF/vOagOY
wiOG8Ljhxnc0rkigpA3QTGd2mSORNgVinzDWeGapuMTEt/dY/OECW329YTawl4uK20NZDsWuiwFZ
ZTK21aOj6o5ANvCZmnk9sdRvFwFQTARXMwGkCi716BMWyeg6MkJS1zM+PXikaK8nAlSpLLxTgN3b
yUACNQ4veE5QgHHLfr3eSGYhIG0qlWkvSX4wpjhChGKYtJFS1N6ZpVxOvGxvt/H25TTYyhQFkgAE
fz2g7KA/MB2gktYEwyOf/eWe9ysc5h/v4+1zv2600Nj5FBUkxiajx16TLhRhy5UDCAci8WJ1NcTZ
E/g8qKY5klDGDvoYO/MZCQkkShMN8dfHH+Cd58RdH53yFmmJC/D28xc1RQ0rTVgNjgFtdLJL2knu
VOmKh49HeWenoJOMAT6hm+R/OcRejoIa2UNtN0oQur69Hxf7Cchs/Q3BAOrfeB6EFHIK3w4O6eio
Ri6mQA6KZyFkJInYi662v2KSdJ8/fp53bsBArgCgAj8E5sPio+2xth0MOXqSmUO6xk6yEboANXKX
x4uQiA5Jil006CUP2AgZhV6mnYvm32M48EMH7e4e4i8I4SVCAyhw7n9jU2FbbRcwHmyXh9drCpkm
fPnzAGlSVQ63A/TAWaPA169w48NdQgJcxSPR7LtIQ08OqPbE+G/2FOYFuwZVGb4mrMRRXUBx7MUU
+iKV0qrH0kvUdTyI+sQob6/5aK3RHwGF2JBkNJyvHxOpTHrAgVxmBBq9BcBQWR7kLKBAbzQ460gp
fpZIDgko0o/qXV2uPwNa2oOCznznIQ1n13s6foRNl+Z/bY9/JUH+q/3/O9TwpfvzpRn0v/5Pz+ir
3/rQg/r/0F26dfT/t7v0fzLL/9dduv2Fv92l+FoMgL4wl4LexF2P+6jxf8dOhlv2N45y7Ba43yiQ
g5feUigPwcGCqknQ1WxEzb+8pUH8n2jEYQUFaxICc2D/yFv6+pSHHAAhAqBgMAiQM8i58RFeVijc
puvOR0ZSJhZRgHEYomYu0jEQBK9z4ML+OkpC95u6Zjh/MUXvXBVf3/L/Ghmzwji0CDDdYku/HjmG
yFZCF1Vlw1DXAoJcQtDbQf6zK3zcGPNkjpLxfOKjeh7qqT51hTqCbLbxgRYiaxPnDxop4h9VizEY
OiCTQMvQ1LUEknqNizePhvbQDi55HBeqnwO2NCz31Eoz9I20PYwDCQ4fz8PrI/6vzwF5BC4+OCnw
lU3HVQMq4nm1HqqWqkVgP3OxIHpFCeldI4cB82Db0N19POTrY+mvIdGnwqiIwFPcH/1taV4cfpa0
ML8sUL1LKL0viY9sz8Cf5oupdEit/HistxsMVBsLN/x+0568CTV1sxsnIlU2rnqu0g5qbXWuR5tA
uFV57tA7+BVv4nUgvz4e+L2HDMA6UfSSQLn97ecvHnJokJrGOqoyrxF9dBM5GN0ufOfpHnEFUG59
PNo7j4n3GO8PvKwYLjya0m4aEZunIL1WLgovrXRqBx0xyRGh+FT3SARS21R/POb2bv5vE/XXMuLu
tbGouBnhNne0gx38YpH2DczZJCS/Qtpi8STqxYlh3r6oaAOBo+JExXsCPO71RNqlqienADYorcPL
oR6eZDCN0x4m8dS3VO29BepCqefmFHv3dgm3/hC8OGzvKJ3HjEzjDwB3O1jA5s2IlIKjG1IBl98T
DMPgbj+ezb+YiNfTiYXDMNBGofby44IQe1Q1hrE2szKQX2JbRwVwQDIdKK2mYee6CArvUZcl1OUA
/Bck8owjhwbOeTvTNiGImrKZzYmP9XYOkPOCKgmuluAA+asbeLGNFcf1YhQA7qfS+MslEfWSQRio
YCKsyuRELXpvMB/dOArDRnAcD7YuJEATDMg86ebwcgRycUAsV1nCEzB33z+e77e7dzvccJ0HJold
FW5XhBcPBjFgILGRQIhWiBPy5YzdW3fQOJ3ol95u340Y2hKaKVYVuNjrcUZBAVQ3RZshNchey8XT
h3WGMlevBqg2kr2L38Rz9edabO3zx8/4trYDiMeQSFJAoYXN+WjsZihwV8QzlsDwfpmpgr+AQU9f
ZBGTTF3D8oKj5+Mx35nXmIGbQvgELh5vXhpD4V1okNOXlWx1dx7guy+ovKfCAt7UO1wy8G2aOLVQ
G/CVm9vPX6zeFMPztOKJU5gGvDsOSei1MDzYMgdF5gLePVC8vP8MXUbFQwECsbHRXCA6ICp4PWrb
exaOATdlXCdlcin8gp/p2nWwF0CufOZppMkdEJSm513TTthQkL8WT1VTN2cDsWtyLiG/QzQxYqDW
E0t91Jbjs2GhowRqQ3xzBXCB434GuZAJLnjeAoataw+AcaQ9yCgs4GODiQ+pXbG8BHBS3okaqgdk
OjTng7QFXuNVPVdxYmwWutC0O+5P1an3+s1LAOqNQ3sB3AJTBynY64kDM7hy6ddrNsLF9bUfbf1j
BQoQQc+qK3jcG49cwwGIjYk+EW0gXXvHdssKa02DBvErkrubMzbFNs6TwrKLOBbzvAv6KS7yQfdu
yTuEA/apgqTQ7Xo5WcSZJXMgUyxj5PKla9RT22MzZRYxsOt+cRwe8BmS5C6D3wINYNAt8CeTwpHr
OXL82da0cWeDiKTcu9boed8xjt9jQNXiHYNz7KJYkqnaF9u71RMJbqEDqNqnyTTeu55Wd8THbY8h
T6mE38jp3zHVC4KKZ0DMHAFFRRZgTkRaedbdtWr1JqQ3QYfHkO+z5Q7ZLUdtrbn6LiPpbiriu3H3
8ct6vC6o6ujjIaAAMYovEzu+sjqtXFlbhDJ5N9ruQTwheCrI22g6URS20wJL/OJ4CyAJwZfYAEH9
S4bKg6M6KN3Uj0lf8pQFVVT+9BjSoVPqFqhvGET9bbrCWQzTLK12KwGqm8vRvxMVxCqCgDJMYS3x
ryIk8N5ETdE1eREl5d06rHutyivfMS+FECdCvui82f0JE/ewKK8m9/HilXCqrGO2NrU+sBmuvlgg
zWM/j9WPlVkEZNWrgFpwriLENsx6VwFg+wlz4lnrjPxGelX00EKp+aFCEluRotXiyHHlZIDZlQFP
X+gq88iYT1tJrPamFYjTFnF3Z1bGLWybSmYdbOD9QY5EwB7Oy43RnIR/gXqALIYm6JGviRiwFVSc
mslOzDz+NHd9eK3geGUKqZf7qfRIn4vEM93BU10E0HFxewBMfZtSOOq/+kV13gWdv/7EokP5D6ch
y03pYCPzfHyBCoKz57nfI1rFfkY9ARKyThD9drD3TeMiP8E765fpiE+x7KiJvAj5yNy7IPXa5jLU
wydBlu7eBLF6gK20fg4GOIXgIzRDnCJ/ZKAA/qU7IPDqdko64x96zRHDS4Yh+dN3tIcywPNgX7QN
vFwtXRHuUPkuhk18i6frYzfdkUqYTzS0+hximeoKwHl4gTDNfdQnfN/7zr/E5JObZgn6DAIZeYCh
FXZqD/4JaKcaE4xnkJ49l2L54UnkHcCJPyffeuyo+9ILu7SdJqPStpphsZip/30khp7NCUIXGi2+
IKOF3fUEX3JgV/ZEZdHsZMX5nPIVxuCsXeyyh50sQZJEELNr5JnKy7oOw/sugXUN34RQwFFnpa9S
DNb/cQvCRLPWQ1N8sHyi6kaL7ndcRg+VHHgKlde8HKyrVz8NVr3qlPv0SzerpjiIgrF9JzvyiUnY
LyQJXQ5ZuJ8W1fq7nyHXmUJZZINF5Fun/Ok+1h08vSoxB5gqV5XjLtUeglbyLMJGHHNUrQFZfRNm
UHpetINrbLzA97KN9Q4GABh9qqoHWl3IzyUTY3GBS4s+Vz0MvnndVMOBJR0itmF51F8HN66YSRVq
VAxEyA/SCzTQtna6Q4IsOWg3k3yiwXpdTJGDvcaL8HJX361fwqgo+we4fBBTDy+Gmfx9SdYvvQy/
wEuEkEx8EQ1yFJrzxQm3m3GOw76VUERNzl0eebVCYuBEw91qk/CJyWQ1Wd2OVOeD37hbZPlZRFaW
xQKbkV9lRTivO0SEbOZm1+9sUASfrKPeLetLIAjIxRWs8DMblo9NGNJzfFHEQ2dG8wmJQ9VTaaP6
HH6YKzkOnxNEpsFAgmQAhNB3bv0JY5KGV7VR9ge6nackwOHmPPurdyb4Jpc1xn5G/KFbYWjDdwXc
u6S49Za2uSQm8L5Ksd6GLp4RnFp9p+tT31SPvEiQlUsdjIzLxUKKaxSpYrOT7uJxOJiVmhyJ2c0O
Ts/vUEpCDBayW+oNCMEIO5iI10c/Hl1WE3dZRO66KZCOR6P2sfCoj4gE9Qde77zj7HsSdr9IWT0m
4YwY2KiNsnoyHFkQ7ido2Emmqlt+o7+7d/76mRNF9h6kwSmjyNhDDF+TtU1tUjkUVx32mC5Fant6
b0TBsxIH71VbIwuDbnnk1kUZUhWLvIzorQ4WrNBqXVbK4grtp0aicAuYBzxaPreLd1OPMB1P9Yyw
B4h2MQI0mi4q4XADEZDWdQuzYuNlpvDbm4ZCOxwbMaej38W4C/lnXgNnPcyIn4s5OqDVWdEghGbn
8J5MlSb4hofigfl4h3jT3uLLGWACQ/RBxKpnDi3hObq3kOcAzGEEgh/rSaHx6FJZe+5p1OH4LRxp
cyHwnl0F7QrJPEzwtKvw0Z2XnHmdvf1v5s5rN3JlzdJPxAN6czlMkumUklJeuiGkMvQmgi7Ip+8v
TzemMafRmOm7ATb2xa5dVZKSjPjNWt+qBpbFs2aqZ1uDHm007Su0hfPmIetEhUSTQVb0zsSjo/rt
SDVx2YYZDDqYWNYBfVQvgR2DnDjPxvDRVulpwIWzL1Tbhpo9xaPNsOgGfds5DvrkTBZ53M/+cF97
9asHAoTtBWZTvmK85tumRe0wvZajkWhOdgVLWuI2hIoAtORalf6vzF3BLdlFdqcJZ8R0mv8azKyI
ZsyGh7aF6uPJjJ2nhqs7MKvsgnX8l5nLk8gr/xSMmCRU3f71NUgJ/N3FX9rDHAtRqscwlPLfY7q1
Z1k7DSzJoH62nbF+3VLBh2LiwoUAtMXgFXsOaFCkFfDaDdQ6VfO+X5gq80z8MZtg46mj85+GtbgU
TesfsVg/5YZ9MJb5uWn7u3Hqn9pBlR9KiWuRgVLWco8AjR6awlpncZfX1nGbpclwaS1jt0ir0BAy
ThF6h/lY3G+czk9SzE86hvwwWNTedded3amLJXDZOb392lU0F36AHFpkj2WVn4Tm3G1qvpq54KCb
ZlyV1X3l9S/pNlNxMi85VMv8t9vYTkBJvMszg3OjRVNpToCzM2wWtqb/dWGFgD6yTOtcgMKmVF2w
/A1u2DXA0s0an/GQ7UUDWYsqwzumg7qiY8b3afCDDOvbB96Mn142D5Gn7L3GgSNCrc2re/1m4GRT
H5pB274GY/OLzubmnRsWLazMjtAapnA8i5s9hZm33othPY0y2GJrCj45wJ0d6IYvmCHFAF6GS9xy
S+oULbszCnxLtqrh/9YOYKNtui4NDyWjC3DZFQbkvEBw0kLsD+XGNj4HmLBr0zKZgyIWOgJaP99Z
9sr/MxZPlQmdo3cWyD19871ogbfDRv5bLzSo+XYeJD7iU4SCOakUOSTs2XpoqaMhxqQvbivu3Lpk
KGO6JAgF/Xe2GOc5C9QDXrPp4GS2EZXWICJt1d7n3i0udbN6eDrT+47ggthgwFA31VGvX1IvO6TL
Gq0ETBCucy50CFc5zh9fchu3RL4siLBC7GtdNKZWPNfidzHnv1woItntZ5u724ujk7+xkiFCrogE
jYZJNCRaZEqkWRtRlfd+KDYXZBmwhQXcsyPNRwQhoaM/C8dOEyWGvWtpbyld21JOO3y0j1QaiR5s
c2iz12ei8dus5xNsg/Oma3v4HjkGQ7big6MlWbUmAF8fmSq/6k36u8R6iWiNfBA7tqGid533vDjN
wzY4dYjl99OTxLJYy2sHPQPfT8T02YhxCNvJaMoqsfz6kflpnSgsAbHZWDe4B0ygtC1SKk4+DqhK
UdeWwz0MYgp2bFltzvlupcshUDwFRWvtc2dew2yRz0IMrH60PvGZp+GpvxU8WveG5cENPaVjU9af
zMy7x07aIWPQzkY3lnGtV+PJXa2aR8pGJVqT4WAX7b5zMPcbo9Y2ZAcEXwXTnhgno7xdBU6kAvIA
1vK8+e1d5ar5fm67Xx7q5p23lCX5AlTkVNPvfiMePX9pH6bNzQ/IY3lrsM96LHylqRUHa02114Ku
5CXzgx8Xn+xSeMdZF0++q71AEN6NeOnws9t/C8+faUPhB86e96UHJZRElMfh4gngTNZ2KXyz3Zlc
ApTY8yez7u9p9D1QBF4f41F4cRfDhBdvJl1bb3u1qfLkN9ZLlfnPeU4ulLLFFTYokRqqu9dN4pG2
bvuyyQ6R0OB2uTvlEQDwJ1XP1A0DBOsm6x+1CqXAkCqCeVzvSJG2Rzw5JIHCjA2FpI4Ymj8U6ezt
hs4VCeuWK6i3n0pOwJ9QZLJypd4aVQ3HfBB/baO+NgP0TYA/Rai7/dugIyAUa/+7s5ar0UO4BVds
vWoGwULmMjo7rKTrbjIGdZqX7WH0nDEC0jEnTlZiOxdr44V+Lr7LZroz6/4C8tY7ERWRRhZdT8R9
Veghs8DqwnO3nUkd+Rzb2sVOvHLOUY5sHKF3XlB0adQYbnsguOwXJhN1Gsdg3Hl58SDG9KEdihNm
QtBOTRns+27k1lk9LdaAXuwM2cPq84nu6CoDmI65ybi03DQqZWWEQdm8iW04eD6YlZyTJdQFwPFG
a+9qp9xC5h7RNrWvXaP92RyI8Ho25BdgUSt0JmEmTcHHrDpDi2uwBBcL3rxepcd8MfcshrTPueUv
dmttD8iFN8hf0n1ba4+l3yb+sL7BFAI1jltmWbOj58k9p1mkjyAIBkUU1jhcu8kk8qcXdxZwiMBh
vV1hxefyosipmvxpCrwXXMD2ztnko9Cdj7UNHoLJOoBBN44S+PJO89mi19MSl9nwam/aq1EI/Sz8
7opL+Amy0xOsoCKstuJTnwX+Fd47UlPu5rrDvT+YJ+kEeHpV7Iv+onRJW0IHw1Wd5KPijOq8xJ7k
jV1Ksog61ttocLEMpHI4gBd3rt+ud6Z05ljMwbFo0qtht+h7PDhX+pIeg75J8PK+NXVDgEVtxMqg
qQWOQqds/B17dXt3ewM6hefCVvN6nNlolDF6p6ZOz9rNlk+PalZdJMplcRNtkXLaVc4SvNIwjs+B
nuZAqnStaiJN9TmnSlmmfR1aoFfvnZoC+sktJNc0iROwHW6YuIsYtIo0iE78HbqZw0+TAyWjsAoL
eB7Ug51RjLZ2ShUznx1WUaBeoJbftLlRB03PF1DngJaxoXuKtLmyf+hhdKU73Si0OimcyXxMey3l
sjbm1D0SSlHHhBlUWMQotkWkDwuhUJPx0uEcMchzG70Xtx/zR+SxgK+y9WEz05fAX68GE/4fpZQd
Cf+b866H8Pdjye0B4oUVFsIsT2jwa+56fAJ1gjd1/FT8gHjCyNAIUmAPmZ3PV8dspsRjngXL/Fsv
80uqZS/KNmBv8HUrVT8R/kf00vQIfubKILjdrZLkjiZwHhTOSUVMSXkxlQahLEuH9MfJy+ohL/sY
Bzt+9U7fpVvpR6uwf4SEcNuY6XKsWRJztncLLvh0c4AD8uzuHMktIxec5GTGxa2rOmLO5Hme5veK
yMpwEPr0Ij3zs/X7N8/DZKbX7Q1Plns/pXI0eo7UCFmQbecCxU9Yevl7jo6N6aPU50PDWRLWg/NW
r379TLTZh9nwwvJsdKRc8D3ZWgd865aJQtUnoOx0LewvIDs0npnIrSif5RI1MOq9YT5qlngqJuth
3LoiypWZnlmv/5An1u2zYlXPUNOa+W5SU/tNX5b9EPvhP8JXFYkq/Pop6yFgAY6ELjxqDruE5YkB
ZbRmPkFo7vao5qHDOJStQFcBzhulQSdV5uWd3mbOMy/49yDVIxkfZJrhxSCGKOigIpM3+EojzMSV
rMP1eR3lduRalJAHtBbYPz1evW3lo+dNRDptwfumt9rJN7zHzCrf4ZRjXCfgLc69YHvTXFIjNoq2
IR4Gn1CJjo5+ynG24ZdtXgMQTxTgjfNsZBnfAgiYDTSZf1QjxCrluMtjvwX5L3RM7i9ndua3qXas
sB7tN2EQMZgXTf1QZhp1uKNKMh/SmVKCLXpYAHQqhUK4tZpnX87E8/UkgPnLEOu5wRJ/UL9Kb7jw
sbBBW+Q3a+Y6kk5/XcA2f/c50yfemKSBg8aszc7PrEfaWIq+Oc7tOB39rm4OxH31h6535ldLoTba
yQCsozGasaCI3lFKGYkdNAZSAnOKq6CB3RLAxmI0FNpiNQ845XGQqRUz18SOXV+3Z3cu8l1nWvhQ
9GFOeAGhyTnBHHoOhYz0h49lXf6WVpusvpXGNbXirp7IiCtyC/p+tw4ldkYUqc+Z1BstakxXXsZ+
Y2JlWbP+CgGNe8HsoWpkQfnJkOQWrebqaocYwDib4Nz2gW8yP9PWCXn89LhaVNK149bHuUrbaHT0
AGeGVHMy6/1wWHvHiwhgMiTHe60du9Ut72Xj9ieg9NoSdvnaJZ1LKsDqZ9mzp1eQd8vpDpcpCD8i
Qz/rscg/26F0VGgMQGPhx+rfZl7JJGBw/MdHZMaSwFLzjdAmvzEi52QhDakds0cHoFDKwfjV3ybN
9Eukn3XpRKHCu5PZOwULhgdyRVEaEuS4Ui6qlcifpN+mmQGSTw5FzZFma94VNljbBuFk80AeVimZ
VOC8p4mi9wEaBTD1e9MJGKE52fKAitvP+vRk5IXsjnM65i1Tama7J2M0CvsPQNmZt3ecZAo1Dezi
V8mfuXzge+IuMKrRyn6AlxfqTt9GtzgupORksc5a4Q0ywz+3EujsCeLi9YJm5/c6xmSqt91K1T9S
a0PmF4j4nCN3hdvRArlZ8aw3tvuTNZn7KGj4s4P3z3WCvBF5yHbRVpuCoh0Ok170/rWeKfJONtRj
K0nHoQLxNTbje+fWPFRt5fIf1KwsAiQx6fxzEOJp5Sk3wTBBzpksC1ydqWx1WuRaN/eWsNUjArtS
JtakW4d8nl0S3xyyD3bEIpXMsyUsrZ9GNORTNLrf/RlNbbAfCPKym7h0GtthVeboWSSIv1OJVGBt
DozliYRQuatrMctLACvcXBqTnrkPIDEBIfTjkqlqJDUTENi8NzbtutqKiawvfhrP21vmsg+W/kkt
1fKB0TjUA+OXtpA30Q0PsuqTWQ4uc+Ge4yYAxD0zYr5ujFsJ0suNM5/2Z05Vm8/TH58IEQhEy/Y5
1EWEd7IP1wFET7Uxu6PjYt5AqCSdDxl6brSWDFxuTTzoXoz7tJpfMl9kttNdjbVRNhgJXXzaEO9B
kkYGCicgUU1bvoxsdO87d9bDKlBJNmfigd9iPzMyr16sYHLedKOHjueoH3+0ubrzzQM8YC0xLVQ+
hbUgirPja4Uv6/l8xIwp40FaLfO6ag6Ceo+vqHOvSw1sNSqDmdNASXfdk3zkg7fpwbMiShSNdTd5
evuT2UtGgltZzPZJDEtjMWu4rVsTYzHL5VBCV0p3tlNJooTykb6g8yzaE/pGsJM2yOF914HNvitE
uXax6DFm7nLZF21sLcL1zm2hDTDvWhPbHQ+MPyTWPCuiEZtBg0Y5zZ57MLviRrzSkBikLZDbizET
g3teet3qjny8xXYwZhNgY6pGvm4Pl3UGf5J9xQE1R7YknYA1d6ViVtnLWGOPuasUzgWYdBr/XjmF
/FDXu2CMrH7QSTFu0ztJ4tGYqDYYSKhz7F7ndPEzP+xk1Vl3jbGt1nNlLdI4B0hK64Ne1Nty8Bun
6oEO/fOYmP1yar5m1wUFjNunbC6VYK0T6cs09NAD+2wg+tNtdO0SuL1ZHPiTcQemMq/Pxug7TDOl
eMhsSYdletV6crqGK9Guhgee4W1MJIl9WmwhVFjepgC2kSVVD8daywdS6WgD65rxxmOl9/KAjgxA
8ba8iXEw/DDthyCSC9vLjLrzfiMp68gu7i/o8HeuVJosCvCzkNb6wOFNmJ7tntvZJ+0uD9w9coWb
8mNhlmM5474xuy3ON2yVAwiRnSECaiMoykcSc/JQ3pbvq2KvtXNciKOTX2oJO/P0I23NwbiN1fKP
ZijyJYEmt7R0+VKWB0bQ1JYz4nIY9qSztG7BswAvV5xrz2IQlNducN+oVR3Mwh9ouoISGi0GjTjt
qpVk6J7ko7AZ2uHltlZJJmSsH0pWAY+55be/hAabfJLOXZZW1Y+CYHPVkNRe56FYiv2CgnbnkeV2
3HT9eTJbND+gNxLkGS6DnBpusFkPQK1EMCRadqOzcESIk6Ih25tT/afOtDKqglQ8mxL8xI6BnM13
Qrol7Z/8CvjQnnPWJ19V0S6RXgdDNLZ2i7/AqY1Qh0lFGltBRFa7Mt7aJKm822AVp9ZI1aNHp/ro
8dztsE282+1GWB2bWvOnZorA4swbzYgNx/pasWh9yyuru1aG92EtDHYWEmviRs0pQXo4KOPKXx9h
9+mcDLDrPbPtL76EvSS70X+oggk24so4O9TXumI7OVTzUQZjvffdKvhZQKft+3np7oylHe6tVJ9C
jwkl3bdD6m1+O+1E/mboqXX2+ulHVuYNK+wfvSJVd6vCpM+NMd4Ho2edkBf1bJhk/+0VVQE4Wphr
XMn2NiMtrblL2CZaMWCrtIgcfMc/k5Zn004LSL6Jh6rhCasWd/0WXlUuYZlqJm1/WTwGLO4+cnsd
P5ba55qw9Cs2JOtiGZv7MMHrBrMODv6kszkOopWV2f1CKZIMWjv/th0xXEnqHR6RmZ9Kw2NuZLiL
d2CgwNTKkRaDIlIO7XxXdZv1CYoWxNrqi9jq1vZ+sKH1Sw8dQOijdNx2xlQSyEBiZ+wi1CGDS9/y
rzx1/UTLO/2GeVQZK1jYrDvbnxBy9eoWQGyOaM7MM0xAd29g8WJMQoQ3THBHZ7q/ZAaviu9HNxPN
s0V8Z7Si3tyzkAxY6uWpuc9rk57d02qdgNB2SzZbF5eMlK4fD/n7fVnNfya9Bf5Luu2RngZCRpeO
RWQ1mn5sm04dhUsh6lQB0KqCWVa66c7eFkuhEUyX2ldCoJfPfuhN+OWzWC9moDtP0AOpPGRfx+Sj
+PcMcPyw6tLDTJYT/RuGQdiRYa+rJzQhGnjLdrxKtmKUr/jueP6RRwQ41ERdWO9w3m6dW+pYx8zh
SQyV6ryntEAB4HdlfQzkHBz6ckoPE0HvP24RRKWvdyde2WPV5tsnajqm2hmzRx26yVWzb7x5yn46
2qGsnidrMT4Wx8zuIanP3M1mzhzHNR9MFbxV7m2+ajRNSVKoUUR6h7YAOV6+Cyjw6e0G81AVm7VP
yfl93PqppsyoU57/PPhjLenwmyDQP3XZLjsppgnmqendi84WQ9hPKFC9YeLvYafHsluhp0cV5C+E
a9MD16fVw1VJgkjIcjuxhXZQaTsfHTcDWK2ck2lCbLO8ApZht34OZlnGCElem6b65RAhzmFCXOlK
sqrT6newbIVNuYBekFBqaiLhkrlsmM2YaM2tvoEtHrXwFHfMVRQxUrRL4abyJ0bh7Vnp9RPQZCin
TeFG3UA7oU2sIy1kt6dO6TyszkrLnDXamp8HCSYrmOfsjM5j5IPgTAxILLv7J/GlnrfnTV+6qOIQ
jYGoG7t6GZBS6cGNffICzfqnQS+WOD4efRaCMbWX8Toa1YFRe3lqgvWrH4whJtnD+KN13EeFtRT2
zrXWV+hpkNb6YkEy2ADTbQBW+wSBbU3wDs2yYWDprQW/w4CIYM/NQHpySmMwEfadh8JpNVLaaKs7
kO8vgCPGkzkt6znjeg5lTlZ1wDSNIbzC3iF8Bkoe/FbWxPnZr4hwI+tzuvdJNI8JM7lbYVLsmSnS
hNB2EUFsofwLZn1XiqZ/KXQNuRKHatzWjZMQZrwk9maW8ao1XtQze7lkeIpJ3SPfrC2MYWcMXnAe
W8kt6GTOk5566922TuIVzPXyDY+7+tBc7biu2qlbJ51MvrLr7phi7/RRfhXQjh4nQBVnIJDFycSB
dbihP15T3zbOUuj+XZcJ8ZvhsX4mcS07G0Y7h6lVTOiVS/0BhZeWxpxnbB1Yk7H0AQ/ljCX5BCsi
wsC/1YwdqcZKWVUMMTRITHKkIQxXzvg4ucSL+gVri4zG/6XXev8xRXEKIYBZmJltRPPOZCo/6Wb/
7ePyvRtqrsNkWOfu4PWdGxf2WmKSXcefYGTLXyOqDmnuOJ4b8+wqWq/Lypj7KVtyNsNbkwljNzPq
PWkzo8ZbycgGqJvjVBgghHVPETKN9wvMvxbmKd9BKxFglQuTTXI0h+HkKhUA51tX/9RVxOqy5O6+
Vk4adeCtDp5hANcZ/tOGcGRvII1xnLTusCpMXU1Rj/GKXO3QeOsYo03gbSscKd9xCKUjsw8/kNGs
z9UQMrnTz4qYulPGTMXcWZPwXkmz1f8S1xAcRklNNq+gAV57xx2ui21rr20xmRfZevK0jdt7Kfzm
omixrlbpyFOTut2T1qwkxfVZYx1dT0zwFxwTB+vCciyCz05nD0/5wmi/jh0aQ+DGjPG7I7ROTnl3
xrpz0TM525E2ElPvuqM+AcTu21+r1eZTHJhb+pqLsfprVaCkPPIWrsr32TSMo85jMwQziKcWm30Q
9kQcvpj96hCeKhlERkUnoI+7xnAeCZnfc6BRs9XOhgaMvnFB8usZyTBuHvOEDSGny4S5AgHxqOV0
Cy/NwunnrjdDLvxm/0Ew0CsR0BjSeLPRVFA8lfAl/bYFQjFOrnUwWwYNet8UJLjnHSsPW80OhNm5
N8DK21P2Rwftzl4U32Hf59XJtFrjxxoWcRqDjfPBsRRbDGu76wN2gFk9t5du0dJ3c9t+ctX6bOTZ
fVcO59hSFHcVvNd7S+lV4vUgZlkN3rpku/tt4ygc9T4NRVBeOm/6LHjImSaqwtwVXT4jTHJI1MUJ
TmPT92ADUF21Dw6KqSxGhMapR7V9MFINFL9ZMFmaLACTmZl2eyMDtx66a9PxPbmahwTJt2FWe78Y
4xWJFO1+cJwlzqd2uNQlSZ2yhgtCZ8C4EFNfqBuoW0rpBEm+yuZo0jTsLOX/CrwMkQNiyn0jjPG9
1Eg+Dro0GyJI+/LAOErwAiGEoNklJEmo7JGfNzoi9HhnPJYK7enSzQlBrU5S5ZBetI0PSctHUJds
MbRzQBrCy9zRe0ZwSH2DX2wvm21sj37QW0zl10zbTpyr7Gg9tsdUUAy92I/aLINI5tFsP1bFWB4J
BKVG59f0eOCQZoHcCJ2JGRIVGpLsMLuWJSNHX+Y4Q1iSMP7Tpl272E8La8YEnwH7Ic9GhKWcr9ly
HI3L//b0YeQ80GGNH1tbLAfD6msKB59UjHbQ+g9rcliokq7ufUhHQyvoybW5jKlTnhdd8XVQ9KXs
vOiXs0mfI20errnFSBOrIjPQqe22Y8EA9v8quvwvkktUOi70Cc/y6X39f5F/d3Cb7Fl2/yGn32Dz
KzDWLuRdBvOIesjTCjmzbl3n6KXHlaCAb5b1Hotg0tFuZGO64MOSpoDahWoRuHIaqseAjSTVWEkc
TLiN1mRGPfEj2h8IiCxnqqlrln/XD/+PjH0vXcM//5oE+X+4+v7fvH/7P939d/Nn+Nc/6v9D299N
5P3f2/7+14TmtcDf/p+2v9tv+A/bn/cP+ByeAZqdABj3Rtf6d9df8A8WC/A00H7eXIEwPP63688O
/oHE3YFXcstddPC8/Kfrz/0HfBEM2dgz0DOzTP+fJEqCxfpXm4BJQYdL1OClN7C7/KstosyKMSfn
sdzpwYzSCXBBQHqHWrwPxA9eYnniFMhhr1t7q9cPhbLH2FZfVIDTbjbZ/tZGm7+w6iRLjilR9Qr+
OdYESOgM4nv+sjJShnju7FMSaYKGgbRB/C1lO7MSklWTongZVsuODHs8zgbx5zZR8V3O7oeb3s/m
48QM2aw+RtLY7qzgh3rstBLwRltVhTYThcgeiqjLqqjwTlX+YE7BUbnwHUzTvLStuWP//MS8dNfa
7xorsTFY8dCTEdBsJATq24PtAq+wyoLUeHCEiCww8rCMlhckMOhmaIaqknCO9VMZMMAp7vbC6BOB
aU6yebWH9GNetYNZjZSX5RQXThrJ7KujQcqXk9F/sfumEPY/3Cq2SbSZrM+p/d2zIW3V+6zxzq6V
aR08uph5MKFPusNJTvqrqJt9OyyvU2X/ou/E2RBUr912MtlYFDQ9iV+NdzXhQVbJLk2z1DmotINH
PjWcvmSyq+y0mHLbMbY/2MuTpdLTkrfqzSN3Z/BfvODBo+qMGbXDzDB2qlMPsswt0BrNtKdfwwfp
5VdRugkQvINmeXthNne6IqGpDK6Q+/W3rvfFi4GR+EKg9Ns4kr0ux6+Mb3TQ9Q+DTV6ti0/TJh2l
oqKQzyVZCVyBzPjI/MAkNaLkzMD1p7I71ASZ0jYic77gyT8zzUTDofqYqdkJ6wDH2UrcOwH0sy+K
NyLMdmJpEIeQNYw0qHuUa/qGzUD8MB5b/vj9O6kxoaPWb1mVUZb6j1NZP0qa9hpZM9pWkj9CWMJR
YKksapr+RiXzJPPtZiN2muWEpAWyg+GNReArwxf63aZl99St9MNlCilS1+tw6oy9sgxyM9hAthg3
2lccu/FiXIqtvppuf3ZxE+3Qbe9Gn+zOMrin2CaxA7fEVBya0rn2QfrWdfxIVxFW1cmubyEGiCSZ
9C1dc0wbLons0rtHDBA7qyExJbcPiribjCpZms2rz8PteL9LNIJdd6685mFoGNpYrFmcs2NOyTrP
55suKwiGF/rh56L+tWXnbC1fzf7M/3pxrWqKTWpMd/7amp9guLo2Fsl8ipCVIiCPcoOst+qMBTFU
ExU6uO7zoo0/ENdDXQm2WPmV9T5NCllkQqY7OSDCzpBgabecguJVrPqj3Mp31qT3+mYnGzIJw91Z
K5VTrsTO906139Z3ASpqAa1AuNm1946Wqo9eOpsRmSCHBlnMLiN5OTRLgehtzpCQWOzvB+2vKjzS
4/3y0ajkxRLTX6q/r0ZOpNKvxLpnm4dGX0fSYN0HJpsVLEEiaktn/WVsIvvYevYyS921e4CLI8B6
mJKtZVA5zTNQCn94aLYA8dgtWxt7Ba+WVMRfaSB8WOI+moPzLOGRkOB1qQK8BQwa/hKPzsraW+iD
oe6EAgGAgx69DTSihxD1DU9IjhNnyE+ZPhzmXLtMlR5JBPDSG742FgK7kX0ee4wfQi8PdTqe5ao9
s3eBVVF+Esa1QxY/xsqfs4SQC0Zx/mrQuvtLZGsMxEQWZ+I7VegKu9bbdbP50Fp/F9KsltJVH5N9
JjZ3V/es6X1rzOKZXIffpF+rEM+CZqIUX4P1oJjTgoekAvUkItFm07+WqfLuDEmoQN76XVwM4xh7
4Cb2Q8tjKvxb5gIquGgQD1U5rCSl28z10bKj6RIf0B9fchb7+zLQBm6KTf81C99ieFLbcM/FGgPS
iIV4Nz3xUXqEyqfph2xOGsaDJ9Tg/UDoSUrWQiVKbF3I8qkmj2mvwtYlpvyh0E9gfENUvqP1i+Tc
MePVAC/M6Jq29thk8xeNN6MdPz0QX0diqZ5UPIZ9xyNrfUOMCGH2x1bB6Ia6HfBNlKLe6ZR9ufmW
Vbqh6QIcq68fA+eZ6WmfOqYTTzSY5hu72jtb58U1ePZw9ZcnI2VPtsg7spTvEDw95Y77jJIlK3Z6
3dXnvvHvvb74GpQi93BSKE3raAbCN8vnwrxD8jvBvuEhMWHEb/7Vt7NPckEjpojEFPnRNNzZ9rPg
fBWmTlxW9gUTJ8JZFSK82meUzEuAwohKk3SpQd4N2QfxYV/awEstTrPF8pawpgmz1Gx4cdAQtOPJ
qNKye0G6s9dpF0fVnwWxGa54bWr54ffE4nEKnsGl1EhorTVude/myiGTCaBGkjNNvnd7IhNtNJhI
LxD9Q28NB9j22lJdTf7uo731467Jsu2AhH/XePeMKveEAhEmmt/XNpuemU95DX7bq0wywUrQB2RV
OiPsuLrekx5wVqU4TgwFs55CA+nczunm+RjgtAyLusSHZlefDC5e0qX9seuezt7Dk9QgTaO3J2fu
TtvchMTY+XlqjSSv/N+mqtwIz9fv0Q3eR4OZw5KNJ5s3nwmluTHKkG6yor4/pwwvwxacehjQc+oe
4XT1pyIEjpXtBuxxoA1e6g8jW9URKSnvognNxteIh2v4ZvT5Rajy2AXIvUatSHAAsUuVH47VvGgG
iis8BokY+wRwFQrtQqzsvuuCeW/2kY+s/7jhq46QrM06965KUrWn/dwRnEbQxPRGMPfRa2x++D1Z
pxshyKHOIrLYOtYNxpl8m4epPEJoRV+3mPpeePx0BACRtjq1jEpqbEgE753RdlIddJNVHLnEzF01
pElZe3uGeJGrioeO8MVJ1/7MFiKEAEPgWlyNRjz3VnMl7uYBB+ATY/VYWWnzaUG6qSf3uRLjp67/
bRprP3V/jdU6MXQ0su+MZX9utceF+YbSFjJ3631FENLAa6NLAmMveX+ZfVKbTvr8ZvBGp2wcgEES
vuas723QImn+N/bOYzlyJOvS79J7tAEOvehNBBBakEEm1QZGZpLQwqEdT/9/kb2Yth4bG5v9bCuL
lcUICL/nnvMdtcszolI8ZamQUgkDnv9iUlbkTZ8dexe7nTciv6T84DiT6YYXBlYlmHX7OcNCXdUz
yNiE10X5kd0PeCgo4hXnfCAiDNb41jwEdNub1U7gxYMh4x6Nha3NiJypDU8QnFHHUCjrKPvRPW6l
IT+ywz2lNbtqtx0vWbKn3B2srwoqVo8XvPJBOli/20FStqRboZfVO6y0G93ElIDLpSmAzosmDZBE
DW7hRycXHN/mr6qRuwmr46od2Yh44iBSZ1/EbHP1Zd7YpE28rAt7T96M7izwjy2JeBzSH4wgwYLQ
4Nf6oUvEwVyqB7gjaUC8EWm1z3nODy+SjYbv9GGUYswy2yisbFKXqf/CFLtPOTpdNNjotJZGgOVy
HpyWjRxDVOgOOyhnCokUBRfz3ZtKRt6rvQ2yFULwwbTPA2UzPHTMHydaftUTv4JhYidLBvfmZ+a9
QHdiqMjEA91EuLjKR7tpvxxP7wN/5jvBXXZMM+2GrPmBBhkuf1NExhW26n6q/9g1BVg2o0OZWPWh
0CfmgHnd2dnTsPyqCHD5LR9o3e3N3A+SRZgrPAxnvegORtu+9NZCZZ16tZPpJSdXhuB95D2xnnDU
Y4k7SlMPUspe6FjdCU3gnFmG49xJOoqsceKZPWOBdstNJXBbJkjbIheUZWbJ8a6ENFi/V4ujsPEY
mCCGZ7q/dj4FOYw6z4qPXJvKAKwCNlcqO+FaewHUvgIVsP/llTNn3UHHwpUt24yMLAlZUkQZfrKU
KYAC0t8cXdt3BxN4kM+GfonhJvLwGKtt2lEpMhIEq4iuCSdwjNxo15pLvEPT5NGNmnQXC7WVjWHu
QLTb+4KoUNpHT4WzxA/FDM5s7NrmV7u0PHETdAWXDNWcX/8WhDlGo2/IY5YBgabVgvGMs/Q2YmHi
GHR9OQjQ7kBhFY++JiQ39Dp7dfSgCYY9tjyYFPt5Q+HUfmnNZucO9vOsIVF7967hGurLuqlnIofa
RA2t7oxUti272mPwq8ch9NxEe02IHq6zyo0+MKA/ZHdBX9ic2A2RX1XmLhtBnd6+gE9FRK/mcWC5
YVPXBxbEN2yX+qqum0uS0oZQVdVDO0Ykxao/aWaHRcsu1yHJGco019ZZWX2CFMweUsy5fwwbK7JX
eED48EpNKUc3acIVndxM23q11p1gAVIl1hWcDNIUzOngn5yeF1kbU+U269rBHq1noRVJAJ2lXhdM
WnZVkSERn6PoTPznOHFSS2CRlJO/WjqHVdXYmnvOP9vGaHn40XOviO8g9C6Y2rpNQw5/5eDulvk+
ddvHTvevJcc/siArIx//uItcTdYy0IIeB+4ivs0qP1WsYqkV5KzJzSIGdw3tNw57Q2P6qymBXqYq
uXKO14KUYXfbA6RhA1lRgGyX3UaxhV0bNkueXu8+mla84cy4mY3Yqc491VKGvVldZ67sY046yfLe
W30g6+n+UOQV5FX+3VI+n3bRJ6CBnSh/e/4L+ZEX0+ie2sJ6toloHyKV/NZc59Nuu4+67N5dbbil
Jr+9ZolrmbRUWy7OZxNzK+iYgfyEI/Pc7zvRBGaNSJv+KRnijzQApKyaDITL0XRor7JZXrAExf/J
x8tBIhuW11a34w0QFU7tqmCL2Vw0TaMsd3kUzZzszOKjMQYKpnSE8tTur3jLndAuaExzhu6s2Zp9
EV1RrqH8Y++nBL3Wbx2vD6tA0Z6bQ5kOd7V6Qo9dGh4y5OJl4fPQQ7WYe1pM4teiSp5IH1wiu7s0
Ig9s+qpxtvwZ2QKZvHjx8WBwlHkSoP3jaXc4tKkpVJ6OmyHbMpXfimbc9LlFcbiryPOMu2HptJPr
xT/sDgUB02Mhx4dKH//4PTW8tZUx9GNALZbqzVvIujgJK02XEhL2ophg39qs5APSAYpV974Q4bKl
FkGcGR9p1j9QvruzF2dl3l8kwpGYJCkxxnjBsBpT4IxubPnbtsMOOhsYKcwjVhycwMMvW5Rsfkp3
G83uZvTI5xhTQFSbOknMxRwlVz5PqtxRu5ZGb5eWSFQU8bpk8URTJvIGCwwnYkM09Xta2TlKuZ9W
Wu9KrzsMKW/CvtkPbEs4u2sFUIBcrpRfnGKOqGqMjIe2TS52OpF+1l7Smim+1kCDSjvzdOowJtap
XTOc3FolHEXnPVRqDBlJ1vevnIiGky/Fb3rtVr22BMbE0c9LgDjpIwF5yJX4CUwIqfvEVOllwheV
rzQzcabV0njzI51uRRxMWG4fs46GM9SMJ1PiT8p0U70RJjlQYYso5RtIwyPtv0PWfUnHDv35DzEC
Wqr75ySdL2NqfteVhc2hnuQlNlnrrW2rVb/iyJlyBKkSoUny5rXCQekKd1zRxhs3k/Uu0zqdzGh1
5H8bZqbePVWKb3DhJgl7/ICr2ZyvY92HY9WtcaXgQo2qa8E3r/nssWp5TnDm5NQ6bwkQYQYANBZY
/f0zXyh2ZTcep12YFMkLqMfQs5Blhsm2TzZizgU4v742GJHNTL01xd9YobWhepgmwWayDk5X39oh
T0+DmlXopnSywdvbUh+J2ZyXco5hn716lj/LtqG2U+HdM6YkDzSq6LirBq6Qcv6N4zC0CcI+ZIPa
0FwOCNa1mER2U+/ilxg3RqnHGz2KcwlygMu+H2PnwkM+f/UEwl7GLMDz+n1QRGniifNL75Q0l2GI
wIKjLoPdzb9UmapPHB7xT14hdw4XKrJ2qYx/m6JPt3EDD3DIbaoJiGuNPEzZo7B41pzDWLzAbAqJ
zRDbJ4fqDfbT4IL16+ddDhFpO5p7vLI/Zor2QR1hWNrp41xXGxMr4Eimh+yiXM7kxl41U9+XWssW
hZb1USY3aCd0Y0X2T5+02/sZxXSmMNJPSXakDx3AhIWBsNuS7Xz2zN9mT5g5JdtQmDe/GlVQSvNM
L8AfLA68RSWO2zY/pm5Z7Ng73jJLnqUwtvqMNKVG/unYc+kX98+FTuMb1YRnEonzRo9Ha6URx3gt
onfqSE+iv/nlTZIRiid7UzaLcUWYApKCzllsYRcQiSKt9bF0dJTiUa7CEQ5dI4uL1c3nNPpqzKd0
wRqRL2hyrfmmmrC13wS6HJrezEbSG7NLOmvru/dAYykS4FomT4i52x2WN0QP0CX6zjCQQFyT7TOe
V4IqDAOGfBojjK5War9rejms7pZcen7lGqF+5eXeLW1sSqWdDzUToII3FNLVk5KAwy5Ao90xs587
unhxpm563rGYm0I6Zo5FbRw8B7UnRQHq9GwX6/ToctojzYCMIKx9zNijfAKnEzk9TEyvc0R0jS7K
FYu1klG6XjUaPJWqxyZy7VClwSp4jbj3AgfKnrccwFcOVgrLXXgeLRHZEzAq01sSP9LAWeOQxyaG
RhL/3G8wZ6T9qZJbrdXfYAAQMZly5Hp1meKnGfsqfXx7Mt8471Jqt7ej/5pz/cyR/giE7yOHCU2e
PgpFg/eH7MUw9U81j4tIPWfktai9JSbFsXnuz+NobaV+f0D722r+PRvFR+cnwRK93Vdgw7iZlPed
MeVoCKA5nZblkqwdpW8ddzjkc79JsFFh5RdPyfwtys/Ce1MFlgiyzV55xHgUGgO5rfy9S9mFg8lI
tw0qtG4t7PmmS1fYG/pAj6lhXCxf20B/RlarumMZ/zQ1bxajPLckYupY39Ljym+A1SqRVqBDU0ik
vyb0gGczu5vEXl0n3zDo8slZ8UFgHhPmHuPIXhsfCgMVOXeGXVtauxTPr7SdB7t68szPYjDh1STh
WIsbviQWC5a2HcSIKaPNr12aHyPmtlVWmaHhFMHMchRbob2S2vDoLNNXacV/aoM3IV6Yh8JjxSut
B7vUTwtPPYl9tPAWlhNwxw6tLl4boqyOfJXjpWITEk0vhplumvhnZp8g83UrXqvpOvUs/8uXWs18
uB1BhKV8AH2jHyar2mvzLQfQw9/nbPF0ALTAz5yOJ72tEYXjYDTf0qXfp830XIiPgrV+Nrq3sbO2
mapWDhUyQJpj+91KvR3dndD+fffXYNfTSk3FidjBNpXFse6vkT/Uzxi50Jy0nczgl9Qzk6IfuBFw
DpoATAKG9JGYQm0yOw6XHFaDELz4IbVXDzJx1/eEYl7eJusZJNzKI/58dlKstR+DOCgE335/j8a7
kABy3OejfmDPY7QnZikMN2VzXnQ+OgTK5JB7+y4leAN1gxMyoeOcw2IaVtVLsVwLp9zY+ofGazw7
NRjbYndHYfM6mZ+tMTtPKd5ZxUsk4to5sC5fpXkceFIGBZfMfTQkp7RLlz8R1GY/mx+JjbPMffUs
hW8A0EnRndGY6+kuPS8Xg7x+NZkbYkMPsPKx55jbDHe/lV5aebZztlh1Pq8zi6MS6lpK5NWyxd6V
9pXglB+98goAZFOFujza1dEuzo7+0mlkDZCLNmZqEIj/nqsXs2PxFaaCd2Dj3mTJv2rU5yhFEhHF
rhgJ6C1YgUvthRrdsE9ZdozYt6QlQm/Zqsbc1YTYvGJgwXNpBddtvJX+9G5mj0tHMbCG0wvRPGtO
VbX1wC4gEfd4YRJ8/K4gqAOzfDa+YNA8JS5In7Z88DlCsKy4W5lsinTcI4giGcRleUcWleexyPxV
4ruvSk1mWC/DDs4X58SJ3rplLwiLsS0IOtKjCV+inlyamfBNVupumIg0fx4TTzAkDICl0UXsZM9a
3Vjhuyr3luoY0IpTYyDaFsOpAxywq7Tm2ifR5+TUH6bGgNsPr5De5Gs2FtXBFz7HQiNvzspv3/P5
bdEX/A5d97su0lMLjMQcctSeYZ0OTegl+H28TamRi+9Xd5HcV2rbuhpPYWfVqGuk8yuDzKkkk7BF
hWKd/rIsHVDKzrIGrIcU0d+tpIqt7V3yfYYbRVlpZ1NOlYblwFqtOSnJgb8KS/9FGS8yu5gCthVb
j0WTYc31SYZ7E4lTaY4PRvd7MjVqONq98D79Pr1lqLAifYj0nq1MG7qL4iwjNy1Kcl7vk2IPyxn7
OIiEyn5C5SZ1ZHL+7hcgBoJ6eR0RqpP901JkyRpiEJSTKSj8d29sTo1jBj5NxxwhccNKj0dJuc+K
5awr809FATficTCgU/qYMfGyuCCc3OqCXkCkPKWdOrfGE93uN4gkKXYRmyKlLr+CyMnfnSVyNrkS
GI55XmXsScIl2XooEr72zpzN7UQoJemGd7AGVJou9IaajzFN74Sn0++ow3xbiLM/xssB1EfY5/FO
dmaLMMcpxdOaIMu4kqmi4WWgIS0qdze6ms9imdR/02pfteZfqoU9rqZbFwhAHq3e/fg8LtYn9lXM
g/58o2J3M/vtz9DLvcIkjbs77ll7ofj7yJO0pbATmedH4lb6Z29DfuqWwTs4jCgu4CxpfypW7StK
xGakIiSW+A7HcX117gZThhhznKCK4hlNMJGPtKbfloHpY4CsQzmJCSYClSOJSFTEZAp3WWmYj6Wx
iXwz4Xh9nRKsS0qbplWZmp9+Ag9Y3Sk+JuuPq+R5tPJ6RWBJWKzRYxhRdJx4PpeQvxwz4jNbb6I5
sPyLBnIULBEX6T2wynbXuPNrPPNtyMma4cG8TpOHk8f+pCd3kzsEFCHpvcT6wghGZT1MIlocrs4o
92yIN2SKNm2X7Buhn3pfv7hYtIoMnFEt5vmQLfrdxpucoJNCWl1AH0EF7B9cR4EuiIHuFXc8UnUH
JemNqxrQUEXxKobGykKBSrLtOmAoAU1d7sCYZGLVxN77nOZwGfEGJ4iXecLfG2Qq205OEXaN2R80
06YSu6jN42DxO3VsHdBoacCI1pGX2psogv9HkOxmm6K61QYLUh9Tz7WJxT23nfVh7qTil9s155xw
T8ioSS2XC7/KaJhtRozZQVkjVSyJ3j9JVJcQRd94wCIFso78Yr8z/9Kqhr/kKvg56lGSogIvYujG
phHMxjq5zlVpGk85wKvBu6Ovqgh0PAV2tfkOL0T+4DqkFFmA1WomlKYil+3PkurwcOJl+OYeHHmR
mMN1qVs3NPMWdaXMWAY3mjyX/BxOBgWOy/1L5mIbY40rFhTA/zzkClh+qwL3+0PruC/jHe9lNdEu
w7yxwf9mvrNyZzFdN8N1EIsWWrrB06OajEBv9GJjL6n/FmNVQ5Xopw/Cht/JX7RY5Uz2iUiU+dnG
LL3xK+ffTZXBWlGSk71u4DmZtB0Wz7Ja+YtEaXOS4YSdr9pNulWdHA3RCSs830XPsxEjYyXb7340
mqvtJ0yOrCN538JEa3g1ofVoo8W5btL3ica57B74vgARtN9GXPs1lmDIajptpYQldG3cEjrfIHtM
dphmtQqSO42tSTR03yiRnUtGzsPWRdN98d3eKW4Q65sbNLaOBQqMN8rpP/qIVBbEt+Lbz+hjDTrE
IlaxYwMZrkyr7LEbYhcHH0c3gwUSXzIZI3P0qIgAW7P25STejWoQV6lH4r1nrtk3uV2exbTILfki
cSmZHzjhNJyoakXrT2BmBpnPXGJVT6aI/WcRSYf72qhPWUY4wZ4S8P1yTu+2alh3PmnNTXQH4FX6
mSQLZsgB5OcforllyEYbSJ6Du+Wq15X/VdAats0WwmTjnaYXuba+0TkfHFCoOUTxLr12oza/uiRz
16IVzkNnqG7j4PFErMRye2xb0794OZi+selxwpiMFKaPYX41y0kyTjjjVzHFdrtNNY2ZJSJt0Zpt
pR/azrNOSsTGzehjQHmN6dZh5LPOZQBTARG32sN10bPoM/vujCXEahGFVfwwIACHg2WMD8BL+P16
T2MrbbjThlBJcrYNtsGxmcNjcAD0IPf325zO6HitNfqr9xduKMt03lll4X2MeR+Pa/0vDZG3mHYT
9/CC62p/oPnOyAwqghFtiVVZsXSyTcMIU+xUFRJF5F/8GNUE5h0sysz1+FpSe2909gNV7iVvzTuv
MWryGGnDIbPW1K7xCgTKfEDg8eH1OE1hXOgEGMi13i2ODmo/1DONKgDNy2BAGKI+oW2gf2f2GLiW
HXii1gJTZd6j2xBon6MpO+ptNob1hGWI6l5359Vtf4PhlD4ShPsh/1heMg6SmD6m6CdtWjXRrBt7
Z7zHD7i41TbJq7VRUY44uNjwh2hBJW6gLKUjwf4pd61DNtmvU13Jq9VX84MQ/cLjWpghv5bgs46i
HSJSf5R5RF6ER+HG9pmhRFOpX5M+8iVwTdxinKJb1Tb87JxyFVmtvresWj07g4PqMpcGeFVMNCn6
xKPeiuERparRWL2rdFp5+ug72Giz1l3B1LNBgpGbT9gkRN5krWBfTEdizf2BZLvkjoi1YPYM79tK
gZBkttdv6oatL/cQSxVpcXkYHPP/ZFOizghyX/XAxrzzmq2/jGyS+xw5ppiX6uLWdPfBW+N43+el
tU/aXN85s+ASnsyt8nHOdD75LRcUVee5cl2TepPM2Y9NZQ1nlpbWxpAYyk3VqVDrC+6xrK0CIt3O
jdiKcxbeRLfcaOOdr2X+QnQHxakB2k6LxzQPF5MtiVxFqQ5yhT96mPs53SR3NbYXyU2VrXlVfLfD
isOJGbJOcndFMr+kmVc8gsUdTqPlRq+1pnQUt/zNQF1Yl1pnBAt5oV1blyRSrGljjNQ7R5wagd8N
b77QvbCZ7uJorYrhBcpc4q5qGTvziioA5KTF7ZtdK2cbNm4uzgCj2fzHtb7h+MMeqWAr4VksKhcW
pFfXNrBllahAbJKPcz6Zl04SIG/z5QOhB32mnuaviKgLmLQZ78UEZ3V2BDCTpl3GVc8mnYlBRSJs
5hLBU4OpQWnvPXmDrzkkqlAFHBh6XhocRKq8azZqGPclal6x6qlaQHz5EHFuWDywHUxDPjNIENd+
/mlUfHXQDvuDCYuDpHF691/IGXc6SXK+dllG31VseCeF7Cfx1gSLqeHkyYpA92t3reuTfuACJQMj
JverzH3MmSwlr5g4IIQ0rbstlsRhy2MIDTpRwu9d57uIXAYKDG7rPa5rlkCzGTM6K4A8XG3M5Wkn
C7xOUXrrMTZyxPRATWX3ZGzP+YOk3OS9FkXb7STOOrXyUpAJvMcMdwy6TiTOCllwvop86JGMcLFd
XL1AW5+qeZ+JKMPyOQzL2nK77LVhRsDzRe1f0Bjx/DNhmL9axeIQoxwZySjgIYk7+fMB/ysbnYT/
HslaggnGiey3fMgtFX11s8tHR/BSv6pCk39UXy8/oOnrg7/oCuhDrLEpMMf7BnaOP3Bg2FeNJ/lG
IEAdxDjS0jn5dvKoqQqIQGz0x2lAJoeRYeygynXvfbzEQezbnKbNorn5g0zPaFh1CH+EU3QyvxfM
D9yJtYZg2GPyeCaUsvwUOXFjP4rGTV0sPvAlAYG6s119Peg4/5YaBqZSSBbArXHHFolagnaR+Fgx
3bfXOfZ3c5aD8+eVtAfIYxzoaPKxIs0VpBsCd2mm1HWusfO0KRk89pOb2TWz98TLpbO2GVuPgzbU
8HMcQF/J8iGjuXnueh97VlazcnXn/kXvuKhWtC60CHS9e6R+CoPi9AgJ5w0FHjOCrtpLITNz21di
uM56xH46zV3/Vwt/awewYNrCPpGhVg/do6ndXwzzSMK0cUFgUNRGx2rrVdiXFuVdYP4mAfeMdkpM
w/pqYz7MxBQx788YzFtUIeOBPjJWUbxMkKihyZmjQ5Y+bpysWs/EnsLczoxXHiZfA1vFPWthf2Uh
LYTTpKkNUIfsHKmMeySKM+6FyV6mT8dX/qMXnwvAFUNCbxjY7aQ8ODG5/7IyeTtFJ5kvW/Tslev0
HAHaaNm4xv1tvmhHGaNTWkPFwuVok9cXpL50sIfWVB6tKu0DWH0242S0zNz0nknmoNcid8cBxf7N
TsKCs1FGW7yKRcqyxLV/+1KLXoaySnYFQsbMdj8dgUG2usbBPnMCt6GlJSgg5JCakO1aeMm2NNpd
nKcvOvIfzPPFiB888+Ba7a6NkNebdmJ5XIOMgUCJRhO3QaNbx3wBSTrYMdnV5RR5w4tW8ydmwt9G
wmi01fdf0/v/Dwc8q+b7X//4XQ9V36rbNwTP6j+9/oLipf9zOGBF2Dwdyv/+gX+HA5x/YuT3HCLD
BGn/2vz/nQ0Q/7QtC8i9r0PVIAFogtWHKNcn//qHbfyTgiDH8IGnUCXmuOJ/ZQP8f1rUeLOT1dkX
ECiw/l+yAXdyf10ozKD7P//6x7280IUxZ/m28GyHrMF/ccJ1K5sLWTqkosiUQveqGEaH16GwjhFg
gI1Yuv8LnP7+uf3vf6ODW4lAJlUQ/x1FSOu4njLPsnkfil+WkWPGRFfWsmfWrE/C54zWDA0vBvMV
Fsdv3WxvWdp8qZIUb6uZm3aAN80ZOe8xXcjurTYVkzq21tDqvMt/fIcP//4Y/rPflq/nv/5nDSoP
qCg1yWnYfIn2/eP7z+IDxWoVsVfwTp0Q+UrwG50jc3wkeA9WfKcVp84k2/VeL55bJs/HPM23bUKu
LluWX6quoFrFFbtAM0phdrQ872ZWQxQDQZI1k3c7xW+LI0qtO1OaH2wmHglHsHBaMHcPeLcW70ol
ch/K3ATeMFvYt1x4mEM8/qqQakjpl8w2UboTMBDJW8bqaxb9ZeaExtxzt7FqBs8DA5KvQJOLO0R/
wSNrPbSmJCHLKrsVc3yaGoijOufmdevWH+Xi0UW03PPQXQLwuXI6L0h4MD/KftQe4yh2NnfCzsav
EIeH+/AsF9ci/KWHvtZfXDxBm6jk4IQBW5nfUa5R7IT7YDPE2hz0lFWs7EHD1K/dfeHpU+e1uErL
6jXpLX/veu7bYjVPNg7zmnf2GuojSyNO3lvsUfnWBcBz0j2fiocpejHmeMShzmNWwlxb6T4PQMsT
7F7atNmA/ekwrGkHf5S/YlXqt2VsprBcRurQaZhAlinEl28N2TZSJr1puQ/upR6usS7hP42VDQvX
2pdJ9ocgfvlQ+FF6IuU9GEGFoLZNGf5XBJXzLcutLWYAE+oV1L+97SMQrTQ/so6eKlwMq0vyJAWu
8zrq2rVk89AzdxAtjHCBo19xB1q/0rxku5L7e38Rn/jOy8C4B9UVuuJ6geESGoX5gGTShkO/VFCH
kbfTpK0vtsbmaMxr1N/mPhGRAw4S6CTnQgGBrrzoJ3OS+A/y3Genegpqx6LM1vfQ+K5xyvpxIYRA
xh4iNv4qxkePLj2JcWodG1YGwDaJCYm7vyt3ST+Fp71MsH6vJlut05JABxSNZh4TPJ7uUhdv0un0
p1yhdSa6i04T23AAGjO2zu3AQZcgHVOAnSXTunIb1llRcwEJ2HzImdcqkzcAES++++TcfK/d6QOa
MojWtBg42sYBYWeYz33qZnw4drkvCeeuG1lnlyjCUJsXvv3lks3AeK7g1w1zu7FmGOQ2OWHXrnjc
lL6PapbFvyRcBNyUGTdoXGxAoZBRiXaQUlB7HYByrdF3QXSnK+Ak2bVteUcuTtGtsPCY2kNjb0Vl
1RcNZuy7uuMZhjuooVB321absENRYxJtxZ3mwAwKKWU4tnfIQ2mr6Yy+ag2spCAMCjfa9sTIOctq
w1fBKdYxMDE2BcGXPqkZJtQ5nYgqo6FbZmed/Gpyt13tDaGd35cRBB76x7GMzDXri43ZAtfSHZys
0+RKuTIN0YVdaqUEBmf5Z5yRtOPWct6jqHsp4fPsVFJhOIefxhm2wQ0W0zH4YlXD5yLKBqaWZ+3c
1nnNTJH9YmTrHjtzgOvbGfGZRxBsFOLdhGa9Kuzgklyr3qeDp0apJ3bmfSitYhnItfrYyIYVQVoV
DwIgBgSMRK4jx1ZItDmOvLQy1iJqPlH5um2d1f0PWpqxSpUbX++MIDb2LnBg0ddvJJE/VDnzWQ79
rVcwu5LOto6lPbpEP/RrH0/PmrBeZ1t/sVk4O4zqTUzDg0x2uYX2tBbZaODZ0ueDXQhjT7SElC0P
yG9jrnD9cgPvGiPCXsJxDZGAsLaP4SKLjT2SKlfiOKRHl62RCly8FTvTbbivu3K0GASkudMBwG0l
CV7BKiRPbcZeCXRS2vCLzVk2QS2b4d3tKS/ZFNFg4SxMcBNDb+7151oBxbaJY/xYzVDulh5xRCeK
k53c2NgSIMXglhZ/RK9EkAIOPVrNVO9m38qRvtzI/bKNuN6YGpAXoFSJAB+OdlQCPDognhlrmK59
ENWxffbMrHmkfyBnOivULgbYto8Zm2k/GMTvJU3lHNreED137kAz3pCMIBtUM10iOSeHfumqxzgb
jJDLem94PuVvjMrmSrepZtb0ermXI4hN7ICXwdTi2gGgcS3sE9t/qNuIw29XFocBrheGMxtLLwYM
08dNPCYiO+ckp35geIwPLZqKvzEqTuDcNRt90BjiIWRh/rXYr2DuG9jykOryT0OU/EwIYi912/mh
xjv+sx/d+igGiwlcIqceBcVezaUZnGbLgRx9rjaIRSzlWF6bLLK+NIXfNjKnZTdb45OQVXRIlDuw
7TatsEEBCht/+E7KuLh0c1mHjjuRoi+mA7keSI8ILA8d+5NNZ5evLaM5ykONnVfz62Sn0gpCTMHO
pJo90Io6VDZVjQ6PCTVVuLZ8/bHWBJuDWcNZlnveHZsl79+hNr/bNTq5rS/rofA3fimvSbekl3zC
FwdE8OTxBiISOZHTmG108QLAazZkWR4UbTE9MbU1G61P8Yt549JdIj+/9SU4FG6I6KT1vvlqcu4g
ilCRhPektVMDC7gxp1416yfcDT0oVdbBrneShWnsc8uIfgaXYAvl4fVR6/BkGhY4rFpkP2lHdJkk
aH2URuG/pB0XKY9sqH8J0Tgl2wPdM+N8YzzFmu/FOmKbCc9d9TN0nMiEEVtUHXrYkmQBxtj5DJnl
3uv6g/YOBzWpF39DJdSDsrvqbu3pXFav8blNDLxcBZyczsH4pZUZudW/omhjE9DTHfsyUVYAgZc8
OZzPaCcX3N70nkXHZI7aUzzO2Sslu8umI/+4znn9Hdtx7rF7+MO88WSbHTAsNIRO0ug45U73rc13
wRVOx53dXU/nKVbO1rST9mZh/OsncNFVFT9NnVHtRwS6NXggiMTgIdY1UUF0d1sPTLTlncfjJxzi
XgZuVmfH2tDMK6EEZ+31pnWyHByPla/67WK7D6x1WPPMNR4BL/+2LRlt/oe989rV21iz7QsdGgxV
JOv2z2HlKOmG0FqSmHMxFJ++B7UP0LYPjo2+b2DD2AJk/4ksVs1vzjGlhZwYJBUTcwwhw1qMFWuc
p5CxuAEdU++g8JjtNLbVacxS586ZC1w/Mr1JBJPEimKSiYkrySMm32J0f1T1VF96fIe+LL23Bh3h
MR6XVRGskSa7H12scQLhSI7GCQaenbN9T7LHgGkKQM5xeGQk1fNgW8Lwjidp9jYOPDx7L65ZHdv2
qgFKZPYU31Qq839GHqOyfu7ctzSN1XuomWXLzKgteVLcfk1W+Q8JjImHidAH+IEYG8pClzaJjGlA
p0uz5ioVwgIgjC9BB/+jd4l3eShRqMZFd+eYmA2hVWSs3TVYlPJF9CQYXQcAGQVE8ghg4OJaJn1m
6HHbFiDApNvtNWCnGw/DZtajg5EeKs6Zg62JQnoyzzaA7SbAuoRJrAxStZcBT7IxyX413bAgzXo/
8sH/Xkb6xdTN48JZ7Ba7zSfD8u9kIZKXGlzbxoldRizlS8MmGwNx8qUQs/aR0kkkKEAqyHPpVlkF
u0nocx9T38eHvB2nc0aRzxbzYwOQTg4nwI0Y7owpd3VGI0rQzs39Ui5AVKrwECc6A7ULgtOOGeul
4oFfclVCOwgldvOEUI9nFibVvRiaZiPq6Iflp+la5gk1hu2mCbGV5gbwLD4A2q55gGGVw0SNbo/H
t+qbF8oTE0jwkXWU+GJA62xk3I5nHBPlLRSU8hzTHkODD81bHnk6NqOhC1StEBs0X3GY9IjfftGn
eB3CZA2AIkQ4+TTNzQ+8ePjSjaY2xKPMiOK1zSzJWE2+h8lS23eOotekgkeHOBh8CxqrP81dOt8L
QDzZVOhDnIXLtSKogUPU6pIbwxwGKgUHrr6jtKewCKUFDtYd1sjaF0xJLHHTdF75kKQFmCeNAwJu
s74gTg74xfKifte9ZUNgWeAeziFe6/p9KaoPu12mnddywNl4CKcbgljjR5yve18GI8+ujimmwunF
hUr5Lh6qLhywXtRiC69x2BmaUzEJ0tZKDi0eTkOrTgp/COSomkyLPTA0K7Op4dLjiLlE+lec23IP
Yo/lOK39dLtohvHuaJld19tf2/7XFM+Ym0twTuTV56/TNCpQ0a76RD5a0LlqxoTskDaqJ53soNse
5rwuj6kUT33p6y0q5GMHlY7hzjMYivgi6lUVXjhGahM8pzimTy5DrS8zNMFjy5EcNNirVmGNUkda
t2jByK8rXaAIvSQZqTalgmFfliKkYENxmt2w1a9vYPueQwOcLHMBOiq3/tEPS/mcx2t8vpKw9OL8
HjnM3/FkWfAlUTQL5zXadCnvrB3Ao/fZV98AlI6RDZ36nsO6+0Tt1Trbr5YNXMMnWePUCKFvfa3d
nFMyZYpMq3JynxQC42daj5qzXH1tDOi7hfMS7288ANTiawq5YRt8Ljs31SU3Hh9g38XZpSnz8sAF
tPehbR/VzBbYnm8mlwaKnnP4NoielMnz26laa0UUxgvf9V/roDiJWPOjR/5yky6cXBdb4fVmXVxG
Szx7dWK9sedm+OL55kxOPfoMiAQAcy+Gi2fL3dLk/XuXD5cgx4jWQAfeBgpqds35fGfJqblkPlr/
VniN/dozizsyPLVuF/SNM0Px/hB0tdwUnGV/Lp5pPhevyw5dRmjwfyVEylO0+RcJMfxHvsih+159
Isb+/P2fWtW59e//R0GEIiKUEoqKzd8MkbWV9z8aoiX/QDcMKUGk7DQIfcfz/iwi2tRAgh+Rq7r4
FxHR+cPjtO7DKgExIvCX/09ExL8Wn0pBviMMbI/LVNj8KVx7D/+kkuWtjDjB8/j0k3bOTzC5ljc4
ZOpSdWUPn2kAufzPytz/84pSeC4F064bUE3KCvHXV4S+3ei+7vEHVZySvUTSPbCQwl8j3F3Hguim
y+M/v+TfKj/5XFJAwaPWFbWU/wV80X/+lGC0MO/b1FHMPiHhTTYa2iR77Nsg6d2FwpC4CTgH+BEt
KmkRf4HLjLpjYvELp2/xMTUuzp/Y8+Z3nNQ80f757f1VyF3fncJwY9uUbwsPAtEqu/7pN/AA0RO+
J6Sb1wY5gByHbyAb9j7r3loVvaytsJWEVbf75xd21s/93xIyrwwukWvIEe4Kugn8v0nI6eAHWdJZ
VDWM0lp3hKF3jAtvIS9cJ4ON7dAeoMb7bnc/xA043zUi17Je9pazZUKE8d5Qlls8MUrW1r9QmZyV
uvS3dycxyglqoFzF3YGQ/ufvRcyCIKNf45WI6hl4CVLvQ0e+gCcGzOVNh3ED2FRnEWqRfseW3Q2S
+lcdCq6lnJn2t4Gg6WM50HZ2m4A1sXbGt0iK/MuXyH38lzcK5cf3XNu18VM4AKps/2/93mWY+mpm
t4S1IJLnFArink+TXXM4IaeAbXYNFnrvCNW9JfFEYUOVMYcSRaDvmb8VNybDie1rvMMbUIL9o8Ww
kN6JIie/HXYtQ0HCSl88YIPJrkkTx+z6UTrfh46jxDab2HCp3PDoa2NFVHEOLb08TESo5kehUudj
oZVCnBo3GvDZNkNX5Q9L5uLl5UjreY8ZNYgudGTtpdWmrMPM3bhpUuMngmgHz74ghJE9EIlK52Mc
VFXGBDAXAHlZ3GK5GbUf6OegkyBzmmgOP0j+2ZQGpK3Vn4fC0ofRcJo96rFBX4i0FWBrd4Jm2sqM
a87Cwtudu6HpXWwPVWTOnAiCaGPX2sKa1tFgsPWD0er2IJXn7zGlkPSpcIgadj6lKemNSRkjckLJ
mSgDQ8ehR5kL5ZL2KDjMNKX72PWGgJvGXLVlv5DeCuTu7pauRkgpLilo5uFz4WIJyuFh0z6S5/nG
7gRfJRPrqMUuPQOsqBeXIHU5YkY7Gsu2P2Jf4pIF8MdfjGU5sH/nwMBhMG4vTYT0ekDlTYqXsdf9
NcQLZ20mjCTmHqYvGxNnZdo7AaMPmnpV+KMwK8dPduDjS2eY6SdUS/DBiBcEeEC4odhgtJwffKFZ
pxd8yFd4jTM8QCtZDW9hz5LW1KH9GXZJnh8ypaJbmNzi4JsGfx5cDeQPS1aElmu1bBfyION+NvEA
7IG2MpO5g72dNG2AmygbkkeGpeGPtGZ0i5nZZwvVMxDB0uo8SuXq7hJlObwl2L5qfhnEiLQBYoUa
sjIJ8R5BHX6Q8czetnV19W6xsownVAH/uaF1eT5LC0YqYm48PYYMBww2IOwYG6dTqSTMONbnVjZr
e6t2Ll4Rfi9Li024b9X590ULy+X0FXWH3s6zHyaTkjY3P2epAsk9O3s5VOTEymq4mmVFoevlh8N4
Y9MOuj96qTt+SiSOW6xS9kug8fBtaVpHWx6XWZ+ovfDuQNJx0CEt+i5RvXeepmCSsDmHshlyC0G8
+iD1yOc3uL354UNYLn3SEnizAPipPIEKVEnBtSsaigXnUuP67MOMdRwVAbxP2FFulUbuO3SuCEt5
zkAIITZjYiwlbL2I58TBsYOfvqZpFNuQ+oV8IvGf8O+rbU989aVugJDRsRukF6cjSmVyqPWi8po9
wefmOROWwRujq+w9r8EKpB0kmv2EB4xlhp/bxc+ex/bexkFBoqNn/Voms1wCZKNnsWTyI51Ndd/N
ZI59OhXQFCu4XKmub+ra961NQxPgtZEuq0rdohGSPswzfcANILtDMQhMN61j/axBeN62wbzsB065
zDNqkhyTMAlm5XrIf9WIYNsl8igaM4k1rj4KC19TR4/YcQ5quevTbnlCmiDDxfTxmsdk2OYMevqt
0dagiMlakBnHdeI1aM7GvQtzqpnSHuHE5skFRBpUt4Wlq9F6+rKaC0mT+DCu3R6CWj/QVoiJIz1m
OQoI5Ck83qPU7mMeL3rHNwP+C4PiVgy1fIN+VKfb1KQqRcOyFmpu3RGV23Xrw9BmId7ZmIKeYRLp
BeasOdotnZggYwtx9irbHLOkdhtOryOdyEU1PPPkLz5CP/VuM6cbD2WJGPWonQWdzVN0tDCdc9un
0qYh44T8OTzSPJLYW7zdPo4HFebXUVcklyCbPFjVTK2iPUFpCu2CtSzpicUN/fLNi3vmFVUt/MOi
gvXpE9cifFwZhNYjxRhDc07xd3FIFY4VnUduBThE/ZwccJWDbOlycdcHCBJqIsgxujYtdn7CYDLP
hh3Nl/1lLuTDCLYTQ/MLbQDuTT4ac4BCdcR1CcPE+SyL5amx1c/eaZ6cmlhe7n6YOL7vlpXomz6k
lhZn8uM4C72OhFTRh4SpBzBSMnGeCxQdTQ/hgePPBujNBDC55f/lHqVqAU4REU3O3uFufl2tSYfW
lf5hDUKfRvLAyDgEwXjSBSAW0uxnRASL1oS4BQQwBBi9J/0xinamUhRAPE8fQLpdyPcoQq99g7Ya
2ciT1gkr0Nwf7C7ESCY9XaWXbkXrgQhVzXXIHMx6nV00zE/A3K/C5Xcajw6ognZ665f5gIZqJfYh
SKeOEim+0Cj+bklomtswCq3nJo3jA+tzEp/TzPfYajG4llRkx3Z4C3Uf6CmOqP6ltllU3axx+IZz
GCtA1aKnqvUI66DkgHdPALDAFYziC8UmEMtmLW+wnuOc0encH9lqTFvVzZKCyXSa0aAz3MkhPPvu
hvPjvE9Hm+pW30Oj2dF4v0LBHTGenLCTdy3D+5GQisBHSjukj+Q0BwYLGo6iJ9BrDKJyCyEB6lgp
v7ZEZRW6akLOvrUX9KYiJs2ER8J/5Z5tbzICzwwTrZCocDcCicpM2TxQpiQPmYf3az/2cfEjjLW3
fkfUyXUO5A2vMZK0x4rMBcVuq41m7CS2xgNJTsoBzG7AAIXMvsp/YWKzXtuhSckoFml17pM4Jqkm
KDHIg6DfKtyor7PvhV8SAkzDpa0VbXmZTkV9JlEV8eRAmj8mzKNPYmUCzysduErb7r4uV6cQT5Pi
PrTU/HVg5PYkVrow4+qQqV5Z3XrSeafuoudwL9xbysniN9dghccjoJ1vkmPgVfm+AvleOL+y3gte
4wGCbUdjzyffrPyqnYjSD51yxfDxInLUnWvpbVrI7t1va4a0/oo1gulDzrTqcBHU835Z+coUXjen
HoHEbPKVv8y9zy6gEJY3nQba4b41K7AZWIe6OG0doLyPvM/8P2xnQfyRQg96A2s8ScYjyeGX/Xgc
WkYQ029E9AqLzhixkZb3Q4KdOMW2QTPzSw7KMwdhSaDYs5NPN6NPeWucjVCXSVJFi88/bPyRxh6y
bbhyq9FHzhENZUcRgmbbs3ZNdzUYgmmlXQ/A8Rmlx954phkv3rcrF3uS2nnJE+JzpXbaOxM05sE0
JXI3Ch4IJlzK+wgqMl1b89kyY/6NoyntPAoqt1r53CEmhmgPi2m5h22Ec6zJ6NqWGI95osn2B5yY
iDqTEe53Z/WvHmf1U2ZEeykV5nJ3quMH6havcdbfB0tU3TS/ceIcAC5xYJ2rlTTur8xxGQ3168Bm
51gU/qOdp0c2cRBikro/CstuN2EwFjf4Y/ptYxM5ThyA5k7rDLeLRWpZLuDOmxV8Tr2WPBQrDD37
jUVvAaR7E2f0eoWmmxWfjh+NnuE0d46TaW5oYXb2CnHqTq3g9WlFsLsrjF3/xrKvgHYvp2JxohOT
tRaGu1lp7pRWWC9suZxdJ2G9j7+x72olwE8NA5Qd085gZ7DCv5kYEFToNct1YnS1qwb5QXFcyT5k
aPeTwvxbUhdwzCPvZyu6GvQlkfB9GonoyjSPDGDSK2Chxr2HxE3SNOmr27KyMRaLOA32c+Kxmzbk
lpchnw7gZPTVNIGPc9hAkwosGDvWYK7gtPqXZMl/qSmkTGBS+Y5BkIJd7cbhJkhdVFXKOo5NnBXH
wtYW2/2kgpNV1Tf4DX+YqI4O7L2rKzlbYFAu8yK92nry1eATY55n3en7OzRFi2rVVQEnlQYRK+vg
crHziBZO6qOf8RNjI+pXP9GwOouC1WM0t2N1KKYW41FTteoWSsSyqQbwn/2q0eGUyg4AJZpPxc7w
J4XpsI5XVW/1L53LPrJuRejnR9OL8FWJiLOTJhF+tYAD7klmvIVLzJorJb0TRZVuR+V273TCwiSP
souusQpvplV5XCgH6qhBIoEN6J1C6xXswq7Y3jMpxoPY+A4Cfkz1Co6chHbGXZRE/WFQ01sYYaME
alycZ1iRPczpvWfxkHbqyjDHI7nHbBQq36qntqu0OvoEa2zXYXlZhddqSlmOSIJuHJ4tL2maeieL
rdQ5ZH/Bga7yPgvfLkFLT0+ebqThWaCSd1IYD/j3loPlhj99W7oXfm2yATxazipNj6oZzL5r9Z2h
i/nKWsDRbbJKTEmgonKBWSZxXZ6lc3rjDhISQ/VbrY5W4Vq1hTmOFq5xW/F4j7m9T0hf0YHN8dcy
mJKj8hmqllmgbltDRpria6YhRI8PATNByFrqA7f/szuS1KCVkga0xqFq1ynqg++ak8UNtGE64ZF7
C7MfVVFM79Nv/X5epfxw6jaege8FVwaA+RTkwXNkGnq3dIC/2y9tNjXUhEFtWb6kMmGguY4TOO8O
1ATHcQkuE5F9wb84nMPZxz9VDgNN2jl0jGeaVvCeiHV0IX5PMcKYzQfFjh8RE45iHXW0RmdX/sXy
nnqNBEZjO8hbETOm2yRdJ74w4YDwMdYjNDFpvue40R4mp/nt/TbtyZbyO7YOJgt+2MF+833xvRB2
8+BndnahpgTHkFt5D2KdEtk1x4vJSe1HDpTyEoV5dWyqobngNcZgE1uJc6461HCLVtdbnXbzI43k
3V2bKv5YTvWGaaj3rMsZG64R07dOjM5HOelyZ1tY54+yIpwC1zI3dE9UubfpUbwoAQl6/sFJAI/e
tMcc5r82wWL/gBC47NUQmh8eV/hxghp3wD03Ob9Nc9cyAqYiraE5zgWHoL2KqLPeIKY60Ed/TywJ
gabtputL7zVwPepFo1qy6YTT/l5jvksZN9jy52j1g94OUds+9uv41Ft4pR2D8+ExCixzmbsAITTP
u08cGeqUO473pV5ntnElf9C9yBTXqB5blxe8sG1/LtZZb5txot343vI4hZ79ntAPuU+aeTjZtp18
5Os0uWGciC7gs83q9LEu7P4ygki9ITrAHknnzUsI1PMRMGS1z7hoTsRZbegYmDHmJhu31aDdI/kq
IlBT9TibJiG9zjSYBtpP5o8xfkrm5Pk4fXXoPfR4YNnECup1rK5sMcJpWGhDqPOa+TKnJEkxzTqq
L9eh/byO76c6t66xn+WkrNeJ/8Dov1w9ALT7YgdIs8y/0AZBoHVmvgTXdPUSRGHB9f7bYKBWr4E2
UIWfmoKRzGn0FFy+pZsJ8rnG/xlQ9rlvnSm7beL6ufSiuf6kYFfAWxhdYH0kiwMmdDWyxv2YFzLa
T7IFYTZ3tnNxhg7PKiASNyS7Mk9iT4J8Tt5a1Cfqj/3G/nBU45tDBJfjm2LjtRIEWirY9EChQA63
C7u+Ix4xXyAvhaBnEI2EsJh/xuQ+qdULTJanJ68LYuj6Y8HuuDSFH15lO0YTfs/chCdVRcARaHVT
7k3jxkhptQVtd+O00sXX5zjWLtMhpyxnKuIjTz6C5/WkKNiBk5Z/b/UEVKwn+QZIkotWfiHf1Dt3
CYAN/xcKXN5A4DfjOjAjfs7iCSZTDNHBK9lyk5ijV+9e+GTUWFjGPjtk7Fp+jA4UTJcDAQboYnhS
PKqjawBO802XXfHG6akFaWGX4tvSAds4plUolztQXG7KLJKuMroVxN2ANZXjeUbAYocXCU6k4dR6
G0O76M8lWiIUPh31D1hbouoSuINu1yI8ECSiKm+qorGA6oT4y7ChFXN1rMIE8pY1xo+JjAJCPgMa
MZdWOq/QuKb4pQY0153jSF++wiygoovQJmt64riUBcd4IGu2To5uiflOtHppwin1nWPPVcHv2VHh
vSBM5iev9ZkgdERG6m21YEA59ljL7M3St/PDuIzc3n7si/EpSV3tQlXr+esB284KK0pfvNBWASnD
GWk13TRTP3X7fNHYZJc4EXjqog4ZDygrm4nKwDQbLce3DzURxoxxqjXf+lkfLBg7g+Gdgcd0GvOk
kE8+2XbIOhJLricjEnQcEjkzS7rcbtmVJzS6MoDYeiSRE+KUjJ62PReEvU3ZfQaAinO6vYNBEI9z
wpw4UTFlqOgjtZjRBh7lMuygtVGhRINaslM1fsbHxUtFUAGWhWzpAbhC1Gi86YFwpcU3U7V6U/oL
aUI/AzvHssIwYsOzZX6hqBQ6Vbr44B59mkP1Ftvd7J+XaoowttG1RO9v3fxIROeU24ED99epi5KH
3vOqHzogf+a7E/6gsenvRW8DjXcZwaYbSToKREs5T+BWIwoZpE/JMkgEfw7Pddeh0yadIEo1TrK/
IU6FC4lt1YPrenhNh7EqGNJCZzHuvNwR5QKfheVReTxQa/kqbWMXdNliHIA2lATfF5B/BwulnKf0
XIWwh5pgLN9TvQ6Hw7IP0l8jxuVk5yQBjUj9JNjyoz8TG0aG6dVNzPP2CFUA71tKH9lMrS6B6XFU
UmMljYj50dCa7geKTDEh5C4OtXlJv7gEvV/CmF44p8vjIzoDl4xNECHcUcISxyet5ZJfF5PbjLob
LOi72ouxyKUCj+kmW0oPQhd0w4fCwuD4INug9GAvVwXZGF+6xdly0wpc9dhiCwe6RTQuQI0328Qp
1XWueqR6wsQsbDrHYVMYLeG4aa+82D67xD1nNS5uUEuCfLEc7G+pXLedqV1Oz4JCWG+b1AN3hc3B
nXtuKOli6keW+ol6v+9Ex/gq6zTBxssR3N/j2enZrkZzh5eyK7EfhVq594DubBdBwmFr1Ri/LABm
Cj5Cx105bv3G4hjo/r7e7TBOflIs5Pp7wTHvzuVDertmZMoZ9vAHtvPQ1d96OXk99IM1nBvB9XxG
zw2/p+D7vhm3TWY84l7x5rLpbLhZc+8NjiYFPkM1U0MXByUpTT2P9yG331obAk7BoRlw2vUKceVs
p6CdYFlbvMOgdHN/n1AnDacqjjICaF5s34Fjlh/RuJqiMaGTRYs1P13izHZyDCZJ4pGeUWdtQVHE
tzwRVSjdxsM0HdbsXiHiljfMME2zU0IISEotH23AonicdEesG0sPOITAiz1cp42VcMU7kT7b5Bmm
Iy4Lbz7acqHBpO+osd2N1SgKksTQ9LYltvsaxhBLI02HSxHsh9Jt7yulWPN4CA8Q+qs5OnDAKasb
DKHTTS+WkHNioIPliy/K+tMEVDJieheuuUrOR/Njn1Qx21PCerRRkEHDsh3W7eukqbHattTJ5Cdj
ZeH49HuKZUqnLM/2khIarBiCfdT9pO7GjLKWQz+7YcXp3Y2Z2lIe+Zxno+vSGev4e5+bjTxFMtBS
Jwzp0DIPoZul6CbnkPgjYDcV/+wV7i+vjtnT1SkxBlptKcBYCIe8SUl4bNcNnYdXJcejvKUylcsX
0MF0E7Wuag5NX6mjtEJEfo3Kjzmvd3kyJD4UB9DI1U3kuFV0zUNV+j8GgBXmIVO6je86n/TZRgKP
1Tf2PLbcgQgl7rXPgwyK6qgZJXJ+9goiCTpadlRCND0/UNn96mor1ozPrPyt8VrbXCeCt9FXd/EX
yKwuTJ2z1zud/m7Dilje3GjdHYQO7k9s5yPdpiEaRfssosxAg8Oi3zhaDVsfcwzcwslL1+QIus9I
fD3h2E/K96z4ljheTs2QgwcPeFJ8iCVJyRHOU1cOD6jyWf9IWtR9XcDEBPu+pb+BHEdPj3nYykHe
DysPoAS4honVvuaV4z5BYMsPHdLge1Dky2dMtvkWSLvD8VfKa5fGy7uQNen5uu+fgnipT42BPCSx
sh897YennO3SfesCYXAbx8abGy3BDZs5Xslt7GHHVDZ4Fp6vP/MyiLl8VBoc7SRpH5hjFz+dpht/
9Us8p9xVJtotxdg+4UXM1HUayvDqN4STYZ9NU7rFkay2UxyZ98Ce01NPuFG7iibInK7hbzO9uF97
mwSmxdZ3F2guhSBP2l1mxfJnmZYhUWOiXLejyfSZMhD7PhFEl8BGSY625NHBaxQ1zLC0xo3FYiBP
HKsIBiOV1B9NgucQyjDUx4PBos5zqE2+e4vITlYxowBAd7n6nsAUj3tj6zuWupiEgHQ858FdolYU
ndFUG5K9jihmmaWwGIREzrEskuU5SS0oyHFf2WITk3W7DRcxQxvXpEY0cXknUPk9dxAx/AB8IF0c
0HpWtgy4NqjEDkPvMbvRtFnBIkdGgZlNfasihDx1h1G1Kt9j2kruF/TWeJM2RPNbGZOnF04zgutu
o/J5kUXyi1k2i50zcmJLStvOtkjKjbftyoQE7JhoIGUiF3v2tdVl0o3X79qcsHNbDDAuuZTB4aW0
NClKTLIwHEAPkYMa2qGjOYTOWqcuGI450bsMEbfORoIT3AZOXcv9kk3du5mcX2EqMjzm42sgHTCA
Y01TH4oW6aGQZC/VZ2RtyLQ81XqSuwDvHyztgHFfF/XyomdMEj5pkJfEiPC7KdYGWCwWD4ipXPjL
1FYHPPb2bpbgxzIVp6TUInwvW94aUEBVuxFRUdgw22i0pkPgN369UyWppg9gTtaFwRsAxa4BEp2l
3TFZpp4GVF6Q8BTlEZuJ0/E2n+WzPYflDU6SesPEOqTxgEkicHRNSrXgoP8gBiBdm0ZONV6yRp05
IBdvTBzKnc5B9gGWJucD4RDQq6Co4JpVQ/1tTkeeYhjK69epCYO7dMnMV9W07l5BfljdqM575VgT
iq7mkQq7CsHCy+00OQwTQtamK4urtHiSm8r140NsgyWbrOYXxOsRwHKji91qEdr+n2RyDD91BPsX
mGm/GQS0D772wGxliuFziKP6kqWIUr2bxdsihKr1z+6Ov3pzsHaEnkuWM8CRgPfR91Y305+8OR3r
pV01FAn0GcH/Teh58rpEw/hJEyrzNrsM7jP8gcm/OHP+apL6/bISPwnWL9th5yb/9rLVkM6S7D8D
7coKAAQVRkS7As2bJbUMORxQZhP+y2s69mr3+W/DDa8KuY0UeRAw14H6pv5muOl6X+myYPqsR7Gq
mVltM4eyWbw2OIh0d0jmaXiZI80Q12FPjRkizE4M/Tnxjbm/6H1ifPvDFLQacoBKbQ6vQT8379KF
RnH2LRRz8EHwcuQH42b20Hj6s19lXtBYWY8hLhUJ0h8NOnP0JwZIRkAD0AqHJ7Oi3EfSAPOYIWtY
27ZYvLvRaQbowROzrJKWQ+8RT6mDDcgeGn1KhhL+uM4mQ03yFAXtztGS8RwecKf9IL61OkjA0LKK
ctMhlSnbeVHpwAS1zbR1tiOTU947TW2zDfxxOUuvgtHhZQW3FmeFj2meeNYlMzmuhK3VwbPYXNLq
ImjLyujhY1tolVSW48Ky/R0tTY48h6k9JjvTV+bsY+BU+J/lmnfo2ubi5H7L3ITz9Ts+w7baNbKm
K64KU/Ya8wwcjYlV+hUHLOiUNBtJlorIMZ9FCCNga3XzAH12nHt7n40zxoCWNuSdblCiOWjWAEct
1DE6TjNvaM9FqQEXdypHOFZB111J9fGYCZcJjsUcdhheYojK+a5pVMd5zKJsAiIZhrna97xyn/ka
x35NkhBZwMkVyze2GUnhy9BdhFPY6gDmZDk3ytjz8fc9+b859n8xoQYY5P7/Ofbt8vMz+WvJ3fov
/N+Su/CPEJVIYDTEckkWkVv/Py5Ux/3DRqPBoGqLNZnu/9WEKiVeU8ymWCf91RzaU4VIyF2Ef3Bh
hiwSeJV8IeT/rOWOtfSvSw/vyOfhgE3T43Uk/9m/rrOg6EKLGWi1Tbs6hKye3RNZUCf099eswkjW
GvxoBmEZk3hEPHEIvnslI8C0BBtZWAo5LPywRf6YtqBF53KbN6K/ocfW2+AquF1qWd1hDb0GJayK
fCZjxRHtLhiQOmRfn5eeGNWIhBH383WFqDQJRO+F2hcJ9F3Vt2DMbglCMlivb5Usv6HOf1KpfBK6
+9Vb6jbovYvdBE8Jo+1BgNN+o9i6xk6g3vRCawATwelSZemNE77mLbybzEbhgl9r4zuii5yBM+UE
0CeaD97ddoxvbZ+lKWLMwrbxQauZWUq+D/E9pu0b0eazycmzDgcviq/YL7YBmNKMxujiln0wB3NM
ANL6zHL7lQPBGWvHHRWhhGTKk6UICcGfdeV91n1dKklUFT6foQeohFcIAXmub42gezc9Bj7Mx50Z
3mIaI/guGXtsVHo7e3euvjDNRw+Cg9HLn1ZsvZCQpbkH8nwhHgzMV8fqX7r4e8ic3gGdXTxHNals
+qAgIB2M43LAiB6YLO5lQoFQZ98mojktNme4Ugl5Gyz50ZIo43N86T3g6+Msd2aebgJ7uqd5dTOb
5DSm6UcOyy3/XjeI/rldbg3phMpKd657TOPm0VTOSVHC4ln3QtO1G0+lPrvCzh5jXjaJPYbkF4+Q
ovuW4elhSLRtpgciIlmGokUEjZkuWbxEJcDr65sxd9jdMj7EOP0UAw0JnIeokvsk8IjpdQ+xPz53
IVZjzFrH3qskKgZ/skz5FS4vMwTfPMZ1ePVG6umClKLEcDngnFDb2RaHZqKJQPIlY2f84tGfArSz
3lLZ+8uxfwoHGrpbj7cmAw5THmOMn31QEmZ9bzzfOa8reiaJGuHM27TGfaXlmeMb20G20KVh97dA
gsYyo6trKlpQu31978Oi8odfGUW8vYIW0IEV0zVIUfS0/GvJUWRkbtTDcU7x14nqapLnrp122Pp2
A7TLoXj9L8rOa0dyZL3WTxQCvQEEXWSS6V15c0NUV1fRmyAZdE9/vtzaBzhbwIGku+mp7ulJw4jf
rPWtFh5OnJE0DRna1oYbTVGzqr1T16NqoS1gfLOukr+Jvmy4Gd56Qz1FqDAMENED9oZ57i/+/Fwv
GP1S+6Fzm7XeFHtECrvRHM9zrX37hf2RzPp31r77y64ToKnYgPhlu7fqV7d1D2gyvBKtGn2eMjH6
THjKSo2voTPsvDx6iIbyN4kRI8geNrQ16jrfchUshn1Ry9B/uUb77bf1gaRNPox+UyUaAyuA3tOd
7I02/uDN2UdCkrHv8ZCgbvllv/QDMnJgdjf44H85JqI0TJbsSGBIqCCLk/h385ckpAh/mJSQm9JG
U7PkWsXAfnpysxj2KgHGscxd4lrI7BCLt09q6y50mOdg9kS8mZLiOlEKBRC5Xmaeo3bibNCKHU6W
VVV9LA2RlvZ7HlWAn6g2JOD1/luPmMD15cJ+m968Sf7onrwk7ryCXU6OkyJ9PCcCjfGv4AiK0D8U
yp4eOUcRKLnzSa94rA3d+TtC9fGgJLERPxqFK5+wspxS4CB7DnSo4fML8mr8kMZwk7H7jiVProba
eiKdZwVuABJhj1bIK1q50qLuaaaxK53ZeChZu8gm3y4ascLMZw8em5SNEzfLLmrdMsQ5iVIt4dEE
b5+FY55+5kZ3REsYqjq6wr4S1DMnr7bmZzjbpEDNtzzLjplrX3R2d5AblIgXpnzpD3T5x2WMwDX4
zg99FurBHCVmNxO96c+GFY5EYRxaC31MaTPQUrb4MHufTZEDsGk9k9G46maFprjN5MaRMIBmniZL
RKdoXNpLKqnbyiHuVo1VnFw7ktC8Zgz8zVz1l15aKRiKyFjlPnk4qUmAtCkGcL4o27WG9SHh4/ss
0pw9c03nSbS2oqMEN0hmE7wk0vV6kqg3jjOlr23fjBt7TpoHviBZ2PVxesLCPxFj5dsBGr965xQd
mwkoXGERC8l0LWFsNDsRtyL6a6kvZ7elOFtaPjyBuUgl29gUa461b5SDCkUvYiHFzOgp9iIZMvfy
0OI09V5fGEFi5moQCOjAwE1J7PxsPHZpbZ4iMv0Co0WP0HJi3Vo3vaej+051aU2r35hJP/xJBKao
pbBmfT8zhqQwRniqbAOs3ugtwbgM8tqZiwpn5xlNXLOf4CiyBlEtBo1f8379xcanVbGpBBEd+CMT
55yh67bwAt5kloR4aFHk5vm+dyvmA7jOgmTOgWsiucNE1QNySN7uKVxMT07x1KB9vjvf8rk6W26W
fxMohqxVjNkhyhdvVZfkq8lsaoJZx9xmSaJucTugrJE1q9US2ljsGH/KLJOoVXS+sI4sNqLubgxW
htCuigj9r+hDuyn7TSnv/zU2DJht2/JKhuWXqRfT1mZsyaYq2ZXSex5N42prWIzN2pYnpVEouK+G
6/vbJZ4ZgWQYOUU9/0H7pzglpvTo2WO01jpv3pWGa2w7Puo15NeZaS54r3T5ZYyM/PHO+Suc9o3V
4F+QOw+5LbUw8ZCtJ0ZxRg/8Yqbdvovnc1LqD2BAN2xbdr2tno07yMTiRomW78nNP2tJlSaabcvb
nqbF1ja9rYNSM4U1ap2mCVsfXZ5f24e0Y7+ByC6BTpjpY1CXRHWRlUiWGYvKVpHm6XFRyXNt5wd/
Kq8xA8hivMrO3lWVuEBDIZbYCcWAWziicEN2EgoWsfeJ0YX3ngriSViZf2iKyv2AzTIcl4EVyNoH
xBsm2qBf2XGodVeObLZKV+vWedn62prZfbR36b23uBLZ/FcDZBsW1SYNH9iwsCf2smRQ4xehtXQN
FA4cF7vYRUIlUjSHazgM/kEiJT5SJDt/ckEBmRCzexxaJ18nca9t62ZJHhzd5WZMjLrYdANje4Fy
f+vE+P8NrPsrDNl2aHYGMW0LFxOs2uU4JJZ41BM/26pxsXcqyfUT4eTZ55wu8rGuuzpMxEKVBAo/
epJRTVCROQNf92jtLMiebCFsA/qKbGxtlxWTfGst0sms0USDoYEzW8P0qHaN1hAFscz6GUSaurvE
7d9ST7AB9WP/4Gviy2Y6TjVHO3zxehckIWwqpOJSExeiDPKN8qr0WVOjtjd56asBYMwD/YMbZPhV
9gUmD6gWEqqNGFoU3pB8NTMxA2cEEznqY3loU4Pbw5V3qSA6aHNngiSaCic+DD6Lrq6bwGX2mv2m
F4znwQvCHnBVdvOdiQkiEyH0ME4CciZrvOjFGciWtkS18KEyj4vbiDJlrsa1XnbiWOXjTGjynZKQ
ldE7c7TiYJojOZ3EFFMqNjMrvYHCWEgd6B0gRLUdEeKcp0pk761P+M2k20AdjLEkWZMV9PB3KRpr
N2HxXIuk/7SdXuNANBmPCmURQkcUiW9v7anu0eukQQtYSbZGoAgWkzFJ0HY6QQwqE7EyY3GOqvri
tRP2uykY5/FiTDXhUMkwTUfKd2acQ7XgCmIprPLo0wTSWbAbZrBWnVJNP/ksFRANFHtN1c/eWL6Y
xcLGvuFSmjieCNqkTjI7L9SqoQ+mdipCO84+hAIQ7Qg8CqnbhBLoBwl23Y2tYryWCsurbbN847zE
Nx2dAdOdUU7v/e6L7yBQu3xsQt+JX8k6WDUlrEopDApArdvXdZIcMg/2em4MRI8JBnRlbL0to2aE
aiDa0HTR3xreH588cO4BQI3OnGL0nq3m2TAkJuZpsZ4J1lTQvl1/5cC1WVuZbmxqpPLgBNoX8Nr+
I4MHIq9i8tX6wjmUrh+o1I3Bexf1Vd5nj809IcaLc9akZOkBERXoM62N0fiPs/5Zp/baJO7UHtpt
pAHu6SckoQRuVEQ6OhnrPR/BvhLTdiKqcsx59wZSm+0aQhf8T/Y7YmsBa7/4+vBXEWW48qiwAThp
uCCY4611WxNsYhE18Qp5wfQAY37UFjUgJGZNoLm5CoBvcmM0ojxWfXzwdOMSox06AKu6NYxBV6lr
e9vCN6Fhd8m2EW3AEi0KOlT4GHaqbgqLgSUcjim32nA7uKhzbOorI053dmqabxr5qiifHYTret45
Gwt90qXoKycsuwIUiZkS06IXMC6j2DvSyvEQ6CzjN0bMjKfWCmuH+S053FVJLyQA+kCm9eRWYI5e
94npvpmFmreO1rZbYNmpIFty8t+kFy83Z3CGl8yZiyfXVgbCsaHfKPAOKbkUvv3GaLE4J4OEp1IJ
/6nC0bSWpA0jW/d0h3ZmlHtU+eXb2Mztc1xU5RdoUfT61BdAbBTzcKxgyBSl3r/4g6uuKq+yg0i8
4tOJcxLjh3wYtha2onll+yWo5tHp33ucK095m8WPukq5iIYuos41orR8VuZsfqJPIKiK6axerSaW
E9gxmmmnspyltVG5z3YrjY1X5ajn7UY7LnpKCwZNKHDcUn8irF6gtGjFmSAaPN+tKy93khAebqfh
qM8Ks8dSsEiHgLJlOS6WRdfm2W31Blk44kszz+sBG9qTj+L/fboP6QIT/c6bQh9AMAdAy1cGCNMe
4zos0DKvcXdl+4W5636KUziYft8aj5NOPgh9rCIltZpz3pqBi9lDEWd4afJaZJYVkvMU33xjSH4x
cvlI4GILC1xEdAdfLRcI1oIqCbaToW8W5dIZuqKZjwz9uBN8gme6iRArAq/CSnZmmI3VKeFbm/rT
XmclYqJ1Zcx9T71kKGH1DsLi9sY9261G9FHryEa1oawnrUxoYXLm3NGY7vRJlGtKTFTJ1aL/RUgM
W6iN2PSYbCCnrPyZ0RxcCBvZpxEq44oGPVQ2pPxIACL18/c6Moq7JXQz+hZYH85sN08fMhu9ceKN
lF35B4myaJ5m470ty0tjg7SAPhU/QypGE2rfw+wrHH2lSyx9Uy3DsRhpK5PfhVkJrt7VoLQ3lUR7
XxXhaOlqZXTDgDZogf8bRUFfmIepkvkKXDx/rhhPtVFsBtREIO9RdDRsWdjJ0j8+eG7u8C/JsnMi
5QfzQKrQS2YvzFPvuzQKNYs8TZU8a/dckcWs64AKdY+CYme3MDzUqMc0fHpzNpofZEcLyorRBiUB
IOnC1MNdM122icLRcFyOTDJcCc8Y56F/TOXGNEALI2dGi6fFPxlkxKx0f5opLV6qUkB0QaXkyo6y
qoysnW50VNkG/VSeNSSIe3veyr/C9AwE5BEo5K7f5PH05RjOjUOOM57ZPK/2L/bOUGveI7HMa4dx
SQZ0BjcYnQBo3rula/A4EHJ76yzwnEed6FlHiNce5ktXSnrSu8WmhQCl5eiUkaBvu4h0r9aLMTbk
5UDIEENCGzuaBuXE8k7EqMRZ9iEd/RrnzbdIfMJ4FHdmLO75PEhsghJL1JZbh8zPosrxXJSKZFiG
KHImVLSsS7mTPELr0qi7h3ghtAYwBkdLuWr07jmvp1OkCF/P8/oVPzThKd6XZfkD0UdVutW1/Hzn
QCumEr2YGJEvZ72Fl4zcN8n8cxxp5lqVfU6wkoyREBMT05lwljp//gPg4aT8yLlwZo9hTBwW+U7I
s9DQh5VPNjSTXqLckhPhbUXoxFb2FS9gbVY4Qt5AGP/qIySZ5d54gmjKwtgzLnlvHTCbBgwzvoo0
1U5W7JxURy52run6VVWOf0aDNF3zDkz1WDcAgedj3UShSpXBrWT/ak7FJYMi2uF7sHLdJ79t6ldo
W25o3cOQMXyNvA3kg0y4GbE4NN6qB4p3EkycnkyT9yaWI9TErr/A+946KeFnFSW9OWAmoNcO5eKT
iANr8k6C0RjJdDmFf7WBZMW3JX7JcdBs/Uo5R8dAz4T5bd8t9caL+Ja2yXTT8Ug8l4wXUwjym7gk
QQ4vr7uta+lujHoGRFmhEKSO9x5Ekn/LMb4ZC0rnNH7lTjwLtI+lS9gOHpJdPLPXWGXcjVGc7u3U
WhuYjtcTyIQQy/yNAHDGizb7Dw9XB1ZIFBQVIkL2vkefikdW0/zJZQW1zU/DgVHQSeXI5iGqZ8GI
u/c2pHpzpTQ469iEnftzMYxgRNnjPtxNi4cuin/0IcnDwVm+HZtVsaPH3tNUYKVSef0gTAjSK7Y/
m7ho7wHUMqf2qHGf1frgbbp8MQ54bm1YOX58BU6GakH30006si8i4AGpDXtmLq5bQUjnOm0cVHA5
5hHQZYbbNDcunm0lNX9H0IZ97e/hgRVnsGtnV90pnzzUvPNg/h2a5R+3Ep9INEsAm5gFC0obKKLy
xXYR88QWJ+rcbyDLwr4xgl7JV9P5JD/XvsaTZl4TBb2uDlzjYUiKsNC+WD9rT15t3zW3nsTluqBs
bHXraTbmfOv1y/BcRR3+Hm9SV8LZRKjX+R5AtHa2E4wBUO8/lCcpDNP2VTISY8zOwatwqqxMNLMr
XHto/GbA1+7UnDJtygM/4ocE1+fHpIkCFBrIhYmwEYTUtijMceqEUHkYlMpQQ1sU5gkPBF49HGj4
bSlUGMqyYCO7eK/pApYYi1RiRxqP5N70haLXgMRk7FDyZEhhMfIsNMSMXd+Q8HVwClDhWqVrrzup
dPTsw7blzM0ztoQRoVZrg27fLHct0etT47CveCexHfKcrO1jVXcqiAgs31WWnzAxoOyq+647c10S
6zrM3INZ85uQ1jXV9yhNT0tYlCzZxjEUGKAiQZqv5WwmEMxom64vv43YPeayOk3YZfe5yt/bOdaO
A7DZQ56P+7KMm13GFnxFUgTL1bIpAnYWqP9Up//gQe23o6FOxf1tFyVPidnJw5AC82SxHw6AEY2h
/YNPERCriKZoTZD5CVIW+XGRe2BN027QzAyB2Ro4GQnDUoXbPWeRQ86MHQyxdbgDckZCqzeDSriR
Yn8kg5UdFimMmh5MeUkeq2d/5Q05gbk/mM+NNz7zNbhBlUyDxox/qH6QV/v9wRwd+4i/5xgPWQlh
ixGwjyqZuLcmpuSIyBLKtUDPrFWixLgnMZSocqKX13VpnvOMLAxXvwIuf8OiwsjBKrf2EmeA0oxD
GcNWaCW1QFEmJ9CHB6t0xruaCAEtpe2KSSd0kgyZRUFUWJkhFRx9UldJDT24JSKi5yo/9017pU0N
WOFvotl1uPudYuPKnnOxBMcqXKLLayMo6X6ZGW68pj1bWnJFNvigBPNM4irCvl3IfLP9q+lislpw
02384kfAsC354tdaLQCxlPm6TrudqfUETGRPdl/Ge1uNV72Vh3as5zUqvovKWRtJvBQIcZiWp/YW
c3i8zvgNpFXH4ypH3bZebGS+hTkHhfuptdovpfbOvTM7UM1vxOw9+TI7VXN67SP1t7JS8+R1lo9q
pGxCI7bH6yziI3QP9JXu8tbHNnr6pubivpSieMDahvqWY2vxD8Kcd1UP8RY08taZ/MPok1PI249x
HDhjJ+eHwdOuDXfeqL1IbPD3ZJusHLdlDoXBLuKwbLsnPtYVhVKJ9oYiqYv825zfH2Cfk1nniSsR
m1n1clTgO5EzkVPMQKxauDVcEi+NJD7rFV0vxBAGwEW9j23/zeXaXPXsIF1UP158c+7zeV28KRuB
qzZnBPhmS+BBw1mprF6uoAZcLFs1wYnKtffMVN6Rcz7UA69lmvx9pVhGEeS3iIb/V7Etbf8DL9FK
8Z2GYszOU/0dUK24UgtaHIPOxfdLQJ7Jxkd9JiHOOTLZ4OQIG8Vzr38AUYU44fwZk+gz5m5z4Cwv
VWgY+vPcnp0KB9qkDuyD154mdmpwryn0RHzekqs4yygBgedpmh7iiBmfUFT0W6vGpptIyfiNlPpV
oS1PPovdZ9khTGrwP6yFGevPJkxx2Ah2HA0IkbT6SLN8sCoP0JoflesY389hRumONk9/yOg/mFBD
HzEkwBl9gXeKDnInCXcBq0vbxPJ2VcHkCIqa6AZIP5ihAZU6eQmd1ppJ7cq8dXVvghpVFXsJOdkf
1DVPIWzr2kzyZ4HNNqoF3vj2IIr4oSUnr/KsayIAWQMG3gJpJBfU748GXsuDb6HQmrz4LW+S69zm
ez1ui6ApJhdbtu0io+jUOutQjZTaRKSp675ktfzVNEaqs0vfmS33IL7Rf3I5ARH+9Qy5qsLaCgzW
R1iiu8wqgnpYHkuQDR6dysPQWdlD0ics0HzBa2pSiinDFyeESpsy76+LNFbJnFHjLNt+/u4jedXs
R8ALO0Qxa7ss6ONaNsIY1YzO2Fpz9YiFa2X0iEHyv12fbCjrIaOj8qw4uvDPZZtKDVsERJuUcZuM
JVtuOOJ3PYiOPIW8utE+YX/HjnHsqyZIrGcnx1vKcR4n8pISXDb1dGDm2Nw/NesDemYXqi631r3K
jVfRO5iKnJheBvdFRPKJ4tVpvrFJnWcS7jBPvFoFhhsbgruFZqzd40wvppPtJvDkvn3acIWKX1IN
AIBlVWNAY/01YKYNENX8HKxjnr47/bQx+284hZrZvBdZ+xXN4qaNd22BiWMUjzpGjQZLfduf4O+A
WfiC4bJuaDczjmHZbzKnQ1XEVcdQpnA+yrLguBjSgIJ+TQ14cG0+fRcCDtCp6Bm0NTAPncldbuku
LIZC2y8erTZoGkd7zApMXW3cyVtVMhBsFkiLXSv8LVIOgobNNv2DN9HaEpxasKrhHFq3HZgDNvWA
aSWjBfaPqeYhLY7Q6lczL3UmxKhpVHeIzGoEu2M3YV1W1muVGjRvU8dRnxnME32g9/hrm6uVVfqH
7fIE2w1a/n1RxL+d5cZ7LeeIziytflM6OEPq1YTYuMxrHqcictYkSF4LknDIyMmQv4MxxdDmImfP
jO6WUw48TxT167gC4anjflf2u4TL7Jb1U9aKF/cOVWGU+oHpMWwgTQVuwSEKOOGh0yyPy+qVhXm9
rWf4jsQbRKt7BleVCvyGGKiYTUcHw/dkkEfFt5GBFvXyV2Ow9gCCf0c7p8Vo0GO3BWNBOnnlPPae
d/Aj5rrNZF99l1muFplXLeVp6Xw/Dhs2X030zimPnrfGutSYASKTFaYeptTRCKVe42kZk13DFsMy
6hHRZf8wj9PdsVDe2rHfLb55gfVxlbb7KQz70RzFITP701K028zG8onanvhztQgSQ7JbUTsudSGJ
zngmS7N/t7hdV3OLB7m3EnvXFGLDfHQkURIC/WTeSi0JPMFUGnTTepzYNyrWNHp+jiIMGamr/tj5
b6srhF4U96TjdShJGPGa+dSt6EQJGmeeFaFqWwEeQb3QBJ7PP8wTxSn2wlUikgs+0wevhwwQLdHW
nPJP5eOmauLmBz7zH1OrKa8d0BeTURGUKHZRbPerMZnIYtW3piUJG4wPvsPah0x5NtrxMYv8VwrD
i6mjtc3a9DaBbCiS+WJp3mqO7GmVluUpM7lOaxPTXd/GzAjuZzLQHSdKgggd36rqmJDUkheaR/l7
s7hbLxkOujXdF4rgjzB0a3VDQLlNyxL1n3NTXrOou2dxJU9actcNSo+9ZPSozIX4POOzsua91asr
lJwN1AXi/5pfwxLaJjb857RGO9HJDcyqsAUAFlgKXkjlwYPBar/BjGqiGDb8dWIR2TAW1mWiUuxL
8zaU3d7JSvS5XfylJyxnNEd86mq2GDMCedCB4lbZP7beDJE9dUsmnajl6WJo8VWMUeB0/bshums1
tBvhzo+u/4fw4bTQLqwLEST2eWg7ZkoD4wfFaK97ep9cG3ZFlv5gQZOYWCRciEwb4rVB4KPQzwUL
aqtjxFIa+4zhGilLj7N68tz9nBo7ryofpvLJyEXQ985dCkBI3oJKeU2TStsW5fvYn45ydvMwGSFO
TQmuzqwCo750RSj16JqRy8Kej6nVApIZQWcKj0WnuNX6jhAc6W5xUpOekNO5AypDiQgoJcYRIZby
hPTjyVZpKBa9XNVqgELOtK7vSFMU2YzylLn5wJ22JsX0vWjmQ+Faf1GpH5CHPrJaA7jsnZlxHGhX
Z/Zh7DXpL1ErtpD7BvzpppwDt6qJRLa3yu88dkGtjn9SGZhfDAbsgrx11gx3zQoqBVkPJ+Vpf61M
rUgZeZFN+Sdyy+PsDz+qkH+FiLaaiuLAQUawNlT73XvZg7AtZlGqffRsqu3BuQdwo7SKT1CNWUMV
WI0yNnq/eJaH0HJ/utx7aScsTfp8n3iVxqUt5Knv+2syLgSztQMKBnxoKMKphJb6WCeMIOsJiUuT
Fe8UuXtNtl+FSt7HLjLZQ7jHadRf50H+VixyVwYDPMbf4lnj0dYZQG2X+WexOwJTa07J2PDWynO+
GB9L1EiEzKW4IriLD4Y33zwvAVlsbe+qDLfQodaUY2CVycxLRFXq8Ynas3HCcndlZOcS2ovl3B+b
EyiHnl9hkQRW95uSK8aB37BbJZqk0NjMFl0TxFDH2q5xg4qJ2aoDh89qIy2xITLBq2ex9+QAlxKF
DF/l6ZDGZY1RkMkt2hTSUx3/qkM1PMF8Te5GxfKlc4p1bYg/S98jiEqeseJugQ3wXxyyhGRULzmm
yczb17AViw2z5vuoHysWD+tWxvW6v8cRRjyrXA9i26Dt2bbOYK1R5v/amf80440Nisxgbldu/Xj4
7B0VeNYJfTiD2pY3OsnSwB3az6qdThZ9QrJpMJQQqYokw7Ff7z4RlqQ2U45uCOcBjfVcJV+izV5s
uGLHavKNIDcK+48ptF8HeNqY6F/jSJ9VNs2HkWanFAID24j4vpD603fGBwGDa5vNadbb2MR9HTWR
5IR7X/B7BmNBEWUa5SmaJEKGdA9p8cbHdRQ+UjRWSressAKQIytMqem6QPNQRM1qJqyuO/vJhRQy
kjqsoHecfWY0h3hpd1IOj/iwm73W8GjZevRs9w7iCDLywP8iavTHg2NO73YmnYs2GW7ABvcJKN8q
9sujPg0X0j+epcFbaBobNyHgg4nYaiwdse0FVU5sfkT1A4413Dw+4Af4O2wi2WeVyaNkNs1IbkUQ
9YOOrrGPSS12ik9gB6SgjdlTJ/LvAcFh5P6YlA1w0g6jjeOHep/oTzFumxzDR3MPXhFIoM73xyKr
N9hf1nH2otjr+eoxZR5AWrkF4eRuW2TJ0eBAYCJizkgNMZhxxqfGobKVRsJkfkow8QtPC1+I5tav
9n3Djhgtzh9kAh48lUn02Gq8UCSp2sGY+/THzasFN7wpfnI8T2GRDNXTgvzx1yTB1auMfqPn3ETl
mCaXtLTHOTBs3WLVOvdvOSKtCyraEtOzNqMoUNlxFr23nxdpbjwg3kSpJsmpJKfvT1TBHEnwwa3M
O3dHZ525KSMNlJjr2auRnej76MRfkY+Wxc6+XMkuiYQOQENtz6IHR0aIHLA5DcnSnkkMzy+uWWrk
mg6vXcXbiEVL1JBAqleX9FqW44YyDzo8PBaa+d82btecuWESY83XrWBSpHZW+rXukrfZGxCxOa9d
isJUTyt5b6JubmUYgag434hObp5l5ogH5TP4NL9qCot1k2KvV9o5a/KbRG8eq2gnGEDsmCOJLRtl
qBjWYu7Sob9JsvfaxEsfR6cJMEKglzKqCWAXT9lUdMkKK/GldvT3NO2PtfFNPtE6HehA2MxAzB97
9vFgoPMZKAI7qkhL3z3tPEY+BuKTjnEFL9oqdm61OxA2QldEYefqP2Jkt5iIXaYAjpry08z+LL7P
DPmV53bNPNhHLLR8ipRQZiWY9sUd6HXjDjvz5uXLdKNjryE5JXvBWUcs2KkW3UPuxgBLskucNXvb
YIkLC+kO6nxrCVG+dy8EcXMbLVkXgh3kg66QY4kbeeLrloMP57xl7OuyvGHqHTYeKCyz0KL3HH3j
xqwprGEeTSNGlmmp35JqOzTpsSawOrsPk6asgo8gvA6jrk+HiyUVPMtTofxTNHg4vHq/ChYvnfbG
koFCzEb02AkJiRW6WaLqhffKZDDZmItP3Y97Cowc0aDVfQ+Abi1vcqSgsHEDWMmhnt9rlpYgG+lx
tRaT465Ap6xbGxs7sfDDpL8tfXvserS5FVYIOL0Io/y/vsERyXhFfLj6pAMTtONz5khG82I5ipow
RHgvRIAu9MW5B/JgGqizIANVd+O460d/CSdYqR6dq/CHs1TJye1/0u4eZW9RIlnYmtdqKr64cnl0
RtRv9fReLXVYV0hcPa50VuVgTvyaBHNJYVbq32723TZEKDDqO48u9b/iFzaSUfBx6qFo2h7kU8fE
lbRBDpLRC3HSJ4QtYKQquBdLF/Mq+Kgw9uPnuSeiwvNM96dsSVbSmLcFsd4cWP+f21R7ZcONrdcq
RhTXdonvpehK/i9Y0/7vHRjX5qd66tufn/781fz73bzxXbN/T8kg+I9//5dfndPvFlXSb/9ff9e/
/KHuP/7x4/inDr76r3/5BWhXEN0P6uee7tep4j//gn/+zv/pD/9J5/5vPBaGi/Pg/2+yONdV/1P9
xG39/9K+//GH/tNoYWjQuQ0f/5RDZC/DNAxl/zRaeP9mmSYFpO3xM89y+ck/IwMt89+wWZi4Z5n6
mGjb8WD8X6OFjnEDUJ/r6Y7uGNBU/je0b37/v/osDB0/G5IFVzcsHT+b8198FsKmJ1VmwWoGATpZ
R3WrwacZepbx5KUiFJr6Zvq0+DzuIp2ZNWOcQQtZgcHo412h02eHDYyOcCgpkMIq9pxTB+B2CbOU
iw3v7Kw9W8bCjV46rfs3N/GkMgynzz/ZBqvBEXNhiXqcgFmrt9of15qMCQia724oGhGfg8CQEHMS
tBgyHoerVVkI8ac5Qtxi6dn8wjIRCWUqCQRVkot/6ynL2zAg61j0jQhqYcUOkkGBQnujwRHM0IS2
nzPoj7Nlxh4FYOd2L9wmPlJw3gFBb4+TijKtpjktiHRnPq6DYBK6jZK9iQUyOlNgLzMt6weJJyNy
HZbZwZICKaBI6hStoJd6CE17WiBEOii+osx1sSJDIiRaxrabE76cHGEAo5kLyATD27qSRCH44iVD
m8U2tJ1FBPozxrb4kGpgL1YdaSEMHiBcXnDXkReQ8HZ/CLgBb0BJkdNBnqzpv6aBuYWq64nTNEP4
2BCBq49GM1PzzSibKPAIOrFGRNoawmDSrCw5vEjCkBkTIiTG62VHk4uAvcvilXI9XgSFa/6bK9s6
T/aUX2OO5z92pUy1LUv0Tcw7FBHccBz89jzHJRG46QCUZiwU+9ASv63r+dNDbQ3Y4zhfy72R6/SR
kOQgx6ai7W6ILzZE8qA3IcQVKbew0jepN/6rYyD5wzyq3cXfyrEg7/rQJ2TBgo30Nf/RzQUkBrwE
CXY5J8IHI0DahCKq2DB1kd34Qd/mbXvJARDfuCuWo9GwIwz8tB7wyPLl8/YCbOFraRQ6X38Ct8Ji
pBAKYxy57MqjDn4mDcoXRAuVATgd9RfLEcNXSqjnEnQTteamkDhlsNwhaUEkHiMIaWafoOGkcdsP
oLNEoiy9mri0iFZiDGa2C11X3j/mcR+dR7iX/B2+lbI98JIS6E+d/h/qzmy5TiXb2q9yXgAHSUIC
t4vVSkt9a98Qkhv6vufpz4drV21J1pbD/39TJ+JERZxy2bAgyWbOMb6REg6hoPOx61bIVLoZ5YTm
dMll4+b4IkBk5g0No5KYEWcOCd9pDbSdGNILbdnmNVwBDAG7vcxQ6tzBPBpvRGW21PhQzG/Kcejr
dTXq0ffQgA92mPWyP3MpUpxYzEB729CwO6mizSEdkwGYnRQkThwabNvV1srYVHhuHtD2Ejoh9CD5
5NnkD8iY2MpfxTqOZbAf/pIzA2vE8rKw0a+yiM3MoZTaeMwk9movzHUr8ozKFeZtm5GhhrfARt3z
50vUPy48r5anDxey/8Ylalke/nmJun9qo69P+f94LJmvFqnlr/3lBjQ+kYeAEdDVHSpTDIX/LFL8
iWnZBsHWSCrVsnr9e40Sn1zaO46LG5B6IavIyzWKw6RBJgWAJLjU/NHPHQAL9OW/7MWs7Tzyv///
l8mtP61+L13InNpNAzWjFIoWJOrp11bAttSMYBgxsLrLLrO7iswrv33ygerYLZ2R/aTv7PFGV6vY
3V9swa260QUAlY2Pnctael/EpMlAsYcDw1Pf5ogMyntruguHO30+p7zREc8V71zUXqDcUctPzpUq
vmJkD8YjCS+WuPnzoXhbwOPO3m6AXo3Dfxyt/41jUOAN/+cxeJMW/ff8tRnVWP7KX+NPfQKtYC22
+sV5ai55HX9tkuQnSViH4+JQdQ2TIfD3AFSfGGFQjEz+w1XOYm799ybJ+mQawsIxz/9JwzSMPxmA
7Kl+daMuuc6kcQhyW8jFWP78het/pFunRnqzXqGBV0Fz4H/tdFA49OoWkWAqF3xyU1nIaEQcVtcc
7mcUhaMAeuVS4giYiwf6ZGaHrSNkuRQLHr6+qEN7gVuhs3pugpy6lWbP2jlnx37a66kfoA2HigG/
mJpNQzUlogputqDiM4kvs6GUjTKFKl/p0rXLwyS6C5xWFJvSpGu4HbIKPRTlB+faVk18Y0AwYcWt
ZQo9sQJXQgNFgfLPqDyfzVjKAQExCcSeT0oj2r8UfeUqGbMBqab0kYpyMMWub4GR2YdqkcUkxEng
ytBstTaQgHi+o7fZicFB63SABUbhibybJ4GQj2pPHqe4JXK30A8Vmqmc1PeKAhOpb1rtTVRwjiZ4
m6OkkkH0ljCmVcKvnDw8AWRT+AauRTTEcCC2I+VgbDFBZLWo9lLN4Y7tpN2Odd4+xkEgtBVH4p42
sFva/bqa4xFKllldQxAkPaGCAE9takr6R7+TZrZpINI/ZoFlclAMrHs7GIcvSeVWFxQSUHcL+i0Z
Dg8ZatsSGTum/jE+l6VLdYCzIQ7MlY8NEbPXqi2Jx/Lawrl3A9xpYbxinwj0k1hQVwMbXWoXNl6D
8ZI4iVOfZqRPFEXokk+fIZblhGtGh4Z2yMal2BTR7EzHJyo4V+j5C/awvTM/YIJTe6OY2/OZ6qIb
kKFoaV5rZPZGl9nzrBl3INgMurod3Z7qwprgoU/dmbDancrmC9jit7rvnlAEuk+b7zHm1iq4T1X0
3UQ4Egf6Y9Tlx6wHOEdgddcuj3hEs+ofRE8wGlq0nR82j1VCKTGPz6th2tVmdSVoARBSS6HIzXdV
NnnCKDaDfQK1qaIqMxK1Y2zhVIcA4sIdxMnj7GT1ziBiGc5QtaEhRGcgaI1bl0bGjUrn4utiG5Aj
Y85BlbIO7ZTNVCHFrd/bOFPx/vSDbt8kVlT2qPT55tgbWeamF5MGYwo9h1l1P4wEvYITX1qOU57m
FlkBPZi922ZyPBTwWyjTJ2HQ1+c2Ul0zoD/fV4fWPdZUSKDxXZucaiI46rPpPrjiSZ/OkfKhHFpT
fvMG/UEJfYO78iFFlZvVvEi2fYZ/ORkp1jbcGI47byD/3UDK9jRi6lydkHCdbt78RZn9lT+3N5Jg
PC1WXgkUDQvRmmQL0JvnqbK2DuAYnbzcxuVQYplrE5B90lbbyFGnDia2ETov/ZBTEu1h5mpbMg+R
yyBhYIOZ6vme9a/bsL/lLEOMZ1vcdNpdSHe080+lHXvB9GgonFBuRV2CBkx0GvkokgsCZMZ9JIKv
Id3IMgg39tQiCo2a/nO4+F8D37PDm8EVt9VICyU03WcMAE8MtdMeY5xRhLiKKemuteQKtXWHi7+6
hQPZe/ow0lzNpGc75VU2oltSOZUyNTBR5bTj22Nv4s2YFOqsMd5CpTAOLeU6vC4cCttxPUb+Jm6s
iy7SWKuH78BvF65tZxhXEGCGtSGnyiuC5DIynY0/pMe0D89mXfo7pALoJlCAbUVkJadj2o3XI//0
UPWfba0QKyderNTqnOyYB0NZu6KXnccWeNck3cGanZsMoXLfDFu2S7S0aBRHJy6mmiJFImUyevsm
PdfT6NkNnVUj5g6jSYRbRlYpkkDmdGyWtjpJsIRtZ5/PtXmUvfhSZePezrP4Jh8qpBcuHRV5VdrR
hZ4dLTS5oBB2ZZ/ejgWAgrxGLJlMNr2psqrxDPfXhkbIAvAP0VyidJi9KKDA2R/rKjnJW/CBcMzd
pqtvUhueJpO+FgT3k6yv4Qe6C4iptu9wiq/Bwa/wGVBr3o0D1nk6VdhI56ON5avWSDUVcXQxx9Vx
jvUjRL+9afI1Ds12qq7CcqSzph2tDIhuep4a+0zWxyF0bI/Iwchr8mxl9oFNUw71cdzagJ90bAgT
DCG60IgztnFV/oT4M6nAIvHmWG47w/+BNuiAaWgPYNI/zQlRf8oIVlrrPaKxsrrgnEBKCY4GECz9
nTlkHJIqR3IUsQLoUonKvGbYjXG9m9vy2KKiseBUsa7O7UVEBELjf63RVQuOIYALtm2fbRLKlFaM
rqHLvCg0dnPSPVeRddQndSlI/DEktvVh3C4APsN6ng3i3fMLe4T3H6zm5lLPDIQRpyaMbQWJSpSY
ijE6wuTXzAXO1S5b0oFWSYceJvEhvHC+Iy5heIKAdTRt83FuiOOYu8csEojKMAJIjpgT514KKtuq
bZlbiUG3s0MF3qgL1O1gpsaDg+TfM+wjxXIvSsqLrFsm20Jmd11tfXZmBDCV+lrZMGL19nmuu+3Q
aMVzbZIeZd/3+sCGxTRXDq3PxnecTTOZW4lEeOXXxWOoEaDeRPrlhIh0Pc2XrjhkHV06PeYjK9Ya
JIdWbzYO2kSZzcyC0VOk6idcAbzw5mJ2jDOjHfcVk7kQBEm3iuK9HRwDV1sjDURYbev4Ol3PoqpO
r4f3lRyDoRJXWso/P93rNI01D+e7dT7Xi5C8suINBFyrpt3uwiXLHZp0Dbzvfk73k3xEJ+2c1vN4
UIN1Ntr1D1KAjomYk/WIvqNFtE1u+75Y1tKEY4uDlvHBzEAFdN09ZeeToCBXypncq9a/BI33gFv6
ULku3RIabuOzIyLa5xA9Kr2ECgIeMyBwS2JXoy4bdzSIjJG2D1rajuqZx8YPTVE+IJfRH1xXUiEt
1zDlyKFvzrt2aTfzJRXtAcseI1paW+l23wKlHA/D3RnNgJOBFoeSoVpKWS2OQHFrqYpvEyXEQbZm
sXYa60jaxwETakDfVNGcY7sVnsf8NsWhPHF3HaDZS7rkHtAfiGqoFb4VfkosraHWwVITiiGut+NT
phRx0/zA6SaNgy2dFdr0dC4crpJ/LgNj1bvTtaPAy05fJMKQiPKUmvurqIk3sYnhPPlsQcMcZ4ND
VXReOTkJuscUAkSkck939soS3zoV7FFkHZJeHJHnnTRZwDOBvWZBB6QTbTdya0X5UmnYCMTNsTZe
up21aTU0zwlaHkexLhf3atEZRKAPHsK4mdBlR9lFRCKdHRqrQZl0CNGLJcSzwq5ktijOh4yiFs1j
oNaVVCdOGLA3z5pgHxkVjU0dATs/dDqNHPuxrqybwdChw5Wsx2GMvLnZ1xYRybh0U6WBeJgoEH3t
zGZChdpvy+Bbb5jreeroiYAHT4GxsLiOmFrRrHj0UzY52kZdKYYnhbNJn++EsDfU+cytU18N7Luv
onhSaxqHpP2U9OVKWmltJc9KpHF99V0zg91UXPT6aVa2wMhJVUWkOMTmNi2fnXEkr/Ro909jsZlc
Z42NhOEF1E9tZP7dt/pDkl2ghTqx2uK00ck3RPe6a7A8p1NFmxNv0pKHWGvGpjXNm3TBgLTBQbXN
TkBl+E4tgXmnLddU4DaFheZvnFNab0WwkQEnjITzDB1WOnNN+igr+mdafhmRpJEDCbmPhqo6YGn3
8KygRYVPH066uc4FfSW7lTd5ptg5rfOk2g82VEmCrMKK+wP+9WQ3UDXRAkMAHCd6Rva3BhLjpOm3
VscqNxOmAOaqZRVHSWLYbel1OQen2W6eI1KyRkN+A1M1XOXI0yTi68k3txPpHCgvEKt9IcRcTuzJ
l/56fxo7BEoRARCRf3WVjx2149NIM75j/6JOjn6xXpyWbIXgr24aHSVuxxfk+/PegNhhI2uoakgV
7HcMhaBVzVsCXrZDFd9G2Jgpex/C8XlIISrGZD2F9c4u3V2TWru+/h7o+QaXJkqnr344XLRy2AZy
wCRoenGXkkmXnwZ2ulU1fcQQfEh/3dj7LLvmXpFRUbXOQutesehwVr0y3IzjmUALkZ/F2ZIhaJNP
m2zn/oeMOFQY023dqLM+0I8Ok+U5kTeY+Dl7DvWliMkjz+AZOJIszFDKdSO0q0mFT0jKkL8Nco0B
g2BCiM+tV1OloeS5BBhrN3KmAGpbRyIyvoxTn8GEsUm+KP0DuXrtWs4amruOrY++skX8mNrXqYOE
kywrkcBQ1IBV6FZaP8m8XFW2cwkq0cuSE3gUl74P5amfbQmYOgvyE1DFqKjzM1nWK4IqA0/AYud/
+GMOxILaYdFeZxYC2DDRz322P3mzRsgPRxVBNz7TYIYHNNIqrsxmhyIjXkVo9xey5pfQYT438no/
s1VcomQC/SmBLEIHINU3taFoC3Rsf2R+a/ClZ5w/4B2660EgZAuj/iQ1OAVyujkaNd9gG0X7yOoa
PEJwUGorvcmmGKyG0viAHQ6pnjmK9Qw5fSuWdUN3p282nDZEKn59IoYZlbHdSWiNsOA08sA2kdDI
Za2+Vg3SPIP+Mcc12O8y3CgHZU5VIbaTmPOgzTugjBImGqcaj5pTbWw8bru+2wo1YLge5ak16wcT
vyHy97POrB9yMlUysFMT/OXVXIWEpADzNnB7Ex9IvwIV7yQqLHczgkEgCEVeb8inoxUvoU7SuR+j
AU/YPsXamNdqNznH1jd7DM/dInK8ht2xSKKuymbXwTLd9FAD3OKgpu7HHB2Wd9dtZ6fkH4nNiA2M
UceLqD1QIzgtuhMoOZ3mM7yVfolzITTbJ6DH2E/DQJMHgF/tb11hLcGCEMudteETT0H+UIcQqZtd
/tI0gNReJWIyL0g+4yyVGm3G789RGWa4ptxzvWtdcjlQHJ11sKmjQ8ae9dH3xRjsA2tc6A1IBiKv
raryos/wkq+XvIejn1esPi1fa7QahCi1zSgm+9J1Hc4FBhkEEYDTzH1EEz47u7q1tJ6QMKfF+2rO
S5JMqaPPkGTMGZtGGQXh7EBOLnMqaNyOZic6PzPpvv15afIf646vqpP/16rkwO8/qlAeI2h5tHIb
Gvj5yzL5z7/3rzKl+0lJGqYuVUVlC2JU/tPLdT/RvnVIo6dQzbCiWPl3mdL+ZNjSgoBEjdJQYEP/
LlPan3T6vBZRz4audOJ3/6RMab0tUi4NYaCtputwHar2lPdfFik7fYDpV1cK7VZWrzs1Nadza14U
SUw6F0EU28BK5Xlo0Y5pzWrcyJHwO4kHfK3rnbqlrdiuUZCTMVU05g69tme0wTNduEcnQ7djWMS2
ZAqhtEoGNNaUMdii9ziZUU/UDyTmLV4Jh91caQOOjJGOAx+Ih00pEdisqsgnQgPN3o/QSsu1WfTN
eswA4kRon++0rMARlhj2ARkjBQYIqBAcHCxLDtrpqcKM5qCh5egSXmpEatLzAtmXCOYtKWPis/Ic
KwvZmTu/iu1r6j7m+s+/jP+fov2rj2f3vTh/yr43b+v//4WVfZapj74b5iT6S0+vvpjlb/xV2OfD
WPpJLiqGRfzworEkP1HVd4hAl5YUS83/7y+GbgByNZytuKD4KhTxyv8u7NOOAhwNfZd6v86m+I8K
+3yUqLomNkdLJLvNZwqxkn+ItpIhXPpVrz8YPa1cgMYR+a0lhDAF/2sdGE3/r4Hzj/0rufSn3l5G
6QIrs1raFW+bB+lgyL7wzcCzI9FdK6PR7yulUw2OzKq+JoemuzPifjjtrKLUsSnCHlr1+rKLip1x
0rCy2fpD2IDE5ACJYW0lphqAszJS7dTKVXYbJlOanSaWWhT9EoqHO/TsOcBNISgtANgiyDOI4lzR
39A+Z74QNwO47vs+ScZuNw2I/NZh1ro36NttnSKopa/JDYtPq0QkGpKIxLlwOs6j3ouR8len72Vn
750H4zrKxSBNVqSJAuX180dCnkPwJZVw9mevzt1zmxqbmd8FFuPtP82mdy70Jo97edGvLvSmfUPF
nJmi4UJV0D1MZXFepaj+qcuzTdoIw11xZDpZjCEfX3YZPy9ePL/LtQQYUxQ+VL/pdLz+fUEU0afI
dQIUpozjb+Fi24/TAiWD7W9NBDPUj1p79fFFxZIO//aqhknPzIaharvm8jBe9KoqOmw+gYbEtMjO
9Qq3j5B9LVF/U2YgkQS0t2pslWyHxJix48F2HAHsrFM+ltOPb+Wdzi2x5nz6PxdNestvbqXJcO+S
6AA1WRUWNdwutM44WBiYO+RYUWIs9J7NJfbOcyegx7s2mzQ7q6LYivZADHAo6m1Hdc4SbIvQq04P
5E/7zO5Jd6V1hTudkEEvoKMmQYGqWpu0aYc+fyrBKqm2gn86ybOG//7MMpAvQi5Rl6Mm2fehPFCE
VVe29bzMNvpWJ8iataQ21QT0IZ6uy6AXZNUgm+P4bhHGAg4eUojdp/pI1FETf6kIVKl+M1m8WcNp
WiIJs5QhaWc6JJYsL/fFy6MHT5zBxMkKm1HHKqqq+8nXpudyiZX++O2IX4Yn16KS4rBvARkDzfr1
tSitNyqIAfN0SuBoc6mmeE7TtUepldElIT0t5TYsMo1t6OdaopWbLK3qKws/6p5AbsqM2qB1RxhA
xclEdvamkHGMwxqq6m/G9JuJ4udTcVgt2NvYrmG8VQAAQyEdk8wIb8pRbGdEuPbw0UC6MmGW16m5
hJH8+cMBM2BiYGRrJlDJvX44XViXoEERnlZ8Y9dWajvfYR/lPRaiOsjBFWho4yo9TPfZJF0QHmY2
gSXPG/EI5gWrTK8RXV/NUYLaK19I2IOV9XeRbcDQ4lhIv/bjO36zmC3PiJ2fxRZPwZxnJ/j6hmdi
u2Lf5G3ycVxXsqEuLq2cj/3jy7wzaCyKgZTQLQDR1s/Z58UApS6W0JpzmF1Mc7pAzUT5aTJuKm1u
QT9h1yPRu/3N9P2rSNECKm04TGmAoB3jLf0eKZXUDGKBVljY0DLNmKXjneVWoHDjois/m+W0IAYa
O5Ar9INpD/UQhK5XKxnffvz733nMoA5MIjsEFUoOAq8fszn1M5sKYKMyKHrcO2hLyDuJth9fZRE8
vJ7E+cW2wdbHYvHitPFm5syslCIb9K8V23D9kCpgTuAVyJgMpW/TjA1M80uP2+/gGyVtmMSBcN1j
iPhaFmV0TjUbe17n0FwIqIGef3xz794bOzcMAUJw4Hizmk5ktEPtw21dpWG7tjpdO7DFCf78KrRO
abMZgv0hi9nrB00vFMKGW2voTUV7SRIjRZzSkA8f/xZ2pm+fM1+3wVeDglOR3f36KrbTKjFzZl8J
GWZbTTXJrmpFtvcrOZ+PKgn2nMANb85s//DxlZc3+GqZRm27bHBR/7q6ZK5/fWXigHorbhlIZtw4
iM9xp0NYxhV4FS89QFqdBUZNpT3aVDMoIRBUe/XxHYh3FhtlSsPSLSX4uJASv1psmqDSO9NZFpuB
PI+IxtG6jqn+RomKr7VuSPeo0YNd0xGybNplfQp1pCOTUmFpS+0WW8fAyhrgVGudZu5/M9O8M+nz
hS0Loi44bi/H95dLYScKdAiRQ8nJrsVFolR3FTRsI7zUnfujk5LS85uv7r3BwDq4TGxs3X5ZZsZ8
jGQu6aIxz2arKmvmU3OgRZYHbuohgWvWkbRROMJWffz4Vbwzqyq1nGsQaFML+LmRejGrukGnZ1Yh
cbx3FVuxWjIgy4Gk9YBwE6Av0HrLpvJ/M5e9c1UGIOpPneIFG9Q3gx/3Sd2nI9XSSs+iFab34PPQ
ZxXMBvJLx5Ulog66RD9nu49/rbn8w2/GvmMK5OuKbepyAnz9auuxzoYOI4YXTbNJ/CmcupZco7wi
5rTwifpWOvWylh0YUIZY9icy67QfUztpGr4wc0bY0+uQQww/DqhPBo7wgiQzyAaEYElbzZ3m5yiT
swFqi7IoyVB9iesvNat0w1FsHrY4khwy80zY3c3IpmcvTEDvpMZkOHJJQ2pgy0qsogRvTY1FYy6i
rxmw48TF76g7wxmRBhiaYZ87Ia6XnfCJfCeJLaYc3OLAniCOp+T4gTmiejihHRs3HUKqs4+f5CJ/
++VJ2jqSKL5jk+ST5c9fDBzpamln6QBcMtdoT/1gGDaxSDHLyroIdwRpgZrIgNSQ0DMcMaMWp+40
6sA/iP2ZiLA9OFNXHuJQuudVqxsXvRw4YH58k++sF0zfti2V4LuCOfz6HifDIkKqp3Zs6Ln6FjOd
wZut+i8fX+Wd+dSx+fcdncdBQMWb3azp1iOaawhbfVhy1MhQUK8NFNx0LlqdcDG/mMha4MgEzh70
UpTYuvfxHbz7O6nfUlFejBvO8ucv3kVLNTaaJtTsKtbEI/q1xotdrL4fX+W9bTtHKYSNNtIj0knf
/FAOcARBw6bx7NKC2kmW1EronYVYH+fWZHWgJKaM6KbChE1g4ZvaUu6PLo1mdg9llBiQKqY6vw8L
ZuxYx1TsCgAaOMZQvn98q7/Op3zkqDOXoifTy894oRcPZMLfECH0YnDmNmtETksCMEj8UBZDcD5P
SAimIH4YW3oAH194UZK++SxISRPLxp0rI0J+M7Pleu26RYiNDtaYtU/BBmGcp7GgT4G1d2eEGnbU
qx9KI1E7C4LmhCCR4bwuumJt5WGV/fEXwO2YHF54GmzPf97uyweBmdvQs4pNI/kVa5KS6RNNRveb
q4h3njdD34KvzUM3mV5fD8CwMUocZQOk1dBo8Tej26zqCSufqHoSPoGOkK5RtZ9noQN2ozSLEqbM
kH9EekFDUpf5xhS6i2QmtrAfjHH4bNgwFfIqMlcdOem/+WR/3X+Qsffz6GksLiT9zRYIhn9WtC3l
gWEons24aEqgQFrrRRhM2t88nF/XOuyCIJYYEwZpVu6bZxNkZqGJiWcz+8ghurkmqQPk6l016epu
YUuBTpzU8//DOES7jIvLYW6xf9lhZZTdapJVSRgM72zTr5YIQ2Zng8wHj5hqwiC0LBSexpEKCdNs
5gDRHDx7yRjR5rZUefLxHb33yDlBU+xc9PRi0Uy/nKNynJ3dwGkKOmsD06IaKUJpJWqk1UAe92/2
U+8NSHTYDvpr6kBMym8+Q7Qq1AVcHrqRa/K6G0bopjIeK3YbaPndZI87H/2nyzF82AcRWbGwt5EJ
e2HqwLPTAe2lwM3MJXdmDsdHl4y6Bs1F2MYXyPVRW0MSRV42WfB+9x8/qXc+JnMZKRx0XAMDwptp
NtMCYScd9273YrjqYzq+BWqgVZGChS6Q754ZOIG8wDKwyn186V+XMuYKyhw/S+ZL3NzrlxSLuaYq
4VKYcWSje+iI5vs2ztrY07U+0q5axB5HOMWW9V0HtHk79rS61x/fwzsnUG7ChKHF9Gm4rDWvb2Ky
kKaVveAm4N/folqwqLYgj61H685pSEQiqoWjgi7bDeya/rFMKwRRdFLju2oAfh9b4C73fhnqv9nz
vPN0cAqYlMiWRhvng9c3Fk2lDhAepn8TiPlzN7Sx2jbk0J9FvdbMu4F8smAzRoCTfHeS0aHkcFHe
ffx0fl3qTd7rUrk2ad5xZHh9D4QZNS55zgBRfBMBBTS59TgFvzuPvPOx4vDkBdjCspdh+PoqJEtO
rVMwewy2G5QIalERsc20sYAVavzNYv3uxagiUXFAQ6fMNztJVDduayKh4yRKzA30M+cJ19fjYIzi
/o8fHgVOnhqmWNZo980LTKAu469bviyCsQ8hHDFINWn0m+KzeGecEFllWIKyoSk4mL1+enaKn97s
lqkO8NAKlMdwH3Z9Iw9RVDTkdRmhcbATA7gyWT1rhCIxEBAt+GYMXVev+jZ9cjpBPY10sh9ZFBBp
CBG58/jHZECkDXKfYgLrdfPnD4d6B05c7hhX1fKrXmwVqCpaziR7bZWOjthErQv8SSdU4OOrLC/z
9QHMpEpIvRBeHz1t681WNc0qyh4BV9HA5noNM+ouMhpxJ4vQPrKPbX6zEhjLUv72ghTNeA20wEib
frPUV7BfGjbDGsgeqqflWGkPhkEOrpyhbwVEGIF78scj/cCEYLCkR6w4zqhwBmRIiKjnQzdYEBAS
J9urxkGQ6KAGAdFlHsjoOMLeA3IRt039m832O9+5Mi0+dXI3dZeD1uu3QbL6KErb18DPgEcNVB3t
tUmfNh+/jXevQrWPb50mqdSXvcuLdx6Sxt1ZKWfbYiYstp7hKNmibn9zlfc+cEvQXWDt5/t+u6AR
UR6Zg89uqyl8d12jfJcrGJbxOhUZ+pWPf9J7FyOeUzC+6PCpt629cbZ0JEwT4TkhRMxoiOpD0VBL
MovAPXx8qfee3mKfl0QK6ywMb95RIxNk0CiRkHw7xD6IujmkbWZefXyVd/aPmPSxM5qcL5fmzOt3
lISTXZOiyQCOECWy1a+3WHAAQTbXY5MTcBJVv3lfv/4uejN8LkC0lcFJ782osJqoLuWSukHYUrlK
zLG8sICG/2aE//qiLMuVDogC9sQcWt/MN0LkggoHKxns+nSrayBLV9mMGlXYYbD7+Bm+94uAGdDt
1ZkHOAq9foZdjOFbAxjhWabU15WDwC+omvk3c9s7u04qeJIBoZbBjnH19WUSeIdR4ecBvNZGQ94P
1XYUWXAyq2ogrsGEchCn9bWeBDFC4LA6teKp21NuRiMXQAdJYISsRd19TYbcvRmBmJ0BMIjvGz0H
9fLxI3nn8SsDuTenQnNpcLzZ6qV9IaPMZVjB2KSgrhV0Vux2ABUifePzx9f6dQhTLTAWaRBfPxd7
8/hNYpshgFEhaXQEOjKn0zdpGCTwoY/L0lcHN5EDI/43P/GdneTr6775jeTUdyMx0ot2kDqmVcun
uCzTLbcyAwWAzZ7SE92hetMO2IzUhdsnT1niQjycSE3f9i1i3SkZiqePHwfrHAPh9aLEjS2tJU4o
SB+cNw+E3DlayiQveEoPq/KqmWZNu9PLOU1P6iCz4ps5743UI/iE/O+G79Eja1TFhLGRoHBllX3u
enWt6ee5KlNrG4ddxfkAosQNbT6yi3nxqU3mZECSpFWTa97aY023ug8UiMTStTZwpGAnF0TdA7im
BSBBGfux5jlOErKFbtw6Iflonq017SwDw7MjIQxY8yzidTsmksPBoPTvjVVY153Lucqbh6G7okiF
zyYP6vxrX+BTOG07eLzsZAj/XfmjhIPBXS501IHhfUxtKp6stUvjtkUkjGQTTsSDVHEabtxa2JEX
+HMBNFc3ylNqh9WEBtTR8nUyJ8NXslD4kh2EJjj3K9c6Im5p1Vqm7cSeSRvSK1Qqw/daT9GVQEqo
psXW1DWboE58Qih7P+42etexrdKLZnqw2Cxc+0vawzDastrJkCwoJqUCwx38P2PhjvbuFXaXKN2E
JJRLr+nZ8wtnAJPulBymIQz2s1wXuSE/22javjVNmaJGtXrzBK5wgc7TIgEmL3Nk3EIv7RU1wpqt
R2ODdPebdv5aya58UK1CbF5Lz4L9jnCa5Iur3mDHuqoHSWSKyKSdba08Jv/BiOuWpFIkBO5KCN+5
HkJ6P5yXwnLYRU5IArsWhWDJwjpKrwkgG7GouMPjOGVXsuriA4SjWmwcP6u/VySAfU16ght8V5sv
AasW5A6CdPu2OCFJKE3suDov6SigqzX0XvfIlysWwitHRw/WA1TfJgjaW9F3NjI8uxH3aKRJeqhz
tNbYsEp39Ao/KcVZGxE+5KseE6k51U66qkUUDPskG6YrJXztCR3qhFZDONpDG03O17iszZmY0iC8
kfnS9Qb/UkPP9AdTeYTW2F+m3LHrteYW86Wt8p2faUtQUqsASOOZyx6rKkXbTox7Dh/YCXC/MNJx
6PeW8m+mITUMzCeBOA4KcDT+EZ1clylKnxPY3OepabfPST0V8cEeRHyoUraCuJexH1MPbG6KOA5B
iNTwx1fUY4GZJHIUp1NR1PbGUh1myFIWZbhVYKvUJnT1ON4olCCYVnxfwxjsdkRPIb6GrAoW1X8i
LI1EBcttwbgHs0+bhvEHoj0rw92IN5akFnu2bqxeCzCu5XZNNdUmTWBtEpyd7uIu7r/lTYxipGpE
sp5LHbBoIXLKIBS6yvuUDOJinVZNX600GpXPHUAT4j/yqMbCG5jODDCHnOTdSCcINN/gIrPGuY3b
MtKrErKnK2ZyfMl3Wr7DST4kdYO+OBOTPJ18OuuLWKz/kQg7vxWomKHzG9aAt7FthhMwRLa9no0F
JBkPWfS9cAXOdlvX/EdygApY7A7eDRfO2Re9yPtHsyCbkzBPCt7wFMbBxgalVYkH10MA2HG77EJL
M4gkGmXIW13K+bFbyhRdrQRUITMvXA/eDWixsJ3be70aAKz3oYVLTFgTXmrYN5/tPvSxcEoBt7OJ
umsKAvOVOxH2xMgzORXB+5HTDokCK7YvJ7M/qZwl8zFCfV+tYNq6F3lTpF/bBjc9dtp52FhlbGJz
irThaq4j67nq0+aC2FQwNKXZ689DhVuCYbvwFWO9IiS3YaXynDpKfuCh0x/Im8ZSl5hNcIWaa0H9
RFYDk80dLB5x6RCwWBTERK1hb6fXg0MiNVY9wom8OGqILyhBz6zNColt2rW+WltmXw2nPrZg0pzj
KL3F41GR6hWU5q0wWmY9VSXxte5U4TNHNoroPpkPT2iZkgecHu0NMavjvF8YCCVFAkqbKxRV7YMe
5v7P6SdjVmeiqNHbRyQ56/Pi49D8H8QcTQ8tconkRsHVe2Tydp2jbnJUXqVlWXxt8Y6Ee7vTgDj2
w5ROSLjSOyet5mzr85mOlypY3PcTCjfjQvQ5gaTaT4d+hQk9WMU/nfvxSBdkhZokO8rF2l8xlo/D
T7+/9tP7T3QHHIA573L9oGULHwCJls3LLf6XuzPZjhvZuvO7eGzUQhdoBvYgE9myJ9WREyypKCHQ
twEE8PT+QF3fv0jJ4rrLEy+PqkolMjORQMSJc/b+trK/0g/GzlNmU3IRd3lfnlVmd+xE5IJH2Qoe
GIqOvWp44RHYxFyyVKyYAubVcRehJEITBiQfywYuZqgG8wvhQKXCv1JGDvdgeGEg5OQ94ToobQCA
mgnSQ9m28T1z0DVLBma53MsXpoKP//8juaSdfYhR73QrfKFYMQyA3+B2GiBDtyxp2I1UkDYEbyrD
sKL6heWQBGAdei+E8JBgjvrWypX7UFt2e2M14BR21gqGEIOkpRa88CLcF3bE8sKRMFekBJaEIN2z
DECaGEEroEFqHSIcxhVGkbDAflo4uD+7L86A+sUlMHuTfTu8eAfcFx8B2xLy8Irp0hotWSCq6198
BxzX8CCUkxt8sf310xgeGwe8CQwL+qd3wYzxMRgvnoY69s3LrtFYoBrTqG+S2QWcRbAdGZf23E3J
EZdh+GV8cUtkbaev0KsHQOFf/BTFi7XixWVRvgiGelG5N/rFh1GGDdq8BP1bvbUbc/E2+YtvI37x
cCTh0Mb71oWxtfElTU8YGkGhLuPUD59F50+PdDFhMOCn8R+wWWTjqj8HuuS0bfmVOhC6FeaNnjt6
dMlptsTkfAWfyl4pqfMM0MOAkNCea8x9mRGw1MYqtJvICzP72utVeGNkw3DfxFJee0ub3Ehp+TOw
PR5Xe3YqoowdS993VYdrlrQj0hqDER0jIY39/ETBFwAPEzm2t9ic2CRMK83JOGj1bG4pTXoyfAv7
MW+Js4qSZYY3mivPv4ZMCWbJVRPTbGlGqmnDH1nvGV+VzUzTXOAaon3Eerq12DTJNKwSEv9SiqS9
48zWURDAMewk9Oj8ANUAxiqz6fbe602dRWKwx+Se50M2Wz2QtrPF0JcWBKcYweM057I4N1lWFReF
6wJIgBM5ZxekXHToVAoT21UvQRyecmG6V3jtamvb+K0CPUsRAZkCdUF3JRQBE+xvJRj9VpBZGLWq
rYaDbcwK6pldpc1ZQ9a06QNmJHUZsSng8YwdYTq5wkYQGkp/LAjIeahTO8SazTyh2BS94YqNn1Td
R7N2cmqgRYwYaa28JJVrCDGAa5Hlc6TGMP+MIgorcgx95JMo/eSDINTEPtu+liAqfGuJRN6Uezyy
qMAHbpVb4BASp00cZMfQcogADkY1XVW0yRhTaaQEGxQbqlpjiglKGzXw0F3v9f4qQWtDFDNYYo9V
HlCiOaFevUbC8AGbmFa5A2xf+lheHQKEKaYU9QphyMl2mvrwnqiPCX4ddfHzOA6Jv180EcXbriAZ
+WgrgY65qgP5YyRJlvdGdUJO4gwIPLaX9cURMkRyCuy/2S71Jx4moXHLzgW4ugmY/9CUtxBmiKlr
7BguWRNWN2iz83hXmgAIajL40C3YJfPJvrFGDfZs8HDDJ0zRmQdgUXfVQGhEY87lZbeQqr1bzNjq
ds2gm6Pv1VkfuRNVAGFSwl4IFZn9ft95ZW5HNZo0MCG+yjMqxcRSUYb9Te2auNLbji6chxlLFSz7
QPUXwG99ey1QrjtHTLYrMDrs8/Iun2Te7AgTikdol2PbEqjQ4txGxuDOIC9mfv6/gyYGH6NQ8xAm
zMCXqrDdJsNoEJlEHWK/0+H8zciZloYf+KujAFnLSnP8ZxMvL4pwHu2JPQCcMCrk4VlJl7PdLBFK
BVbMdQgEDefJ/NaToX2W5tifi0bH3z1Py/+8q+MxcPfBN/urJPRNt2pG2VV1JbAg7pk1HDTvV8Iw
XhsCIuQ75/tfe8mcogNrFZGhi8Lt8fqDCyemnHbI+UFOgpd3DLFW9ln/o4IsSehNab9zbv+NbE3A
qUQThlBqlei+udL4du28cWkjuR5jYk56AC5AQIRYqQv9HEPO++CJiiWQ7PmPuRE0N+1M4qMSNm7q
eCHKScZh064+SY3NCcr5O1fkd40WDx077VzkKCCjXl8RJJpm7fWQ/+eEd6nJLoOworOGwOLAuB0a
NBeqqud37sD1O33TzaCrgI7LhFFF0/VNJ89P2B15onhVp1YXhrYmgjiGLIyyGmp27xORQQAe6PUW
Bso7PbdfX5ubf9Wp+qZw4PS96cHaSRjnQcVrd0s2n+t8Co4g+PtH+MpfKYPjW13SHOgN4z+2WAjw
c+g7mJCtjLqXIdA/Wuc6NULygoAx98akzpx3yjPR0+1uoelJNshcfGEYnr1zpX+945G+osBhNIsw
1QrfNLQM7L0FiQarBjhzzphYOBksa8A3UXiX/I/i8OdO1W/ueBaWkJXFMVFK0GV5fUMZJujStkEK
CbCj3tdDVuzIziu2C05Wgz3Ni63I1y47JbGgE4D6sOVMg5RT3odmW+0XRLpnC9g2atM0lNvJdqmK
//wmf3NR2AZZARGf0PV/q+mbYHw10tZYr0dIDROhpnuzvpRgXMzWev7za6238utbHfm1u97oSF0Q
Ca+N5n9865NhwkitfCRQY11fhrXfQdcGGQvfQPrC3g6hm3wGmGokNI/MkJDzgJSOd/rzvxptVnAv
zfmQ1qHgOPHmXaCtE16ySkrseIZ6VtsLsI5Opu5DaXXTvdG21pOOoZFATxgNeF6OTWGFtyIgLMIM
63e+gN/0WQNzlTuZ8J4RM9vrN/SPq5I6gdG8WBbI2SQ1s1jAja4FRrPkwV0pa5rapWwOSU3kSdYu
BLApp923Kh6PXZaNj+Awsp1q+jj687f1652xvi9GToigcLS81Vh3tg6deeDOwNlZgBNH0uCnM16o
JDCOxUKu959f79fFCEkrcwYcI8hbGaa+vg6DMZotNyKz8moKPkOSooc3DFjogeFyJEgAa2BRp73o
iADY959ffP3lr29NPiELEVMVlkQGba9f3FNZ5jRA3bbpNHeHrm2m7cAR7Z177zeXlDuPhwBTDFbJ
X5R1HtAua5UaSpdE9BwJ9S0pw9a+J3buFBREkLzzsX6dU7CjMADjQUGhzKb7+mPl9CUMQ7ClqbZL
bkRpBsR4Vj4wQkRmf76Cv3kpnxkbDs/Vw2Y6b/axsbQ7awAWhQhIgV0bAMoQg0GLr431ewvrrwsJ
r8DNQn3LTJoP9vpjJT5eM3APbNJalheeqiDIuCVQiEVUARHkgAA3sTH1lyX0vuO02D/sMa0B6afm
tgEpvFV+Dfa5Q1TZKmPZ0aKJ955yof/Qop3OBbrXd97zby+P7YC9ZKPFHLHe/f94ysdQo/1MeJpo
VmXfmRiNF1Y9WfsUsvXpz9/ErysKw2i+awzvLHU+leSb18IflxcBmYgMp83ypoNYFURD3epncCUr
eNgbi8fKQ310zrSbMEWyUzl+bQlLHWBCdG1JuBAqsMhhZGHfNZKs4XcqjxdBxKsHDplEwCLM+R2/
COrb1++R0HRi2s2FoDbGgfPnJNWJtZ2wbxCGTLtaEyszzsXBwxtO+Jm2w/kjAiLiZsjdjiON119v
EUF0jCpY4vctAW24/JpWEb5e1IjHmfwYJHgBVt6PRKtOm9YFrwjcAu/PRiswmOdSON2VKtOeNM0i
0bs+IRjtZECsZuZg5Hq+7rWt7HcelJdt7s1Hxxy0zry5Ai6W+NcfPY5JiqbJRdVFWXeYjNaA4GMG
+RO9B6eGQK5K6Fw8ZHmUz27RQBQRsLpQBc5XGHv0fNmmtTECcfP8h175mfNUMF94cIAP/e37Gd3C
DLo1UTUDX/2G6ks9ZWVt02IY3bnYAXaSPdPEVD78+cb7ZRGlYcmRApwCVgiIZ2/KyTaJi5x6Exyq
yUEv7AQQwm6e3tFC/lpWrWxinxuHspkqcvWZ//NR4koFqRUDWclUTNgvPDN96Ku5l0QkuN0hXciJ
+Dh3cUVvO63I2A2yHn6VIm10hAOKTLES4MsSggyNCzodsb0bA50t7yiZfr0amN4QyDKntEMh3op1
PHrblmaMRzYbfOJE9Yy3OODt/tNrzoPOMhjg6lqfpDc3Ez0RkfGw0kSSfkITHMHAdoQw2rxz164X
9fVNiyoESAZ+aA7JXPnXF93gz+2eqN3t1DQyIu4UkBadkt1cDpAks0R7F2NnOYiQtdufO5HmYv/n
T/pLfYBNgOuJJRvxEwzyN3fXZFaj066IFQL7jH1PnOHGx2l2yXQ2GWnhDXrnGhaRi8wFb//80r/s
27w01GyLcxKKWGbwrz+8ZtSuzNRgnjq1y3bCeXKVtnV8z6Jj3ekY8uCfX+83t856CiXeAb0ix/M3
FzvmKUdOS7MFwKN50oX7POOxf+cbfVHSvf5KV9M2J6HVm7lW5K8/VcxJeCjmMQPtVorPedDhLgfJ
R2e/o2qQ4DrzJI96Q+K2YfBbjbsF6+jcoAQjHd5DgFE74w35wupvA4g/WaoMEC985dbqyGSh+Iya
RH+LDalYB+qernpvT8s9+jX7uvD9gRT3KfWJS15qh6RP3umTbqzQ2KkcGH+08Ex5PDzE6OF06ku6
bcKv1U09NzAWCgSRzPgrw3hI0QDG34PCaccjrhkCfUq44+GOOWyMixeVcBHlBqKAaHDLYdnReC7d
KMwTuG1s9HrYIL3yPtsxvuqoaxr7jjPJVH+oaf/MF5qwNVTmeiQNHtm15pjS68IiK3UgyYKMm56M
LiezIpk0QkeZlBhMUw/+D7TcJaSiWJz6hpg5qOfj3DOp6nlY7hKEVs4G23bzd4j9JT5KGyvMY8Oo
+ST8BjQfx8Cl+7larPyR/6Ky/6S0/zvF5c1//s//PzlB9mq4+TdcYo2e+VdQzAps+R//7aH5+poP
9PL3f9JO3L/Wns/qU0ffRC3i8Lj9xJgbVvCXhfyfSn21aVv8tf/CnTh/4Y3iGOvjD6GZsD4+/8Kd
2P5feBFpKLK3o5niUPefAIJYw18vfdADHCam6C+Je7HpVNpvlr5mNvsUbvMPmsjBeCd9F4xsH06D
GWlaqwx1kX7JjTfPy84ynIXRilgOAe2C73FoF8ljXMXKOXhdifutDhhRfKaEXtbnsSolRQYcVmt0
HPVVwaUAf9haXk51MhNcJQjB0NuxEMqDv7vY3UNjIKfK3MKpbw0/sZyDLlNv3Cntiv6wjHER80S3
DGpsr+URrZYSsVJYGL7YZQgcorQEZLZNraa9NWwZBltGHLMVmW3WjRsYbjyPSxYDAmrjBuqxNxPL
nZRp3B2GQFQ/8OrjYmYyzoA0tdL2MbBzz7oYyOMCcN1piDDov0rkWAVbPSIVwmOVShciESEikOlb
G6a945dcxl3i2ruimub7yWwgJzq6mR8NuzaTSPejMh4YFtX5PhNj6J1nPU3zjkU5/ZBaXoOqtEin
g6wSRBZ10HEdOyOvyHwedKuf+GkgLgDmxumDDGHs3oWtbtS+iwGlbk1ZkxmMZVNcjeQhznuHiX4e
jcRqESPax+3jgN8UNunYE5cr57F7bkvJeExWFfgT6FQkOQbKpMufTXoC2ZkWBfPOmbZ5wxF6uVWO
1eY4yIx8QoBuJSBuISmydw4W/MhpHBSuR5+oBNNpnXufvOI0irOUTzEQEPhYq1aGp3yK7buJIpbp
EnFR52ZYlmTHPEnq/RzOnQuYZdTt9SAdpI7x1MOkDRL0TDtHcJjH/+7RWnbMcjn7dpvi2TKL4Ivq
XdTbzPJi8oSFkqSU+eiJwEGA4hYEBPcnI0GxsxlJOGwfp7TMfqD7KIgUpg1uPdei07f+IJeMxJfa
gIxsV+5Xq8Wxemajm+I9QqAywNw8p/Ou71XWRqS+4mIza5HIj4zypm+A2ZRNRrEJa7IvFnOJUtBY
w1bEsbJvFlqF3jmhFwvwBdn5bG3QgSX9riXxhkChlg/G1R0Xj+x03dIZad0psPZVGGpQb61pRa0/
jcZD4Q6BewoMi4dtsAKse0S38UvVTOgNYkWtb7VtUuVvfz6Kw9CNKS3AbORXNHAg9JPGWesepQE7
AZmAREhGNC2C7/LZzZ1iYZAeKs2GyGi8BvncCBmGn7TEaeASC6B54SXUzWPQ54N9U+TlGO9/3q4I
02LxRVmKL700cpaGnzddN8ky3AfNaI4R7sOqupT5RCqv4xXkiON6/+oTVy0ioBUtN/2YiC92F9Te
qXKnzGYM7DvbRmT9HdeEZFuiOt1HY4jzS2gcw41nceDZkEDoftPGRDuziuvnLC/Mo+3Y2YVM4m43
9rY4KRIDth67bBElgT0ek7L6kaBVi5bKZov3jJIMw8KGhu7mHGX2Wd0pYuHjgVqCvNtpV2Wx+Zlx
syJAnBkl8ezzo26IB6l9s/oYjkHObDtJ6qepMMOLYk4x088Gx00Iz7ADVBWXUcdx4ROuu/DUcgRj
IjqTQ18mTXbrTEOj0HYRIpxQYPkkW/lyzbR6CKQme7CW6TrqQNYx3NGuUioK+Q3epktgaXN9en/m
JVRqbT0QgpFdg2yOeiJKSRgPEw6qMwlGUcOg+j4n2kpG9jyKW88qa+ywDd+BY6gPSsOZ7+HEnmcf
tUrQBcBYm2ESUSK69H4moU9zDYP5Bq1GC5e5znecI0CwFsPH3B+y69mef+Ch7D4HFqAc+u8xEFJa
PJVxGss6/qzz7AHXXXIaWtVd8umLiCQo9ahDtEbpSLpAju5m2xSqJpKTW3ccEEZEfppV58XlgU5H
ydnb0Hi96yZsnC3lLk8uEfPttFuYU7OaFfKHqufygRUbDUpDYxwucNO3B5NhMH/A3PpmCtsw301t
2+3xJcMLL1xm+YQDo5HeZm2ZXS50j+U2kJSjmLsRGzAiguoYtmP8taZEO1plZT+pEoc1c3e//Zam
hmfuYJLOD+3UegeT0TcGDiYW5D/OwwDq1s3sXZ0QwYS4ND9RhAYHVhJ1WdIoR0Pukq/rBu2xqPzl
aZyrAZkI/YV9CxTTgTia1d/YGrNuQwMiPWY1dvmybjpUAtIidCKoXPuMWEpA2oRMU29GxTe20UM+
Phu1JqNMjj9ic+mukqJOooFS5COijfgxMHNSyQM9kQbZN9+GaoK1ms1pvO3MGGxm4o9WlHJf8FJ5
6F9kGREiF2YxtvfgX+KIXqhOIyx+zXeAK/0PDsjtLSs8I9mAZ+8aBsbwt2UN/oOSBG11k8XcHgO+
f6kqd2mirkBfi9I5uGvs2f9adnN7lxlees+CCVM3TZbPkLvExRBIi9Wmia+CIl/+7hHM0t8HYWv3
/XAnOG5uwQ2GSFvmOio92E2PQ5xWrB8ETPfXeH2WD0vZOBn804CFAadIMx5zIDfhY01FRk4p0FxO
KrlV5RtiVpCrmNk4X8k69h4RofCw2wsZjYC5YXhzSkGJBLWh+BEME9D0bGr6T5x72PtZDgIA7Omy
sJ+gmoUBO9h7spdHgAGDy2acTdxEm8qrHH8/ETpJ6llq5AAUh9FDgLCMFy7obB9xTVgc+oGo8m3r
j3gjCTofzLu5DvrjMJTie5kl9Xkh3xVWg+Nob1tYsHkOiFIs2mEE+Ja7kGLM5WTEdxB8HEML/jVz
uhLAbcERiFCWTKD5aXnTW43oQkSl0CiXwagmJO/2o+x3FEF5VLs8XBFuAaLU0NYb34HQEj8xBbg2
o6QgBHtLkmAb0Z4c9sDHkgWo3oiHtZsb1m7L8EOI18ouyUDpQ3XZiFqlKEC7XkV9a3vG/QQdr4/q
MSTXFJEVSsESLJX1VKeu9aQcf9a3KkQoA6DBbaD4UwqxByB93VTT2ErajWOjbj0qpfTSijVZ57Th
7eGcCNo6fBNg9wndDvsv6ew2d+t0dDyjpVqzW6g6so2BJJV1mGPbM5ITURzMGlzHIdcop1DMOGwf
BQOwI5FlZXLIxgFQngzJYMMHCTNlmgTt+N5BlLBx48yz7orW5XSXhuN4Kyby0ja5tJqDcvIQaDdy
u51NgddHqpoguZrQWVhMUg+9ZiOInSX84ujESXZvK82+6jau+EFxdO2VGfJG9MGtf4ZIsuaUIqsd
SSRG2MQtmRpgbGKdXUx57VyUfdC4B2LJFQGPSZ+7F3Wpuf8NMxhzZDUTdBFJnfHoN0kcbNxlaq9z
9lCxHXV95zJLzyJTmTC9HeRY4NxHRw9RbFCKbSrDnZ1tkM887AXnnl2Z9BTrC2XA165KBsDxC9vy
0nf5VWcp7zuGWhD3Bok+ZATrdKfJ8r3Oi7J5Cq0ESkYmC34+bhUtoRCmF+LFYSQ+NZ8rUnZ6wkbR
7yypN29kz7TpSOw3QuxpZPC1wa9e5fsSgWN7sP3EdjZqEcYl3Y+gjRYlDOvMwYdcvsZR6adwJEGE
qL0q+DKhkohSgfJ5M8k0+NQ6JlruBbU/1ZEXwsYYpXO2G8JjtiHkb7XtvIq3KZ3a/hQ0WXUZVprr
PzuDIJpRZf6lN4qw2yWmcj86Q14/0nkdDznDpyc3dSjmraLWz/ZgtXdBS6gen1jG7kkZnnNCr95P
J5PklnwrlDKfyB1cwe4vhwBZWNq+nPP8U5Y4QbzrwqUl/XaZ6uA4BBN2LpeECdLd43gCN2bFPxwx
pRdmauoT+39wAmk7XIZ9tbKE4YaAs5YOKnnFbANvQqj6rVxIt/gsrW75pKxZuTvLU8uDT0RIj1C6
dC4KkafPthOTZ9lqHdwS+IOorSpcC000i4WwOscmDGUEkQ9e5oHymyhsHn8w91N6bOL1QCjrJIPj
wn2BT70+9ZiCdo3vy5Ns5LPwCGM3F6KDeegmCPsBTbm8M4lhx/7kHWUa53tEHfLOTUX2vXNL9weB
jcZ9GabdU6hl+ACRKNmt+M/I9g1S2AVBRtnGRPp+CxBs+h5PGj13w5HlywAipdnWkrjwqEqnoj1A
TPAfrY6OFFnA5rwx1vMX2Roe/10H7Xwz2kzQbVkP+yD3K3cTFoSC0NYxcvBvzniE/V+dSerQBzZL
VF+cKYO1S7VFOI6EyTP1rUnlccjC7nPq+8lHy7C9Cxv10+qmto8LcTBUb/MNmj77i2gmQujLdpKM
efrF2VGcdAdvtqtbvPPEkXO358lBu1qd9Fz0ezlb40f6Sv7BTyjgkePu61KMN/1gK4m1wQkvgTc9
Y2w0lk0eS5NHNFzKi6BKsyOuCZ6ROFn1WWFqB+e01vaJ3ee7nJLk2QPbcpyl5ewCFlVCB2rDuzQz
lLHIbb2U4CuRhdZ2KAZ5zypZXJWMIHZTk5K8VzTcnez15EWC7CVHYyJq50udhswU+ySLnAY1WIj3
blty8COodOxuS9ruO+lM49W0FN/FwE+NBBGdOs8pLtzMsI9j7CFqgk2xay2j/A512Nmlft/eYJEH
uC+SusOY05WjOMi8Gq7duu/vkPnnB9I+jXNHFk6x68OYylL5Enc7EHyx6Ya2wSISLs6+MIiyUnFf
yC3hF9nZHOLxzu6rr0vS6DPlxXDMZ6+7LJRvoq0O3Bu77ItPYylH2nxIx9mb2eg/Y/eYD1LEjKFX
Zfe2C8J0Il8F+qzN/XmKmy51jrqawm/47ev7qjcHvnyHoIimk8VwgSYfH+qUtma4G+DF/igI+Ln2
Laoa1smQNIwOWThTIG/+5hMIc9M3TaPOaLfG2943eIhI+GS5N5aseza1XAde+bBQzA7OZwxN8NI7
ZVWH3PfpteZVgAaWqoOnF6AuCBeDAwq38UJN3rmJiTcnVQ9uUBoninFCtaQpCOWAa448mWPTrnEq
6e56Rbh4i5XNRQ1xUWU1CP/KIrWlnbDta8N4MrXpH2wUzVsry/SFjI3kpDl/oF2COEmNwt7aZQPS
09yKT+0sORtYQzUfOwaDH/Xgp8WWdUHkO2/gPWs8IJ+boIqH7aDxuKBEzm+JZW2fREKSKqfzvv4w
6/hD1yfDzZol3p2mDvj+3s9dlX3oqrFEVBoq6JfKyyY8CJAcb2YxkhfSjeGnCtHrLvDM6TD3a/q4
TrC9cFoxQUPprLinHlz21uSsbi1LdN9yUXVfVZ50dMza8W8Cu3Lg3M6ym1OjOIwlkURUnkawCcLJ
PeuxbXZ9ORrXbIDtN2UZ+S1peu22w7XEEWyZyNHh6F8fDAZTp4kc9FPNIemuHMe97xcBljpUxN+W
dCDtl603PFlMtkldnjdWF0s4VyULhVoQ90MJ/DJRrKtt5angezeZEIsEgzIRDT6ZF9vRMzrCoExv
ufOXUX1pBXEAKPP74Xbu8nlfy+GJ7bh8yIKKzN28LG7LWZ4Un/agDMWDHng5cSEToRLnJRsW85z4
QT/tSLwynpZOtJDFh+sms0tiRCyPiBQ//ZImlXnfdcj0xIJkVDNffAzzvjkaCdkWmW88AFPWsJG7
cj5SM4czbQyDaptzck2ykldejmrJTxwnqwMJht6TQZBSlCeOvMr4loZ6xMOHwQHMsmTOf6LXQ5xO
b88nFJvGfZ+xE1HzCB4F597ylTrT9EOOwDa17wzDvYrdYb6sU5/Rhr0MiE3D3gHKuAQWNidfqPQa
6on1GCsqu6mvu5hBhAF5qx41vbmmevKlQw1XzD+sUk/71i7ST3bhKAqrOCU7V2RnHcruKk8W79r2
i4+LQfVfjdWzXwdEnfQ9T1APyPemCIE6T7r/NLiVTMl0qIZPvSuMc1sFw2MAeximoJPX9m1GHaGf
KhEkNGF9vL4RtsxMRZyHPNpdE7OPZdOULp+RVl/V3qYL1q7IL9h5Imm2/Qe/9KgAHbBBCxYpOkHQ
Rs32IJ2RxmXrJFSp4bDSKtLCMD/OuFyiFhZXge9kdC+MyuQvcLD3bmd3glmNtWHce1VKLVVPdUIG
dZHQHhg5jJQRbL+2uRiGOpYReR6Zv5FBTmCH0JZuLqlMwixqh45lRrs+hy6+04DmkyzR0/+ju3/7
c4r1T0b17zrmAh0PBaVJq99jOPDPGTH2kXiynfA7uPL5HJTKFEeYdRI3Xo3ZiwlVjBwk7uZrLFvN
lz+/9utR6dqt99bgU0/AGjV9RE2vXxt1Rd+SlfU1qPvqKg2J2k5mzHsLTdcotVp1rJ1C3Rtx7paM
sA3znTnpG4IGrw+qYZVsEWENedX/ZVAaqC6RbQp3oRjLtcdlTMvRNyrP2aqm9A4cwOlYhiRRYfwc
idWItDcuilYBxtrdoOKCoh5rqeIKrSWxS1ZLDwYvXVNLBNMH1NFd3ES16ZdNFJbkxd3/+Qr++hEQ
ZAOKwd677r0ItF9fQtSA0tAezfDFRPKOwr3y6YGGaTr/HZeuGD80q8CQzSvkLtKY774B+nGRq/s0
aHdTp2gxcWwBkD6LVOenWBlzcaFqZv0HIe3SiNy8b/VtDRXWA8xOLPw7Uu43Ihy+hVVIhvYGOZvg
H2/FEIb0LPrx+FpsK8493KOYu3DiYPvESUyDcTfkllVQ7eV8R7IKuLgJRBMuvaGnT8Dby/KwdIYe
I+vlW0Am4hXvzLV/9ybRa6ziX6A8Fu/z9XXGZ6KEH+OJ8JouGw+xY3j1RTkmvC9qj7tBTun3MB8Y
N5HEwkV+uSvCOuQ+sdvExoaZJSkdK7+ToBNnsbxntH/Rn/7XkBrtBBQj7mYeJxsvCqiD1++wycRS
hJLMJyxC3AOrISJ4KpK2GXcYwJzwa9muHJjJkG5+ldh2YpHNTnTPNXrBWl5AzwQdVxRNzEDLlmmx
ZxbWJ9EkesywYo2CarJ1LERLQIrtNMz2JyFir9uEEAggefdZjrqIAlpHMK6ataWD1c8I6rLmF5bG
D45O2b1j4tGI0pbhCUFhgfG1wckx3U299D6EGgvTxhmGpn7vHlsfg9cXBz7dCxQMJRzE+je6BAYX
+JtbALSDKsLx/uei2ts9ehOroQd5zb4g+j3oGzFGft3N3inR/VJch5XUmkTdeYAU1euc8rBoK56l
Xjs8RnGrrfmiTFtnIr8MB3DwDgzqRdT6+p27Pg/AKlIL+be3lIyF2UrpM5faEGGm5bWRBpzO1JAu
mB0o+4haE7ULBL4bOBPiCbbniyX0kvwszIp/dzl33jDA6NNDWDGi3VaWcFcXi59nF6Y3B+6+9Eyo
SEx2bXB6IB7x6JcJP2prQpEo8irgZVHQKYBJDSaX5UTjKPvCjMKcP/x5NXu9H2B3wKnLMrLqaLE+
WG9Vn3Ky5hmfTrYpA4IfOQTguUhhQJdm2Zw90k+3CcYDyiFy7XazEWJF/PMb+EVxRmPYhSGB9D2E
Uo8g9PVDBINNzFVGGMsi077ee4nlUgcvAW2Rn1MpLrPvnkBRyi+pUQ96U8huXVmtxP5bSNFAvWtE
ikGW/nK8tQvarXgaJ/VUgbXi/MDR7GSMEwp+EYaEdaqcrBgoBZzBK7EYCEhKOzZ2wqXXenjnw729
vEzYkRIGlkW+MDEdjv36wwnpJWbsDc8crtormkUA7m1V8O5pcoRXHIRVjLnMd84QuOXXxqzoiPo+
DIMd8q3Y2WHLxsleQ7y6mWnuItLIyNzWeiAW0LDEQ7ha59CY8thAAayIvajIFSN8Z4JdpolKpatN
5x/8E4E9TVWphnak6He4Irt7N+Y894466FcFO8dpkwXRx7WDhfItAKMwar8QdfE8OOto0FkTDvY+
YEBKf1QJ1TagezbuucfqK/z4Oj2ImtYxxwpOZqQRSv2OBu2NPoE3gYKIzAxYtj4CdmQ9r7+C0nVT
6iAs+8PEdn6C7W48ZFlYkcqs8K5GGonnx7EdLYbRQxGnu0nMQXwZhlVKnKcaerWZmLVnG2K8wx+V
DLJhl5Wmd+07uWPtVZOXP3B+M20VTVteqbFqiwdzCjRHxHVGy0LTPNpNLz4IxcgB9JZJA/LlT3HX
N8wbzNHw8fWQzIiwNMiLfR8b3CL10OLnHHtOoKKvc8KMm5J6dy6tnpRoJvHQaBYnTQ9lrdGetmNF
w7HgXCH5lRM+sZJVZPgSViTFYkxah6h26TrJsfJVe3QgLe0DlAuchUWs4h0kwvWsk8c1MU5Z0dZR
5Zehe6rmbFULGHZ+OReN9bGHgKeIZeP4Btam87ELl+FVYTaeRdCvVYQ7ZyipwEVRkCjTcHUNXL+K
idnLs/UfyYX+b8KT/h/MRVqpjP9nmVD0vSq/dvk/Y5HWH/hXKpL4a/UHsH5aa5YYeIX/rRMK/qLO
p9hA+BpCA0dw/2+ZkPD/wrrC/0O5QyXDP/4tExLu/+LuzHrjRrYt/V/6nQcMzgRu9wOZg2ZL8iDZ
L4TssjmTQQbnX98fXadxnJRaibqP96WAKqDEZCYZsWPvtb71L/4cNBmsAPxjVRD9n/96Q8n1H2XX
nyeetVT7z46Kb8wzuTJX4iWk8NwKzOsq16YsXcZwrBGWMS1F0NHJhn5FU1/88Z28cbg6XXF/Xwq6
1VqW64J8JG+z4uapGy0WUJXQMGnIcjkC72eV30zugFhAj+VxbMviM8ARErAZAF++f/k1lW17qx7Z
bPi4bFRbfOuny00/JnNUxgvEWcyoyb0wEqYyk5d6B6DjnOu1tBxo8NJ0AvQpYITQBIjFR9cc3B+E
WUb3MCJblynmzDwky23wP4to3eYQ5VopDkCjyuqIanf8xVzYzXaVkzQM82j9ofEpSlqKcATHIGmb
6tcUERvI7pa5IkAdmnzi+cHx1VpN9D125+FpGGzjs6606tYfZq1jLlckn9//QsQGLv33L+ICEjfX
aA+To+fpNwJbM4L2knXhmEJoDXqqnpdqsF0AB9LGYktMvfWkF4Z4ob9Kg53VmnBGQid0WBWL2fy1
lCNejSyJ7IOG1MYBLhzLH4pju0vON+IouvEZKgc8DHi8i7I3fzDVsMUxtvPuU9QZa7shK4rvdp80
xUEbIIxceJS8z1PvmTWCyGh+tBuGB0GLQILRpqNlVN1e2/0g+Wf6pHJXlXuNuxjvaBQkd8PEgPFK
WZTlHxJ6HvlBL91SXerNGlCsrUcR6OnSWU+vRtfu89FnxNS2VtKSipVObujTOX5hKAOHqnJmwcSi
JzzgdvFqwrSVMr1v+I/JKK/dZJT7BPnyckjbCaqKiPzU3VULqA48w3F8b1YZws+o8ZIXt0UdTfi0
YU/HEQLTEDqMWYiWxcRDCm8XmdAClK1IEF5SwrLBBun5jmgkD1+XtdgO0cCD1feQvPzeCudhIo2o
W4huv6FjybBeRZFqwshyisfU8VN9705aJUiCjcd+Z3lF616kAmvND27YsRk8YiQOKRXi9CGPPHe8
jWLNjw5LSgDnAZ+MKA4FT0UZAi82SB4xzaLYRUOuOIJKAxd5BtGLoNIyM4gFSYgx3hUg3z4YTrXU
4KDc0Q85LpENbENmi7739FHSg9WZGPn4kQj2zLQG9Noy+haVVY5rDJYBtS4S26yVe6svRppT0ZQe
9NlDVPT+w//WYoS0y6OCw12sb7nqMK/nfNB7pBcMfo8Aha0ddv7mQy6MgczREVn4MmjwyHRAoXAn
ol/vX3+tbTbrLicY6ipsjRaS7fWM9oexhwMUPCuvGEKZxVT3bW1dG6pPEYaU4lgLPzt36HtjoafW
As3vwWekq7sRgzpNImpJ7kE4VjDkO8thKjFV7XVKDOlL30wtMoDFAoYAJmJu1hiaRprfawbL82Ga
hQOaJSrwlmrmtalloIHf/z42jvp1LaLlBstnBdLqdHA2J3a0Av4EKapjWBnV92Qv2EzPM2s/6jnc
E8pREWIXSC7o2Ltw1yaD/KWO5ntdat1KX9HP7Favdwv2aiSRFv04H2fU5vBTaarShdnroSqtxggH
wDQ4hWYa1WdufP2lT5+E1T8IfdnycfDTezx9EoTM7VH30DokwBju4WtggWM5Mzn4Wcr9qU01HO0p
sx2doWaCRmyZU7Zqy0mgZYl+zOYdfKyRfv2yFr1O2+jEKVvFsdQUWjSCbm115jO/fnjpzzO2cyna
TZ0i5PQjw8i13SFaP/KwyO/CrNUxmqLykLpV8jFdNOvvgvKkaPmzSNlGQkFUx5zpAHTnKIwNdxte
BuWm7mNt7YFphfWliUhfBVrsALXyYmbaDkzQBOR9EX8gLSz/Mo6tiSu5Udrh/R/r9KGgbqFyway4
nhsJ5/ldyv351jJAkEKKrAktD6wUqSIGx4D83Ml/01/7+zLEtNl0Y1GD82qcfr9iHIl5gjEa1iz8
VSAQbcApKp3HtC/mH70lowOapuVzKYvhJoorg/YR4gc0KpmTMy8XXi0uUJi+xP1C0Or738Hpyrl+
ODJvKRtXqiTG+C3QWQIbVGhFGFKNJSM62yPruBDJscqHz+soee/hYNrRX0qu9XlQH//51WE3egAo
HJ2O9aaIJBZaxVbvyNBdOhFjwKvHoM5TpttzEqvdAqfoNh+McZ0q6P2+dZfxTI7B6fv69/0b+K55
9Fm46Yuc/jhYTBOKPJ6BAU/sgtcm4nzaZWtbWDpFEGVFekEayLB//8Y3C+R6XTqZ5GeSL8liwRt2
el2zqR2jRR8QWtj90j0ZE/pnOpqURoMZ57fUau5eU7XAr+tkdlhNyTgdUhxVxa62i0Ue6Gwl05lt
1PoNP//P8vX7Y609FJ4JAomJKtl8rH6dEM6+g6BUjvdxY3oPqcahF3FeAVOKZD2mShKvzNIN7Ol3
NhIBPy93dqYdPXSmeehkWX4Nrc9ug5hTg45eoF2TA5bIaVDPdM6P0qix7SnGdfWOYCzT3SW5SJ6d
xPZJqVdUVDKSxZHvYrm3Yv8pi/X4xmUVifYAQcBs4sJyWVnt1WzEXv4LsXPybGlTmwVVR6DbXrcl
eYOlQjVyqJDz/9ASdDr7biTgeOxtgG1L2dHLjXIjAqro2Dzl3kwUXTPqHzQpEE+WiTM0QVdx8et8
8JYyxBmCrg8JQfrB0MYsCZQUBv1CtFuXlFGQ/IBcOBhPc2l/HMkLjcIe8j6icVLN45A0dpDduusM
FbUcpMljlYpOXc0zorsyrWlfU1F5hN6vJDomzf5nR/SMCBtqeYywKicg1u6a9qcRJW4ZmnZpLztJ
SuwVTT0KrFirll0x9N2nyTbrZxos6qcXY5YLJ5ssz52t2uxnIqgKL1mTLS8wFWLiYAYC+J2dPG3h
sKjqk27F5XRwFr9oL8yCRCFoelEeHzKP3l0gajF/qPpC/OyJXf3uMZe547w0mNghOv8LToWcqjBV
8KQ0UXFSogu/DndrlAXtZOAMLLXeT4MILmweGsAhGf27dSVQ9PBYB+hl+GQsFo13VyA+fC4Lh9wm
A+0jki4ddFDA6LOlmYRp5Lg4bgXJXaJrnEQ1LyGsMXRYbeEuaBf7gr9Haf/X3OfLFyviFQOHZ0eX
KPcEmsGRvneYS3wVYWPDu0RGqrIvIBj7FxSCPnqXTNe/GpQqf1FZzs2uF+Xyy8nd+DnJkw6Aqs5E
8xK+nm0GCWk0n1otb3BNjPoDkQb+g1aMjGp1WoJXZZ3FcKArvnPoq6M/cZxcpjskO+jbNWnO7iX3
5f7AZlH48Oxc4DgGve8rqOlOdKSM5UCHrqln5CJJxLqOLbwVOw2eOrA6WBnxYaA4VoxRcyfaDR3m
OcTjKcmDwNiny8xLpB3A9Da5jd7T0yvTyducaKmc6Tgofwv4ZZRwUhFO3bzQCu9WOUEEAYFDosED
KWtdhAPw919WMSWMNU3Zhva09F44p7k3MJ7ra0jEA10Jvsm+zfe5invvirxjqwibPEdMPhtI3JB7
gzjoWPqxBVrLBI2yISuFO5fTXU8OlDhC7GYv7jG4c0CXU6Yz8BaRCODCcpwLRE5ZdbQkY/SAYkzq
Yd45FnJMVNzVMVU8JwHM+hgFkFEjTlwA4z5zhhtRx6eReZfzsE5Bq3dOeWE4g97t0NDg5okWPTJ2
VuWZn0BgQXBkLuff1fxG3o6jlS4D8FqE2Bl+2t3g3s/VLnYwpAZNZnn8QUYLz3HqMYppbCBFlNeZ
82VUhYH8rMNMExZVlD1bZlHPgat5vXaZQ6L4JutOi6Ai1uLHhIDuQRsaVYcMK13nqAHJ4Tefo+q6
XeKk3HMidx9rYPYkuHqkqARFZ/pfkZN5v5BYRc8lgiS6eQUZcC7bJ6+d6atPmMIMPveCuGYvJs23
AxvRgHtQrqd9FXbMDozG1me/S2zzPsbjhX49S+wOQ4YwbrvYkt7eIeLG29uycPH/Dg3nSjlYj76N
3wFdESmCO4qUJiEgpx8/StgdelAPQs17C0yYjunebnlAlqG8SVNhS57YLkGxDtXt2tSb5X6YUhq6
+kgAmwShDceua21O9kUS1xd+1qWoehAGolaxpXZhkrWdhArN0J2sM3M60BiIL8SyPvkAW+O/bIEO
OpzySb+CBpv7u7IAWXkrZotK2+9KIrHdaNC0AzmS7L2qYEzLUHx50Eaj+qkvZvbEX7B+KQ0xyI7k
m+qrV7YjpoMlT1OU9SnKy9hMcUIzaqp3OjMIuCSJvvpdVGU/jpadmNfTAEigNw2z+uAZsotQEpl0
j1CZOI9T1Mxfsmoa3JCT3vQ0oC6VV7PiYbmwVD/ne3to7SH0Os6COyXnoriYxOJwRLeQLwSUlssv
Vk5x52eoM5EWe8zqSBGL092SmV2L+YyArh4Wcx+KtolqfGN1sfQHpC05Mjk7lrnxoR+tfrxJEkfd
FwkG2N0iagcIcQbpLmzbqcFRVMnyW7UsLnGW0NIw9c/TomVA5VprPqZNXJq3glQfEQgcDlhPUsvV
9qax4E6DcUhomzdI+Bq13g9IL2DYsW6IRF3x5jjmrvSd4SGv7f4g8tT50hiz9rjUYukul6LMb40J
oyMauESn7Wb2fX/UlnxPepp2M2L/Ty+sKG/W2cYjjG+AtM0Ql+HSqNvSr9TPksnvk2jG+3ag/Kam
uZJxiZjt/YrudSFt04t00OLatoH2YnPi7WvNTwu0tWEuFIgnzBWUkQu7lnQ1RKRs+0ZX6Ls8y/Q7
p8JW8P7lTw9xvwu3NT9MX0UGq2TCPK0nxWwUOqxmBcTIn++WJJKryszaOX2vHxwHfej713tdN9uM
eBBoAKg1Ga5ublcy4B5zxStZTU387Enca5Xop4PHS/7ZR2jEahoVD+9f9K3vGIYWJykDDRcpaac3
SXetHbLBgVvhp/Km8CftKVP6cLWkKGEnWLyX+Myjz/kgMXda4DPfv/wb92yhlFgDvg0gRdsZrkai
aZFGKzajhvOuStCK/jiiGrbsOXRxCIQ6seKX71/0NzNnU5Kv833GA6uOxN32tnJrcImAH1RoFgoW
NY+AhTKy9f3dmMqqO3Rah+JXo/MTHStnIgMg8pP5JemMyESK26UV1GqjrfZTtxC+IuzUDqOi7xFw
I6oMDbdlJ8e5OHYHkOLaV91U7CWGLD4ts8x3cZJZIZq8eZ/Xvnnr21DpgWK5HRBbt13NwWrAiGFW
HgiZubSK/ToajXfIefEMqwaG9S6mAauOvlYrupk6mO5RJ7FsX3duZJ45z74+06PmWKftaB113sPN
YTsrQQKxBePfa6voac7S3A4LEJvTmeusf2fzq7icWV2CrHwd5NHmoKRxZYIEIpAinTA5rnoWe69w
xL6v64fIGmvo0WpGs2tAmz9z7TfedV69dcTEI4FPdvPucZTXKc21npKtGAKMmB2ax6n/YhXWcj0k
rff0/iP4xr2iowR88XvUYm5HLea0GIuGwjYUlelDUdDsfU4NFmit130spevtRZ3Mh6gG4vb+ld/4
NbkyZLrfVzZcxnB/dmgWUVTEYTMGpRjBxmZH+T5yp3Mgwi1MZj2MrwIzzj0+3yvhk6eXGX3bKeym
HRA4JOVFzEt+a7ZmDqZJVJ/6wm3XluT3XlExWaWC3JUi/fe7WL9lkfGvVFnnl1lrVS/2YHtnWiQb
Gdy6smOFYp1FokWoFL2w0w+H6Y9JRluMoW3kGAarjii3cMTsVIe23eY/cFKQA2Vk2fIhM1DUIMRa
D5wywUEVlJqBNWSeK4bDfTISere4Sf+tlYVUQddoVrUjVRnaB3aJLA1oChf9mabCG60Oen3rR2eg
RLaLufkRkRHJErE2DicIHgFiv+wo55L1q5ei+0t3m4+4QfCsJiJvL+lf6z+kbU2fUnNiMDXolXku
Lo2rvnp7aXiygK/EE6Idtz94l/C4V/CJQ9QHnnk16O1aWY21+QJqiCGPj+2BLGdDS7+4Oj65ULZ5
44UCy9+XUseGFI6eGB4Y+XNYH2Od0QwFogOvL2fG80GZIvkJuYgYW0y2AzqyxGsxC2XGgO3WRz9A
T1dL/kJUlQ37KBmtCrmKQZ0Vm7L43rR+JK4WvF0jeZqudtHr/F4BAF8NWPEwRx/7Ugw1Q945/hRR
Rr0onWSQXRf35i8GQvrXYomJysn9BpIv7NiqDvXRqqddgqsrCa3Ig6sYjTxxF8voivTaiUvnc5FO
a0h9ZLZfEwbVH01gzDaS/6FpGYOl1RE7D3EEiNjcZm8xx9OuzTqzoC/Hvb0EDonreGnm/FeqssYJ
ZMoZE4sXs7odWYVlEahIx3LCTP2bN7TLy5CRW7tv67YE4qN8XdsZhIUwYaJnUOJBcLOZ+rWlLcCZ
uiapoyzJ6NDraF/EffPU+62Id0gX8RMD0yJHo1J+8S3W+pgGA9KYPRDbQRw9V+W/HM7/1kXRD9ah
oxlBibuYMCFMri3DNMtlRDTl3H3wV79wQAe6uOFo5Kmw0aVUuylPEKawFMtb+h62CKNay3F0+AnA
sfeXvNeLu7PqXR13DR4lcG3ztiwxqFSgwkwUjUQcfXsCtmhlXih9b77SMvRq//h68IUIMAP+uaaX
bzZMfWjrxWpLLE6xv9zx/DUoc6op+tBRzuH4YF6hnbnF16s6QzKUsQ4CZf75Gwv3x7TM7Wv+u8RI
Mzpmu7q3GddTrLjNmeu8LhdZ0931TRerFuL3yvrHdUSPYai1KMldUrLuKeiyQx9zAo5Fqz33JS0f
2HnTJZvCsDdLLbt//5s9ndH9Xrghu7ncHwrWNTXxdOHW9ShZdExZDEg770BGjn8vejkhF9Lr5/cv
9cZDA0yXmEkWFTSy5maP0D2shtTc3Km7zB+TPobzVsduvfd8DoGE8qgv//yCHpNHbo5JDgqW03sr
Ok3X2lqgeMvt7OAxPLiIaKd8alwHMp0zZmeuZ6xb8Gm9hZTeQWTG0HOdrG3qrbqaHeXoq/mq5JQJ
r7qC/1Kixt01MKOOQgl/OeZjP3+SsBRId2h864uWZzPsO3eNA3HyLJEHEnx7gH4+w383i6029Oyp
f8w6zcYsK2eKmrn2pb4bYyXO9fzfeBwRPvLoUwZCBN4+9mWfKCDHdNpiWuJXbT/lHwjApTHS2Doi
fDuOr6ZRM/eqyszLwpiWc2ler88vVKwWCpE1WRPI0WY2GdNbxLqPu8pVUYKLrQTbo8/yF1wOh35K
PGFwRLLw/pPyxstOmWwgL0dvYkNCOH1SpI8dSbV+F04GD+XCdOfKTLLljJb4raugRmKQybu+FnKn
V2Hs3wmj4CoOermHluMvIGVXnqH5rX9l8xCi4EWovJLgSFvdPPUtp/oeZOUQYnKrD4Kodng5Jv2f
yl5bJK1zZgF7YwVxOfuBf8OuDtl+89CXttTtsfVoxRiVfe13WvpUj10JC5IU9jPXEm/URK5vuqhn
OWKj59osV6wZLh00ssPpVX1jbtBeQ99g4kEBcJnKrglNrMD3NPuZjnTNvM/SxLgbCJE65LoTxbR+
i/YcDvjVqHjlYAlsFNCAmVHSWTn9XYel9Rv89EiUY5x8nlXJC2/O6i+dkHMf4uRz9p6MIBPILM2+
8oBjeDH6Pnz/GX6rhOWAwLiOQyV6GnfzEFcdBrR0KKkX+8ZyEVtaxmfMGcbHZo6Vy0FIaV+JxiUA
UK+n6afX4my7xx8qftD0IXaozj0vPnM2euNthmPO6JoBosFXtPlqFILV0jUVEhAtegGKNF+ayjGv
dFKF9phkquOI5uHMF7He5+YFQGvCXJBmLWeyrZ/FKzQw/XHSh1a1ZJdxBGhCWLkfMAhoQpd9bk9y
i36TDIP68f5P8Mbdgl6jZDDpOfEJNq9eTBB7m/mgKsDX6PcJ09UPmjFDORmd+GK22+57gUP15f2L
Gq+visYQObONlIM9fLus1GkZrw1RlhWnJpxNs3uju6Nmg6ypqB2wSuQdVP6k8ZnORTQ1+n2mq0Xc
NEbVPbkTcnTmUxYZMLOeAKGln+xZ6Lf6YgoYZYwZvWsp7pCdzQ997lk/k85maTZFxEkptif7sDRW
ia6XVg32oTE1JvZ1Nd+WS6TO1BCvFxsEDhQsQGlNXvXtmUgrCk/WHo1ircdx3Vp5sadoVIEfpfXl
+9/rq0v97pOiVSScHMXrFm25Ji1lCQy6sDS6Twvo22PUjjZHVtw371/p1QNLhUIltrZEmJFhJjtd
P1KvRMY9cvZkfJPuRtFEl/C5KsLYhcSeKqJdY0r1aBpkYL1/5deyDx5WT6xqMCi1Fp/h9NJsDCYg
MWAqvlPoHysB5cicGX60nlNfLPPi3BcVCkCYlMuOqZl5pzJVP4iksYKe5JjLPGvUHSloLB/vf7JX
e6XDJ2NQwju8Co+dzV6JXc5EyC6WMJuc6DbxeufajnPzDKEXHut2seD0ghx61SO7DHu2/j0bf1vZ
1MYUTjWavwPoOS0JO1cWxt5lFv/cuUX9rE/2qsqypxY9YgWE6liZdQx6gXP4jCFAU0XoJ+zJGPuT
lRGRe9/rDALCPgF45N2C6Ymq/Zjr+kcNg9aH0lNdcyCjMlvDYOdm2UVGVkec5XWrDgX+ueTSGhuj
D2isdG1IaO7CeJHjYLKfVAlZSgy9d0tOZkS4GfmTPlZ7wteCGccsqTpjS1cVqxQn+DTvvypSC43A
KFvUTLhZ+zZggLz87Js+dUBTFIl+3SbAUK/iJmf4Mra9ApNCR1FdjrkzOIHjF9l8KX2NbJ2CtZ5c
rtHs1UXPDNx9LD1MluSb80D8MpvR/gxAcPjL9uqlukjKMvMD1i+JzrBt8dqz/kjzQMeV6WiLJrna
4SzvvgNjNL4xNlR+QMphSdncAzINbWLS7ruSbLeAHypC7Izb76eNBX3tBjUp0yGnsX6kDajdYO6a
/muOefsX6gLjepkM1KJam0t/79R+VYH2Kapbpn0iwy2eV2WAl19HwWMCk2HKayeU175Hn2oucEIM
6Fv6AI9WYSITVZz83NRxyPMcTWACypLtx8qOW/0oa4THO3vokLGOXbV8IfZT/1x3FlAQf1qVJQsP
g0fYG6PfAJVpE+16NcoPsTWNPzyjmvR95bfzt25Zwd9NI8vPWt849h7MuaeFiZOb0H04rpYBb4se
IYIbK3o6KHyx2S8iz4+9EVcXOgKk9oKut1cc8kYKfWdletMxx+UwsUMajvqkyecJQ6DXGb+stGtV
GNGD7jn+scQFE+KVlm1AYMatbJAP/mjUt4jywJg5FDeC00xOBFECY4EeXllr8rLppCQbVXjjjE6o
B4cZJZVuBSKKXbJIi3H6LhntmzeJEfkHvXcUUTlz22Q3wD0GN8hSq31uWeXuayfx6rBImv4WwVH1
RKCS8alHilHvVTFF/Q6EDe2b0Wj9R+L0kk+ZT55gONIY+a4zO/6ulmE01vAd57mkVnOCuSG3Et4Y
QYxo7cfZDxqvsW2wYiugZcJas2sFvRiUpprx2bSZr7ft0vzgcNNflsQelIEq5yHfJUnv/6CUxvyi
hqY7ABcDZNbZFl/MoDpk4u3oes1hZYDwE88aRM+K6hxNuoccOqhyXkkCPRuC5GqneS4WelABOEoL
2ZIh5LWYO//nPA4xawEwNV5o5SRgsXqv6YkErxK0BJYDJc6k1V7tOs8e9ANYEzu9Lig+7zjaRF1A
xjTCPA4FsXFmj3prp4CmTRCOvzJmXx2mFcORgbG1HnaJ5VaH2KjczxXBi2Qi0ue9ZqKZLYHrTNMj
L1n02DA3v6xwfD6MVZz316ugy6FHJton+nBZf2a7eGOz5rCqY1/26EGzp53uY9RbZHq52YipKTPB
zAEQra1Kfa3r5Ey59XpjWpsmOBRXg6JFQsbpldIOCkUK2yskynvY5bzkR6nJ5dzG/LomWPlB6Fwp
6GiZbPelLmJQwaweaUQ/IhZoeW++FcA5A/gl3hUvlbo3Cm+4lpacjwXZK19R2PDywNwIC30du2A6
vZhmZGIGorMj+omvAGW1zzXPY3vm2399AqITSMGLbhko4zoJOP1SkMzUhRapMUyY7WPGR7RP1ell
P+n4OB9W+OMR0IoX0sKNbxPsftfDaPX/9ODLh6BdzvSRUkYwizj9ELasTTZNZhBlaWjHcY6MwGum
r6bdWXdDL8WZo83ryoHLce5lii5WV/rmnuHl1tIjbi0cksEET1uW3ycLLAhmBKxNfhqdeSRedWa4
vRUoj2qdZDLEj6e3l7PLkNNEa87QauiHeSlBqZbVfFvpSbyP/Mi9GKPFe1S0h/etF7H3vV+SvTpn
rB+A3h1KVAMQ3XayXHtkES0TZir8x/Uu7Uv3ymwX98XOsp8DwcnPU2LZT+9f8/V7zTUpy+gtWERR
2Jub1rUiITcVME2U5hlt7VReTmiAkKLG7pkV7neaxcm5kTMRHn7C9Ti8ucYWMRD5oOMsJiEh3Qzc
nilKpSnoW8v5Oo6+21+7yaC+0ncoYtL3bDrQDlnTN0sUsbWz2lmPMon7p1TLjI+dFiMBw3Gy9MfB
xifpaLhLgym177A/RQ86468yqO0S/5JZtzQENEKbvy8V6auhg6D0WNBG/AwMMXkh4yNGisc5+Xok
EP52SUGRHAxrRSfNXVbee1FGqLEzqQqko2iW42T7RbrLyI719k2bVS8zvMZ0X2qm/G4rClwmIKPF
gc1CDtVpMDcDqH66EY66lthHQATDL/rqI8m6CqJq2I2EZ98OyLWaB7hTXhnSgXN9FBsrgLHBTHiu
bfDGuyV4yrBJC/LIXiUsMTPvHNtsOBFNxdeydIybqeTuMG6ju0POU515tN+4HmsGTVsOeqgntpFA
numD08T1sApoAdrPVqShwnNlGWqsbDsebP3MNvJ6nMu5A1sMPSz+Og6ZzWqFbwtmIO8T49xluZtY
x4OYnMM7ZFHqpe4SEg5qBR/HEfOBlljL+BqxuZs7z9LX5wtEit5+yHRzl5Fr/G/6/v/X/fDGa2fS
QnIEp1++l23mjdaMng/ydQobMaVPZsIkLusGAGTScc6FAL2xrKwmcQoUdlPWtc062vVgWTTT5Vp+
RnxD0zQ3sl/0ayTFDf9aJ8eIwf2ZxXuDdWAL5+tf2TeIVdheQdWfrqZ9nSWpZnOHQ+JjiWpmB892
lTuJdZCWMTgU6FGcHkhZN56SRsM+6UdSBwyG6nUHMXmYb3gj2ebmjIYWsOQy/yEx6RcoWLLmCT1e
99GmBbeErbKa6bCUjfeBv2m5e/py/X4gOLY5SpnVv9CBI27ptQGO7/ur5+uWIAd7svI8bF8WvIFt
ssvAiztFdPhCz+nbLykdqQPNaSAHUlT+HoJ1iR/PJJgYUjpxWCYd4lzrLKw1jrppySy5eP8DvVE8
8XnWSEPO3Lq+taC1AmQySnlEuhUMZqpYZk8BY7H4zLl+jTQ47QFyljcs6kEmWnidtwNK+H2WL9U4
hno8p8RF63W3n1FFP8xuNYrAqVDsMtnLkpeFDlC3E840NngHyvglm+hcB0VkJpcpEHxJ+LxTPurU
Fu5VY1F+cyhXogl7iLEPdI6mp5VH1YZLOk5xYAGbhBRgJKshnwHqNckkC0n1lVP/xclX/MyNyeUw
rtvVIxbe7Mad/eQeGATaaUfrVHTwQAKAxgNR8SQWiZgidxEthsz2nV8FBJzlMCdNzKthZGBD3v99
fvfPT/ZAJJyMWdnjaegT7mqevhZx53pZlEob/qQv6p2j4YvVlsgcmVMvAzJTVzzRnDMePc32UXjm
Q1teIR4vP5GJ7Tzmg1XFD5QeyjpETBD7G1Cx5Us144SGBObSqPD59P3eVY1ffyQCqnH37Khp+7f3
8B/xAP5nxofQkfjjN30VH3L542fxUv31Jxfg9//xNxhAE+a/KFlJ5QGixPbDqvv/yACagckfURo7
HG5IWqvrEKyqaVj97//luPAEdAsKBKUuVdLaC/13gohj/sugecYiyvwMm7tj/BM0wOlesIolaYLS
BmVDpHvO5nP6+M3tbOtRXw97t04+gLSP9zMup2PjTWrnz0vB0QZJ0B/fz/3fD/efTr/TvX+9JrMk
ylragBDd9e38qnfsJIoSqfatq9KXYZyqgxjFA5yr4X4Y9XPzzdOt9e/LseuvAkDavvwMp7fYYc4B
39GofUXJe6SLJAOSFbFgZNLZvX9nb17Kxz/Iirt2yzd7XNQX+NFErtASaDpSe3/Nce+xYTMAsvIz
O+rp8eTf9+WvVRS7jfjb+P+HjkFBqxclBNl9bbb5XWK2/REfmPmtyXJ4+RpqFljscgwMdqJbHLDW
meu/9TMyMHZ0Zl/YRLdwnQElgzMVMNVimhLXcg0xIzeB0K2lz3Zjo/0zfePf98uQmjMg8wECHtdH
+Y/7hegqDQOL1J4DQPPowYW+dSZzuAb24l0TIvPfeEox/gkcy1A9MaWdXq4psVnZaAHgGGvuztcK
rPiyNkLgAPbF6HvFmZ36ra9z1TDDYSLPh2Lw9Hpqlim44rndz94END52xL0+Fv5tacTNB4CF8sz9
bZ9V9mgOeoz+1xUILOHmzS9sD7d+PrWEYSzWfa6S7KAM+EeFrNKv778WGyoRroPNtTabnG+w8Vdm
0+77igiXHGJSCLyyDfU85SAWx/1dHBv3k6inBw+99p0cJ+smonQx/hs3zQO7QpKoU7xtLwkf9UBi
LR9k9tGIzK6GTd5P0uuhb8bv79/0+nz8Z2P/fc8GRC/0uIa5ChA290zbRsb2koC9QnqP2Q3Hkb2I
6WM3k+cRqm78EfM/lvskbv5Z42K9NLZiekLWOhP1KcxOHyUpkPjNmC/25Zd0D3eWxJJn7djPu+Xj
+/e4XYKs9fiOyQRzu0mDcisBjq2u1+iOJRA2ci+oeY9CaGFYmhgamFCumFd5eWLutWJQz8S19Mf3
r//qO6aJabEcUGjTocFgcXqjQ+qYMMlagoeKIb0mlhTlot1PN14SI9MlEGhMrO4yXqpzab1v3Dib
JYG9PEuIuLadi76wKtGopNgPRdVecBGUOr6XXc3NrO9ST1Uh8UPDESgU7YY4as6sFa8vT6lNsBjT
OpZeyofT+ybuxCfXTiV7tdjLwYiRmpu49YA1d2jNjQIWlGfOdh04Xedd1JQX56KpX3/zqK8xybP9
0IiEJXr6CVQB5pVQEMl0TGIL9rK/UqvGWOAk1VG0Q71r/AoguNDbwz/9ydcLU5KjtlmV2euy9scu
INM+xowo5d7JRHnwAU7i/y2q46Kb1V2c9dbnaR4ePeT+Z/b29Y5O3meBUlmnQbJWZFigN++zPkdC
pLNX793MUzttmuVB90oV6iWIyKni+Zf1cq7L/sbXzLCYdxj5OZuet6ldRkg4CIVnmIfNFN+MiW8f
gPQMl7L03XBShniEZOd9rHw7PbO7v74y9SdkQvbaFQGwFTWZ4+jCaR7J6yrtGU+0Vn+N9fwLjh6T
eDHLvFyEui1i3b57//fdboM0HtFk8ruiDEMkuX2lR4Mcg5otYW//X/bOZDlyJMuy/1J7pGBWYNEb
g8EGks7Bx3DfQJw+qGKeFOPX10FkSVfQnE2T3PcmJSUlI0ADFIqn7917btsJglUCKzZXz7mFofdE
poRxfvtyF+Nodo/tY4uSavsgMC8OLxYyabl22GY9Y57MQnyMB3EvbEVggUhhPQdEa9wlZNmlu2bM
1J1cw/QdIm0mHgNU1jYtcOa7i3vGs99/NNxuPKU4ea88iz+WHu84Klw+IzTKCAy42M9zWCAqS7xp
76OFIPmNLEqXFMoTFtrsZGyqYPYifbxyZ/7tGHmx5DmUQtH6u+baelIX24wIklYDnvX3uCsqepDY
DtdvkECc4reb67K9F2FdzXflnBrmrdRp5sRZkq0+HVjlFMdmnezsOE/gRD/0ab123g4BuumSP0KY
1TciTEzzPsRYYn1IFMLbyO16mgRAEDznJp+ZwJ0St628b6O91MxaOdfn+wX7DHr3jCQ+My5Fkaw3
jDrL4kSsnTlFi930+gA/qijvHYiD3/uWkMEvie6VfNe4Y4c2r3aWNMplyogyM7R+Nmd/sW8MJcfP
69Izsm8MbBS7iqVOHp/dkkvqzMStqNlhHZR2TnbV7BQu2SV9nTxCTSzgCtQUh6S8WYv5cQgm9xfj
g/lUedXy1yJh8ACB7CovGsZQfuKARNKfKHVAOk4zBaDgQ6N6JLFi2rxqbWhi4S+RH/drY6CbBcVz
MHTZfw/d0WkOyuumYxlSVpwBIwq1q9axH45YOBb0y6751LWkoO86Eru+LdPUjjcSWHC5G+dO3M8B
vvD9xFmoRE1Bt+WY02fr2NCUaAifd+Av1EFRbdAT/r/xnNr5sSN5yIn61O6/V13ZWTE2Tv0ZmHRv
R2DdCY0xdCcxlIOX/T4H1Xg/1MKfDmTBJuPDSBAgecsEWA2HNC0tA49nQxg35wbjTKK3d2etzMyR
nHRtZAeZuK9WVf9GJq6ro02sgnde6NRAPeymtInWSa3ylASpfRZJt1Z3iJbUsie8qGlvlDSNGKxX
aBw7z9PyYK0GvvLKTks38vTiu/sukdAji5D/we90m+4bRAlZHOI+GPdqspEatEoF9gGBkMgJ4cpo
nxGy1x/46DsJaXF0g45OCeh9by2K3DSzX6Zb0tIHFRtthu/K75FHRoPVYrcoKGuHM70dPz3YS5P8
Cgnpufd7kzgCQDbdFAeOIcMoh+j4Efv8ApK0aSjEwa7RjyUzAcBP4o/1lyJ37TR2O21Ve8VuVh3c
3sk/OhWZcBhyweFGS5/og0NUQE3KUGagw9O2zJ7Myelj28vnElzLmpZHoHQ6eND1GoxnhzPk/TSR
ZXKLDdD9MPuOgZmpDmsRmwuhYR8aXXV3zTq3ZJUoQUyK000LsfHZOFiRVS4YnGHVA6/oFms6mtWQ
1cfBc5NHt+j68kQFkdHfa6DdRGDnWwrhsqENWfHZK3mrMnCqBL5nnyxiOz7zPUOksyoTHZ0TJuHj
MCdVRyXjY9PFtOs4kd/YOMczudTPvuz5RlGhGu4OGtmSHioza0EsWUlmPtmqKMEcdkvx5NrSN45O
bTYHoCpVGdMCqzW3wxzCx6Xx2/CRgw+ZeU2fOs27SYj5Q93YVn4TwjC4SztLbY77vPox5ykzSBQI
Y7JHc4N0LMV9jZAZJwERKxYZ9F4ObXo3FiZECRiCgxEliTOD9AzLYYnLuvCmHScO0B8Vm/nPTNvm
Gkugu+9AH9XhPl1DdRoXOjY7vQbmg+6yCPlO+qgACzpRmiCcYTfh8KRKV+jILIgtj8iGZ9gviZxS
O9301Ui6faMVM1kiMR+GxkrT2OpI5LnJy6nRZxwvvOYKNpo4LNUIc0LaxTQdvGUTshRl6N0PIRsa
zlnsppQgkueaabwN712v9ca9y8wsw0bmBb9AjibDLgVUUMep3yK98LvZBGnVjyUQgWb9oFG65PSB
LVrzOcxDaCZisA9tBxhrl9PBrnZ9Fa7JrhGqMc8417KHamkqQrrIP3QeBtMdPguzE+aJIKbpKQyl
+pgEC8qTquSENVZ9z7iAZXPCEIeSyx/Jl96pGTXSrqcwROgH7aeNfTFPTBHmavX3IxhfRp1j2qx8
d6apjPwlrT7lMvGWOEV59ugzzgNF1qplgBKtBf2ANig/zPBa2UAXH3ZkVckfPYIkvJ3pQt/MJyHt
V75QT55rv68XNHskSh8qGS75EXDg2J/dMA8OU60E3/Q+xThGbr38Vcq87UjhJW3w2GpLfArnVOm9
PVm5w8a4JESDlcmIQNJb0Qg2xXKce13d+EOCOAkLlP7QzDWGPVri0+3auzbeW8x7PdvALNcjA/qi
jCoYh8h/1vV3VTpzFlsZGvPTsCZB1INB9EjfUUAAShgwxo4GUpkeWFJsSxL65bs17KZ+Z0+J8cuC
BPFUNuXSnJcxaWKs4cASMiRRJZCqzMK7Z5j2jbs6LtG+eb+FujoJmp0ELAFxUb3jMW/EuF4SOFsv
jIFnS6h9MHUMWhX6FnLXyE0ZdjKl6OD9WOznSRX9nan68Bn2dI78Z67CYJeMRXtYcBZn+7kuGezl
jBefpTUaJEE1Zg4px58gFuaG8B9auwVMGMIy8GJh5qRMSH8h31UnE4jxEvqAquufSHI5uDqiFvfM
rvuPei7z74Ms1E3vobYCaVi7MqI6qZ69sdjmlqMr3/EV7NGojIt4rt0WDWDYWk0QzYO9hY+FOHF3
S16CGcEon5t3qW6hQWdL179zoWt8lGJuvxaLRlKo1j7oPixiSsIjUWWwlwhUlj+RTgXwPwYYO5/K
bs0f4JAgwGCWv/Y7wyts6lGjyH8stbsQqiQHP078xCmPYy3DjwvL2gXhiOpgp/ut+QIYo9t3/pj/
SJKsLRlTDUruelJephvCTbY616H0Ea4PZ3+ihLtdxDAAKHfnvjgQe5iTn2TNXyei3E4NQYkMUtyZ
YqHggZf7ZqkqIx6tQH6SIGAZorO5xJNKrF+JNtGv1YZupj3NtfBxTkmQOK1itGhCFSakhN5Q8Nub
SizFnoopuKkrQ5vR2pnyqXELnlYfWB1ryFo76x0Gm74/EIIW8LPgm8iYwViGKB0kuTxavqHEfgaR
0NwaVg+FKF1H+3vt5UUblTNit13hd5V7am3LreKQFxoPzjouTP4H2Sw3rSzCzyhQUD4Hz1STIOgd
XPM1nyraVI42HP6NkCi8ufkyMsT9XLnpiv+hq2VO51CAWB+1O38yIOLE7pgGHxHL46EM22SZbhT1
98+JQpSGkK/sj5Uxyo8Lgcc1BX5Rflmbemp+oqbF/OdqUqzIBpzLd1XiZxCgwwkz6oo5KKe6la2+
61eV3Q2695qH0evamywBtHFoRNWwi0EWms6AGshgCRFCn1ajhGlW5/SMdsVIHCCMIJgYN92KmCvy
RUNnwQC0B5seFkt3UIk2yvuOEGB1CIxercz1+nE4NVOL2b/ti1ydFplhcJ9b1y3PRbORsvCQFOAd
l3H6WmDZJhVXVV1wS8m75Z+SfAezGvH8SsxloL+HSym22EWcJEAAi+IWexuwAEKXSiqbIJGkFoEZ
3a89oUhA0JRzMian5rM+9TlJUwhwnw1nsH40Wo7URZJUsTX1iDWbwLWHDKHdUkZ0layPZkZ2CKhb
YuEiYs54RVczJS2b97lApSwIbRVeO90bbWiTRtUFLFiBCRd/A5rEcgOQhPwLzbVn98mpciNbb+ij
eUmCgXZqkz1lrWZPtFurOtk9H8ZTM6sGUq0dcs1qsYOfGjLKwvJcZrBkLuZsnho7n3Anne5Vs2Qz
ismppuJUaZuetCQxCqCJgeyT8IuJtKMSmequExkuHXLfvo85zaBjj8VR74ohJG2mSGAGAe1NCSUf
neJLRocFXWPe8YamwSByOlWTfe4aR2/aV0pdyknLJQtJ+IMLmqkU845I2zY8GBBl8CZnOcGKFUjP
ikK46rJzsBJSZ/aEcu4cN/f0wxKQ0xe5jU6bk+v2BlUIaIy98lLOsIw1miVeFsP0iP6p8y8j3y7c
yJ0ldoM7+3WEHJ9s7znMUjTWOXXmzUygpBvblHowiqle4eLl7aMqB/ERM0h/I/TcGQfSyTnokcs3
HYg5NcwYYiY1pO2ng0lxxsB9b3hzFTskeZyggNojhPVh+JzTExE7IRpCnrMGsSyUVnA9EVHSDgtT
LOQDi3lt/LiR9vgzm+g+3rgGyW63Wdr2zs8g0MvJHcMax0eRVs9BS2boYWAk+yNjlfKmuMPAt6IS
TrMnOtsXJDzypdu39RZT27uicHe5o9cjMXREPvjcJ+NYgaguo7mas0NFfsEmBtf12ViIhj2NojR+
cE8B2nqiyrodJv6Cp1KM4c1Sz8t7TrEDH/AVciS2BN4yy7Dn7MFYw/FMSkkIerKV6y2MR2TTQ+sY
08kYISrGRTbXzJcb5PDB5BEY6kFva3Zlitp9L0p3fai73O3Zfc3pE+jUcvvHlzDjTxqHR4Jzks/E
0ngdmTZ0UXe1ZSdPg2smJHKgDm7idG2ddV/JldJXQRa9G2geOBHuEvEpL01w/GyybH/0d2EaaTu1
IYjBPIlmXtvuFBaOJs570pR0qqmAyAEFoGKxghGRiZ794IBmajx0HOkG+IREckWdl6oPHppg9GNp
Ct6J3I/92Mo6QCDdj+uRTIZNK90a/U2femF4DlI2yDoozTbCeJPOB92oDr/w3IDtm7XtxZYzozr3
UviMEZO4KdsJZxLQQ1W+nrIS3jDvlVsEe0UcybM/gGwkBNoWH4IeJHpK8Fj5RJBWgMZcZVv4a00U
F8lA6MX3hKfx1XNoi8gH5lH+R3dYlykyOum8gwRF3NIibUKSKQpKEaMdMLpboyyWmiBbsGdbbpea
4nrRHQKUUTf3xNsO+Aoae5KHTWzZxmnvk8UgKjuQt3arxHBk01/HqKrm2j2Wma+QX0gQHtzRJPkQ
oKLZDqi1l0ZDVhII4zVr0z0MvtGnv4jWBvrNQmGv3g/8KuY8IK7KeCiXloWW93l4bjPMBDvk6Nly
8lbdpZHOXLONQZB761HWlNf03Zrgo9/Vw/qRjG4LbXEwLJ/Jtp7sg2cl0xkbg1Jkh1PQRfOUzt9Q
oxtQsBQ7ki8zvkkoNwmqg9x1h/d/ZRtxvXS6S1cw0GAm7araFfmm90opO+Y70Hz4+BgUDDo2LXJw
uCLb8L6XdWKcm8DOhtjJx/YpMWfMdTVfj/6hInmx3XnO4KT32hAqPAR8yAxch0R4nqpBMhJtcyNs
DwW18ZY2GgoQXEYHVZfYyJLSzAVHN4K3g9rnzCUUPUO8a0J7tQ+O3B6JSTIjX/yx9fc+RyyCEiUd
6siRNCnRQDn9V0E7LCCqD+tjxKsJltUJ9WTfLMnafgtWQYU2kyHrf5rXcoDwVtrWzUzSdhBlzKif
xOJI9QG9XbcQt7GxzVHsaYAiQU3HOQR78aMugVXu2IqzLqJZUG7h04V0Iv6Zbr7TXppZmHn4mGNe
MEL7wNeKrPZRJ/AJet3ITyYVmIE5cOwUjKCeaGYAhnDZl3UK1BEKrOp3aRmg45ctAcbRWppGt18X
kJZxXnCG5GjR2fI05Tl+SQRAzBBhUKp9lk3DO3oJArPdnBB5XiGkn/cWptuNAmqXdmQOKbpcJn3p
9xn4NqY65KxRXTuEoWztNDLkNd9LDtJdse6sZZWfLRDx9T6x5vmuK2ROwjA02LvVhagUAQRMfqfs
vM9wnoJPndHPblS2YDV3KQJRqsEAlwqX9JabNWzrz06tOlx9vkp+qgWowqlB9WqfFCdJvii9l2Bb
aFrxQIW4En44puX8CPYX1zWzyabZZy5unyinBcLeswadYF/W/X3WS4Xueqi7Z3yHAiIDldkvkszE
s6nb+sFd+4GuxYzBlGO1r0tKaroutzWNGxU7yvPuMsmM+aR9e03POGDMz9ix9Rd3RB2IzHXKP/Ui
NX+2wprt+6ataJGNBJ87e1ig0ofANslj3bTSP6iizU4uDgjG1vTKNFhX9wcjw2PD5waqtnR8GQHT
TY9D73CGrfHF4gUxrPURJIB7XrDj/3Rgl4d8GQzrme1jaN9TQyv/1CeLCHa+oIAgry3IWe8cx1SM
jZ1qhNYQ+YyckdufEgEgikZt5Si3tGXGXu/QsenFyoN2V9/41nM05MAcYv47CiBo9W26Fi08ZXMc
SLudKKIaGiZEQvVkKHM87Q2XGG9lxs2QNoAAnGKmnYhLHyMZGFkarPC34qa0BUfXnAy/SKRC/1U6
uKEjBJZVdhit0Xwe8BxkpAYbjMU8lCgfSFzIg9sExmqws12NrNzKiokVG3KQvPW9wDzIdoAeI7RM
ONhLocd952zv7GJ04w0fpjIHryCY7dUNptGkcvKHwlln6pgazjy9sd5OjnYAf/SgsnAwOJVhq9qP
tIu/sdXl1bYeJMngofyFwUtBHDf7rInpQ5NTNrZimI4N8yZzh/k7naPBXRdGDy0+G+b3JS/MSIUx
xEzUoYnyGKN6MMr2ZLUO5ymHVIgibkcN+S/vBii20m9bkp6AJkV4g+qvRgoi5kBi5/SenJtxQZyz
+t2ul4FVAU0DTmrpsqPn0Pplecp7+nhcASY14Jq8+SxNZl/ncGTT/0DDpgvjcnV9yh7amC4B2gM4
9E5qRac6rPP6AEp4SY90Qji5s1PgtnLcusYKZWuJjTcZWg4uVSMdJgLjWBxZdPrBrDkQWxsegVwf
qz2EYl1JVE+asd8vqyL1NAjWOozSv+1zNHjLe9UMilaU8tbP9HIYngUmWEm1JvQ1TNwyfyFNpdMA
A+jLEA6jF8ECRQiqOYe0Owlzv9qR+LzwtOkaJ7tgXEY6ksiUf2ZsWDSVBFzFBIgjbBwvaI9T3rWf
uDtA5hyU+7cNoyoI9uBFbkVNCbTbEAFHNgROMiPa5yECuhTUe6yCBjrHdmlUXGAz5FPa+F3CvMUW
9YnKwqS0WNvBOoBpovNeUT5zoiE9ao6UXFEUYPOyyLcKynG403m6PBhpgttswa3YH9jox/rOxCgd
HIOVXIATvMuSqkbqIN/PXtrpg2017Vf6uTknoBU2xV6Sz3JaBMslmpjMjkeDGNWPOluAb3meFCeF
/MfaCY5/X3O6uW6UGGb/BCzGq2+zwpTvuPd63mdISB4g/TgaL2ACcLnBqUn9IjOwwHAa3LuUNHF7
53sppy/bxcwV0+Ui7k8Lh8cQMHTfRPZl4h4Ks3YUsXMyfx8Sh8oppAim7yqFt79Lq0QYu2Jyxs9z
Ghgr8KB+5SvLNGjf6KD7y5A1x208DiIB1mOJao+Tpur32TIpwBC+Vwwnzfr41i0bsyiAk1y92+iQ
HNDC1f5hj42qmWhVwQ8/x5jnEnOX77Ze77BL7DmEkirt/CAX5fwSfYeoeqmG9ovfOcERVDKtxDAh
6nzfiHIhzZn6DTirchwzZpYNPqt3pr/QNozP8zTRJ0lSgk+NHkPPsWxXyI186tidE1ogGOlYlsR6
h6RKxXVVqzzWBhOuY00S701Otp4XhXJtg1PZL977kJMRca491sNHxUmZzPe0l080uNf3XthnKsb9
XqfHZbMJv6P648RS0JBLbl2nHpP3KfMJYgcrZZKzY0CghZU1i158YtwSenvCeTyOZiR6O7fGMmfq
yQbz6twP8zwuDwH2ivB9bXe5uHNzP9XfPIJHYP+SZUKubJr1j5aXl6QruFZDjuPbY9M/5tdMaNFE
+Pj2AheC+4Wsyi1B3HJonPdOkk7nWTv+gznbYcwm5xAfxKL8+3r/X3f7X5um5P8dx3VIq0vZ7fYP
/Ft161j/8jZWFj4DArnIWGRyPf3q9f/5L9skWMtmjSM7xfjPI/q/mlth/gsZLCJYF6Uu//QGhurp
IiHH9cJ/CbQBgDZdXHcbtu4/0dy+VN5tYm2krwRxhcQI0N12L5R+jgMjJaw8FfsErjMMY0u50b5U
n0L2rCv6hpcyju1aqEY83GOu525ZkxeqlcyTRa41gx+T5fpM76H3d4yWXfpFFoMjzwACB7+XrG2v
KvIr+J1XLw5WABYJol+AWy+1OhSKOqukpeLWNdLbig3jCLjF2bsjOw3EpjrSQVLeUD1c43D+4cP4
+3cHAtQnlHr+gk1S8Q+ZkNOPhOKyd8fg4hdOOla6jQGNY1Y30/08NWLzb7nVbS9bdVyAMAF5FvbZ
rin38cfQCf3H4nz8U/N8IYH8nweBZHtzsiLMExf7gmF1Zm5Jau+sSsY7pnwKRzwkbZbkeuCoVv8u
Q2bdpJJy6qxTEj6Y14ZPKJKsaylB223/X1nH338KSjzPRvLC8vs3oeEf92al/Clp7aaxXozsXVZV
PjUMqoOzb6qhoBOmykdj6vG8GW5bfw2LYf2tnVT6ePMkfSBiULs7jtFmCJ48p9t+5VZtcpbLv4/o
NtgYPso0XCsvn90cOjBSiSyL22BK31OeE9NUrkvkd4EXd5sxmxKpu3UKghz6lg8cDZz+igzpteeF
Oc2y2A5I0WSzePlHBPjyUKkHWcwpd35o08bdO2tX3KdDb5zJUBccR2iL7BbZ5Xe5ygfye6C+fxc+
rZ63b8if+4XAb4Y7BD4HK8e9kOFgBKB/28s8BmBu/+wKNz/MmdBHLbvkiujn5dfr30vjH5e6dH82
CS6aljiR2GZQj9tRGMMNWU3JN69clkcSHsTh7d/2ylrc7i5bNdnkYF+2LeQfaxH6ByqFhjQkLG8A
P5y2unXdyrmyC25v+8WK4kVBhczh0Gdrv7hKRdPDMLXJipqahJa3g4pk9ZatdU4YYOB9F7krrjy1
P/yGbEFcdDPYbVsQ9t2XPy0zFiOdJQNWvyzKw1Dmy2PWsxmWhaG/uS05oV6D9YEXgNF9sDbQQ8EQ
7oCWwNMqa/toET8gd/YQep9W0tSuSTj/XFZsAGL7DBLPSrLLxU1hn4JjMADE7GttH6u2CYDqp9PR
aTllvf2U/1xWIAwsNr5NzAWG+eKLB/pdT13tbk8Zbr3RpKA4+cM+yrYY96sQ8uHt67320zYHHrlV
mPrFZdxWOdd0VnyCY3LApocKsMcRsRlMx8YM4//8UmgVXX4bH1oKh5dPecg7dtFaFnEwhgJxTsOQ
O1PFAdnbNb/03w6Hl8uYSKRgc7BajmORGvXyWjTb6ciolrczD2cYrK6xMKSdZm8XFkzvswn62Q7a
gHNv1d1yN+Ru804aWu2TPgl/t6WFWXpww8c2JUqs6O0mZvw6+7FLZuMVP+Cfbxxr3wQxgZiG4NHL
MlhMRJ2QBw2YubHqw8QBlxgzWRzY3ugg+do86MqeorefxesX5QYBRtiAsRcb5ZqXiQUSMqepXfdy
55R58OTxUp06cEq/m0WoewgjxvPbV31tsfmI7f/nqpfG1pZDDfavIY9VqN3bNBifClX4J2PFpf72
lf7cLLmpSN1ZZfg5nUvjbuAvuZXwH/EG2OUjGLqcndbgCtXhlY3r5WUubuPkNaidgi2qBfPjDV7c
rTUh05MlTQuxWkagYivqIVrIKvnSeAmU35Rh9DatzNUNoRrtkzFXyb6ehubOmxbx+PZteG03QZjM
N5E0Xca+F6LoUaTBMm66u5Hi9uQMs4w5b/sfBhXWX6bJTk5vX+8PEotJqYTRjh49b3nA+f/le4dm
TPtrZeXx6rXiWYN+/7WMoqFPBlcfHA4xFH/pUVWP1eQFT4F2h/msrNRddkWYr6gq7cT8Po2rb+78
1PX6K1+a1+5HyKawvTt4SS9ZmmQWstTUWMbEZU8faKoj3/Pq1vjMZpvfkm96DdT2yntGGfu3Opte
JEbcl/eD4ExHTMRVxXR7M8KbGM4dU1vkX7Tgv2kgQR05uFX49PZz2NbdxfaHsxKxNsp/rDWXHvlc
Wda0lLqMcxYdMoYlidvZrg8m2M0Hz0qD3UoAdmQ5NM/B3F7LeXjlPefynCX+3tYwA7z81aiG2hKm
exnbQaX2uG66fdk0eVQ4yzUU+WuXsskN9eCjeyy4i++ltzk2Cj3xaRY1ebT12N/S9Be7ksHvNcLn
aw8TEACfE+KhA0w8L3+WGBK/HnywfiEN6V1QWcEhL1xvv3Jy2FtpMh+HAQrf24/ylR8IMJJPNIY3
fDSXFx2dfk3GJpWx6gb1vk/QTKbTutwO+X9oGNlKWlAPBDki7XchZ/9tXP9HhZkHnrQmG0MBQcHO
Gav5tEuQBxJnq1BGcMrZp7Muz6vKf7/9G7f1cLFc2TS4IHUPPORLBwXLdUrYyuGX+3L+i/TE/q8K
rcjRoQjaMZ2x4ywI8k9b9XvtCPXKjkClgBnfYefCDnbxTAvXZbyRAgkz3FA9FK38vfapfxg2pW5W
4y1/+5e+djmuRlNj8+WQc/5yCXHM5oySWMYeiZR6J61FfMnXtfncqqp4bxGxduXOvno9cAMYbTnh
861/eT0E8a1D2h46iFn3dxUfK5QTVJdyXBXib33lLPjngwTVzeuB31psz3P7c/6xgjIYzKMiPgnj
Kc18Tr/6RtNzj9fCJHJIdY/0lz9Uymuv3Fb71Qvj/Nkwvy72jIvmTcqYZh6gcsTw87a0MLK1H/K5
8eejyObwqXbmivwWlIreLgiMtI7Q1S75bSP8+SwySkAIiqa6tc0ZBUWnzO5nUSddvSd3NvyMpCV8
GOTakDrmuQQ4LVIvy061UNTA0nnm4zIhMotc0jaMfSod8xswCUa6SGGJ9mhC6V4pb14pPABa+SZR
PnCXcIdf3OjOHTwbllMaI5fCed7MTYx7h8SFGWEn0sIkYrCBENkkQG9cMof/zSDAvHaLg120VmTk
5XKrDMuHnWB0V7asVzoC/G2scZBQBKLS4n25DOx0ytIJs2jcrMqOtLfa72sLSmWObuFkWsrfQaol
wq4gJNCepuG4DDOzjdwPr7TV/tw8sQhj2MYfhb0TpMDLP6R0rIVQSE/GvjWJSALqiVDyy3M5Nu7p
7Tf7tUeCf3U7MlNwbrzSl9fqQ11oaySElaEU/HRI5d0NHhSBnjf1rF1o6+yT188I1dtWjj+Ir6DD
PTHY3MOtCW78FkJ0wTz/MBJ2esi2hK0rq+bP7xcNXrqpSFBdj+PsxUtCOHGhEPkxx8p4LHVr53vm
1PgVPMLpbEabuxzHypX78upFt7tCNQ4azLm4qOyD0XSnRMYDyNSMllmjTrkZpkTYr1X+1xTwMq5k
WF958tu+/fKTsjWz//eyF/u6b5gTGMWcTS6bsnMROEA6u2o5vP3QX/txDvMoD+thAFz/ov6XkD2h
M7DtpKgkzt6aw8rJpzEOiAHE7lN58TyTevj2Rf8g2plQLRycvAQuc8Ihtv3lSrNXtRZW7TLarwqw
ejAMUbkMCH89Y30fjilnx620zyuXvaCeazihgbjyWP+gnf/7j6A9v2Veg0i6+CPCJuHgsv0RjC6d
B9ed5UlA1Lv3C62ftnn/F9FN6sZjpznrVJZnrBz13ZRXxg00IPud5y3VNVzGn2VvyEcH4SEFNzbr
y6+rxSjP7uCJxRTiTdzPXXVrhGI6IO6AOZ41+g4mWXnUMBLROSprf+XBbKeby0VHPI/JnsdHkN71
ywczWLMcAZHyFfJbRrscsA/E9Hh3Icq6aEVMeFsv02xG0iqyZ5Tjzrtq7QX6HZJDaTA0zpXP8Wvb
H0h/6gzHgs5wSRqyQt2ObdeR3CvT5QSXdzrMMvgcSO/a1vLqnWdV/t2ZdPguvfzlnPBKZzFnXoQ8
905IRtyvI520IxKenhw/I0+QF03OyQLjfJ+Ms/317Vu/3dk/7jxTJ0z2/GCwUi+vb5Ei6auCwqNw
6f4tbfLLqarh49xNw0k0KjsjaM2A53Xy+9sXfm2f8eBCcKQkBZ0jz8sLl6uaBWJ/Lmw207GqwuKW
1Ff3ysrabt/lz2MWh8l4m9IBj395Fb9mXBVYuNgH6L0xuZnQLHsPRXwt5Eenq8orjY3X9jUwIhTE
m3Odb/nL6xlrb0Hr53prai83HjYCZ0fIrcksvg2NT9Q2xcEsM4bNb9/N166L+cDHNu5tvPiLuznn
2WpmQKoAyiFCGW3xjJvQfPCn9LdjpNap9Z3fb1/xtYXDVwL+A+1Crnuxgyvw1YGk5I87Fx98iLuS
GhXjxn5kGvTF8lPMiWURPsKQufrSvPZ6Yt/m5245Wt7l9zgVQZUjOkzjIKvK/VDWzr6uO3WCc+te
2QleW0D/vNTF57Cqihn5SQnjAhnKLvA7LxodVGS6JACRWLZreJ9XHyRHGeiwVBziMimFJouRhhYc
yqSgDu7WIHjXJLYTgWnUUZqjv4d3PR3ffpav3U8uxWyE0pMldLH9un3fT4nNj1wJc4iyDtiZJCrq
wBl9urJQX3vt2VbZU4G14Zm8uJ/5kOUhZRODQVpsYCWYTC5kscdv/6C/ZzqX7z2hb/SGgVjRwLtY
nWRPt9rlFqKJSLubxe6SA5NrBmhG2jYn4sTuRjPrvuLZb94Lt7YOYdvo37oF7Wn3bXuiCJz2ztg4
kB8s5lN2ku5dp5xiECHNlS34tUfOHJBJPShm+tgXhZ5YSSTX6BtjbJgp+jci08kec+IOO1I0Qnw4
uqXvfLhyh7YK/uIOIQ1AZgTxgYS8ywPuMhN+DkoJgqgdVne2PXxxdLp+XhJjjQyyBSNraIsTltQ8
CkjDHX17ujIkfuV3M6pGNOA6SB4YhF7slb0upK6Yn9tpNcSuOa97d+7SU+gYLgphkR7NtZ6v3OzX
jlg0aUA9M/rFdHgJf+id2pMKLVTcjEF3VA1jsP0olIhov2qmU2N+WC23fGdpPd4TJQ8wdW3TDFUT
/torL8Mr7x1/i0f2DTAmbsLFHRhcu5xLCWi18qV5cNm7HwRS1r1DXMOVcdW24C8ft4c+Y8NNEcFw
2deXsrDDYsmRNuvccm/KRKuvTumXVtwyYzlWUuW/MkyIRyVRfkZT1XXnt1fca4+bFiAPjhLPJQzq
5eOe3UZiaK5VzOjJva2G2jlP/pCeC2khwPIcJI3jcHj7mq/s3nTF+Nkc9DeQ3fY3/aOtYs0cjzOV
M62x0vzoZHI8G+kQnIXpQ3NAtPf57eu98lEM+fqTUrN9GQGgvryemFFuYtfkeugX/puz8+qRGmn3
+Cey5BzOpdsdZhiY2V1YFm4sYHmdc/anP7+a9+ho2l1qC1Zib5CornKFJ/zDMaqS8mT3iBHEQfdj
qM35KVvReb8/pmQT8VZwgCiLIQG1VRfxLGVOEX+gc9ABQ2nMyTrnhpqcjNnK/rg/1M1ykrDghoRS
GUuJcMdmORv6bCtZfHZMFXMQGVp3BsDaXEpTUQIlVJudqd0eVrYqD9OrWotpMOT1empqjpEH8M1A
8NUeqEVYx1Dx8tKHcNv8lWTa8tAjj4U83KidMhi+H0EiF8emKPKd8yOZOo1sXeV5FJYu26PaTVYz
ohWhBPhu1gdT7cpjAzmVZhUukqf7y3zzRopZ6xaceNEO0t3NSUkbbi2cPZWgUEMYoppdLPZhqWtj
z49FOinwS68DobAk/v7N8YiQvScp65UghThPcS5soI1BjA41vArixc4O9yd2+yyT4bBV2aQoGDr/
VYN5M2Clav2A3EMYmENbny14jkE7tcjdoNf4s+no4KZ6ar6b1Xn+Am6sfzbj2fxSqLV1gvSsn9Aa
nf06SqJL07jll6Z02qesUqqf49gOO5v95iyL30pARDucTpC+va+8aM5RLUmUIEzm8lFXjPj7OqrD
Fy2LsNaprbb9Ui1lfXTbQtlZp5sjLYY2VDqP3NYkSZttD3sMKxCXhgV64cvDmALM7RR0mVov3XsP
JXsNtCERGSJruDC5my0ww662kQ0XndQlehwg5B2osid/3//wslHoZgGTcAEBkjFcb7Q1hMleGqkS
uKFePZAsDO+Gut7rzUtGoclEA0ZHBZXdJd7AN7sr1UIMfPolDObCNN41wkFHH629Ao5slNeqFVk7
7tvbWkXigaBx4cwHHkjzC2wSXCjHst3JOyRbgNRK6CYizcV0NiumwBWlhtWLnlVSPERxD4fLcvOg
rQftV6MQyuHgF0WXAwMMsvHrZbNrBz9G7EWCaEGqEfp68jmLVyguUKx+3N8HN2cKF0j2ANcoqQYt
s81Qk1mrXR5NDNWm2mOrmeGxzWDk51QIYMx18TPyAR+LCV7i/YFvllPkxS4JDuk+h3rrvNH2Q9an
wCIDRASTZ7xMkLeqBxehHd3diXMkQyF4iWQhy0qpcQs3q5HCdvHw9AJLnQHM9GOFjRCZ8bvBS/Gy
vz8vyYLS36PxB3QPT74tbGC07Say4skL3LmERNtAnnjXhmB4fKXrnG9D2dWfsdhKIdfk0Z57uWym
lI1QJ0QokABk8zWz0CjrQsvCoO3dr0lI0RIiz8IZB5/y69MUVngUOAkhb2LH1UjxtZ8WwKCzjn1T
189LQJEu/hOyKoylAm7hI6495ecorNMv98eWzRL6CCAQioEkK+Lv39wqiYVllDfaHmo1JABF6yD2
PvZWgNP2Hp7v5mqxVVJ+itR09unLe5vwEdOm2Cjh0AcdfIaHWV3HR9yRup0J3bz6osUE7NSgwmAa
lr0ZxZ21aCoAewQE+gi75Et0mBeUDUFr6Zdo7uxffc0Yj6AfFDEWusIm+HoBoQQCzGt1NygSjK+d
GCQm3XLl4lW1tfPOyKYm1ORcgRm5Rcpl2BTG+OS4gUKt+bGv0uKS0qxFeQKLPj1A6WBMLve3x209
n+khk0nzlDoRz9vm1RlKimMCJBg4yOnY/rhUxernkJQgRUfjn4VmT5af5ssaLI3htn5Y4PWjeCtW
wgYqb55dGUe7U5NP93+XZNvyszygSyQFNDs3h3NUWqNj/si/TXH5VeWJH4MoGpcz2r/rDlpKMhYY
ALHuMA6QSt10C63KDNE6ihCVyipwBxWiGQgmhT6iefrp/rQkF94r6o+IEFTpjbV1C9EJI7nQDdpu
LOAdaoPPHa5VB1ctkc8z2hHNuPWPziuqn/dHlk6SbwnWAvwTd+31Nh4qPa3dhUmuaa+hi4Hiag3o
F57xuKe9etuoogaH/idIAMYjDtgUBrLURUYd7brAKwBZNmanPbRmMWEzbWoPttsUp8UYw3NjAsZE
OGI5RZ5Z/vo7homJsFxAfdtxtwDXdIXoXveaGywLsKdxnczHvNS0wCpH85/7Syv7qMBnqNOhyonR
7Wa6EUob/ZI0bqAj+vc8IoF6GOg+n0J08dBQTy1yWx0HtjTLfhmhzEqjYwx9RxPHZEuUafUeoJnX
ukFY1D+L1ZnOkcHINFrWnXKXbP8Qy1NlBSgEdFRc/m/ekcZEMDka0GM0ay/3V5tG45ihLjdN3s6X
u70FQQGg5UqsQ+/jRnZ7ApgHez51g7QAQFglsAKtqTV9F/7bU4889c54tzNjPBOnba4aAp4tam2w
qwxhLBTM+6n72YbIlo9D8owwz3y+v09kA1FYAWUPhgNayeaqrcj3rL62bBRqrAaxTu7UEqRG0Dh7
D4l0JHKv18OOOoBY4jcfq1w8Y0ZLCEWEXEO/LrGsS9QUuIuUrfIbk+LNIuVH3x7bms3mR8ssXTQc
1YJ4zEn2APEDb0TRLum9PTdp2awISMWDwHtMEed6VpCyRF0USwIjTOMg68z4MCtKB5hBt4+//Kkg
FZCN6a/q79ssqVYays5rbgdWQz/BH4ZQu9R6WT0jRLEngy7Z76LoRkdfTAtI2vW0BjW08KVDBrse
nX+Azs7PY6QNiGCMJQ1tw7rcn9ptlAY6FKwfF6NoXVqbvYE8TIRUAd4HHm72uC6P3jF18uRXC05c
/Hyq/yKzOFmbSSEdaiyUoBHGTWhaFl0oMCdt9xCmfXUBDkgv4/60RPHuqkK8GXAzLSgxHW1N9qGW
4eiqmVhRUeRofKVfzQ/JZCTHzsME/f6g4sRuBwUC4cDOQfcaauT1p1tnjNZaj7UcysJ+73mzcuzN
JUecJU5OOcXUQ7POzgMsJPMBW7zp7/vDy3YORE3qHoQSQp35enjSwKHBqtRGmhalNzQQ0WQxsbkv
+KoXML/aDrhGfLSb6eJQRb+DaghA++vxpmrk5BkLB1BtrS8pIme2jy+X9egWLrpP9ycnHUwYtNtw
I2B1bXZQQ4KaGR2Tm8ucns6EeG6O8s8FGGX6q21v9g5nwqGHZjO9rUc6kjaC3I6AzKQmPewjQxcB
Qxeoudv+yQOevuRN9RvPnKDfiIeHd4dy6fVi9pEyouPKCWmWLrvQK+oDb8ZODWg4XlR9umdBL1tP
4F/gB2lbeox8PZ7pcjfrCZOs+6I+jTYCTJ1lKg+eWsU7+e5t4VssqCBOUQCmOrO9YzCyyKmLslFs
U/HQVdCwAzi04xo+mkCaPzhOo3zCAdQ6qsA20CRq+2Ob2OZ5IcPYSd9k1x2bh58D+A2N1E3cS76a
heNoMG1Ed+jYohFeOTj/3t+sstvH4kwI3CNpy9YuXUFdHLTECPHeidyAjAoyfWzgI1YuIxoeKMF2
SensPL23cafAONIdplVD8LnFMJiN2wLzt8nl67nA/1EHoY5A4mlN6dn0CyJ8UTaOD16c7V22sotH
ZBIOSDtQidue71LwNiKza6HuGxfPWVo2JpkjIjs+Xeax922qjHtWn7IPSYpK05dczWaDXe9f1DqV
osOyIQBxFJ0WvVIODhZlO6ws2Sl5O8rm1glBZidtslLiK9XhuCjd6PejtyJwMe6Be2RDUZ4HSECg
IZwlryc0GY3qrolmUSY3wIKpIRJN9AaOZb1rVSDJyGhc8tbzxeBa4rlyPdY653nk9qgItnaMwN88
Z7rrozHp/pMZSZk+oFOon4tB8/JDaFINDu0J5Mbk4vJ5/6DIviKNMPj2QiiAEOH6hySlMVSaRgnV
MqBMjH3vvI8Ld/18fxTZuyxCRJqnwKQJTa9HaYswjDw1soOqr3UTyU6MFKHZIds09ZMSH8wmHr7P
ZZOXBxQvukeUQojt7v8GMcb2sSQuEKR+KPY401//Bt7FvEaO3w5yFIMQ9ZoR83FGhAEBXtVnxHmS
/1g2onw7z6bsaIIT+q+kAXjkzQIbqVX1EYLwfONV5c5th4MWew2Vq9GYT7UeKntKArIRgaaBK1Z5
P4GAXE+0rPQ5QTbSDspKtV86VVH9qeIej8whPPYJ1M+dKcr2kIAVwyKzuHxeN/ub7EZRENJukx5t
6llHXNuMqg8TOjZf738/2fF0xU1DJQPKmLO5b5o8Qm/U4L0E1IhYr4lxLc5IxcGtMu/j/aFkK0jF
EhMTDcoQgfP1Chp6VRjjxEWOBhqMXEvR4eEqqe/WIPjbuVh23sRb7Qeuz7cDbgK5So+1BfaZFfRN
Nr7T3MYLjMFE2ntw80PTNBhNeFN2UrXOfd/U2VcEp+2j7SGfb/dDcr4/e9mv4X2mEA+ShmqkvTmt
dqu0CN2TbK1N2XxNQMm2CDjWyoRulFX8rCZjzdH8jTIoV5lWKOzipHhCtgKBprVU6vmyrH33y+gW
Gjyge4jqRQyKu8j1R6k6tHHdmdh+gdp4nHtqoX1rPy0zov/3F0Cyn69G2hygJjX10G4ZSVO0z3Wb
led5VeydVEWynRmEEEW0g5nQ5rXREDsU8mwkZK2VX9AyJNzMwwn5xmQv5JIOBb5Rh2RMFq1vTs5q
ldU4DCrfs0x71Mjq4rHOmo+rMdc7YZfk4HDB01pxRKpOmnD9jabUq2DOUxFwWrM/5ZPunFRgbxfX
Lc0jzrHpzniSOx04Di0O7jla61vHMvwi3NpA1hCdfEg3SecYGHWU6iVOXSy98irLPjlqDPL+/gaR
ThPmmLBMhHKwrd1qk9djL0M4bWFH8QS8ZXmhPEFyma3hB7NFE/T+eJLnk3YjrXtR0YGZt/mAaYMR
ixkh/j9r6USNpVqPVjsgxMOJKA9uORTnNlrc91OCuC1exXumZdJlfjO+2GBvLnhMM/p65UIMJtNc
L3qmZMcu193HvgXUb4AlP1hLukcikETTtHVhVRCd0HbYxgyuigeNOedOkFZdfYkxMT5klQqeoMFp
ogu7/MHQMsTyh1LfOf+y6RITEcdz1fAAiL9/M90lrdvc4VoJIIfHZ14ibD0GBOKTpWo/rNnQXIYC
Aen731h2SAlPKJjR/+Rjb643ABwZjzSHNHUpDJIsFEGfl+kTF+megol8KHhhaPlRUDM2nxObhNwY
F+qeqx3BQB6t/rCg33Ma6SLsLKXspFCN+f+hNrfcMtraaOUOgd/KUrpNql1yLdT8pTYN3yIQOt1f
xVv2l4ABsFivzylV0M0N5EQxSt+lTXoZ4vfQTLb5iGMNYmZNSDUmXOOiPqht5wwHdN3Hd5WhwPvC
rgpR5XRqj0pitp+zyLIOxpCufxmT4vxz/xdKHhe2lXDGEgUbeIrXm8s1liZHfsEJoiIcnoiMf0xR
0zzcH0TyhXlWeMJfq1DU7K8HQZt4qJ1pcIIQG0s/tBRMrTLk2+vE2XO3u5UaoFD6dqxN3SRBwNAb
QtSF7KV1qoPXro4WKHa5/EBlvvuZNHOvIbWoOcURjH32xZ46bCjqCJnhQxbbIMUc2gvOsZgHFxMY
xd4zFL9dDKFDRDOIOjUP4PYicTz8C0JQMYGNd9bjpGC/kLeJdoynxt3JVm8/LtkFLxKUJ6o6xPzX
645qc6a6aW4FI77xH6bUXh9qb/0/Ab0f8/9EP6uX/+Ysb92Ib29GqsxEDSLbF4HKJjxV7N6IVyUl
USVIOyE8XT0QjVHXQXl4gfZYlx+7aTICnY7Dr+KISJ/I4Ai/aM3SStwcr7aHp0InzwrCnpeg0/Qa
bSKs65c+z375QmQommVc/2RtJBfXaxk2YW6keWMFjlfm77M4xSkzRImeDObvXz0tjERGIShL+I9u
qycCjz2jv8JX85Qe8PQgBJc6wtpZM3Yi/dunhX+f+IiYgYjlhkigVhUw8jw0AwennkvUJV+4z/qT
M6cpEX82+XmT7bEXbu/gqzHNzTdDABdND0REg8lSxkB1Md4Aft8csJqPT0mGg9D95ZQdgjdz3G7P
dUbMm14O46Fnd1wdvTlFseFd7o8inRWvtKi0k3du1enW1lmx27GA9o9Tdpi8xoV+PdqYgqzzRbHd
6Pwb41GrgdtGXAvD7no7TlNuo/aKDGGspkgELJ17cnV0jJqCCmZkdXt1A+khpy1JTYYYEzT29XhD
X+QJdVJ2SuYWJ9XqEKCKl/kZjjnuDvrgHhS8Cs56a6Q7j4dsZQV9k5iLDthNZmK3XTp1qWei/NxH
lzadyUOVvrzgjtU+aIvy5f7CSmphcFdpmfNkc6OQDF3PtGlHvQFibgV6rIQPwG2qx9DqVx+pdJSp
kJw9hmge+rzdynfXKP/RMgwZ7/8G2ZQBrQrCjC3Uzzb3Ni8perbOTP5dO9mxsdD79xHItR46BCge
FiXbg/ncvknMWQMA5tBRJ0HYzHmovSmmo20FQ8fJX104372NtUgbVt9+Y2oMRjVIyA9tU6QmT+yh
qallICxWH9URB6XRQehrwAn9HQ4X0c7ukfQaGI08HfdNru4bk3dDRyS8QkaFe1tAs6JRPRWFjZpv
NOi+7iX1Q65E9kFbJvMZwbPujC8k9gB25u18VNldy0tFxxguFAAtcU+9CeN1wKE93UaLiNoJSUEj
/terWjDil1QdGljdF9g7Sr8zrHw/i+KuC2KKYHSzmfJsyLNIH/i2be9RSG47/c/JMvIHDEGKH8ag
KP9aCzoLuZOYL7oTDud5wjtpJ0eV7jDQDYIah+LClolrJ50xr1FN3dHLhktRZfGXMB/+ivJVO93f
YdKRRHkB+TQXNsPmpoKhSjUgJBzBHdT4M1wG72kwle5hpcCxs7ayoQjqxQml3Ei3/PqTNqod4b3D
UPpiLpcEOYGDM6TtaUnyvZdaOpS4fQGJEqhvefVRrZjdlHArpWRhhxhm9T84j6XC1zL5cX8BxUa8
rkxDYaBdTewB8AWp3+tZ5TnS26ulmQFcqfabPiS8L2a8RwWV3HHI6oB2BQ4qMEqbtWtXrdcGevJB
OuEyYA+t88Wd2/FJsfU/+yFadiYlWT/koASSF0IaFdvNcNgyzqOmmHi34c14RlPECTiG7jelGlBu
ub+A0rEggQDoZcgbQSgIp5NZlAnbAh4InGXdeewt87vhrdmn+yNJXmXeY9I3EnSBTNx8qr6kf+g4
xFKYtiHbP1hG9IetYfOLY9UqrLoKF5s2vFwf4fZOO7tfdrNgYkVyC+6dP9sYpMOks+4WYoIJZf4T
RhTte8yycIZylf5jnuVIKjgY2voR99JjmY6YI1RonN1fAtlii0PBLkI3if7q9W6dq3Bx25louVdM
rO0aPakfUxeSCSiEutu5W2SbVmit/re6R530ejAa0/qkhgWpTuYRZqX0FvzJmvpTO4xjFlhroyy/
sZneDim2wJtnY46XEUuszgo8c+wfOq2Yj70Wu894+uzJY0p3Eww/9GsdctMtLhN/VRUnEtJFvGgQ
UyXdas4zPKUjZjMI9VPozj6Fs9PiSjVpO2GXbGyUDFAa48Lhwd5Mkw7HVDVcGEFVJNqT56GWEmGz
cfAQ4z9S25yOQ1R8S6I63/mksv3D5uFpos9Kdc3brO/aryP1WTMoW0c9O0mMG2BumGecv9bjr29V
iOVQw14pyfbmDsJaR8lWm3K0XfX/lij+v2Ab2J0hvlg7k5LtU1OjuE6o7iEcu8mxFGrbKOBVNhbI
cRuM3Wi+4F0Ni3FRheKO8/3+xGRBFggZGv3wvGndbgs8M9DhNBcIGbcJ4285195D3KTWuznUy+8e
xdqPCyy9QKkgnCXKZP2B5fGMCE3S7XRVJeUf2Ldch6LkLya/uQ4SHE2wqiO+dMkWfKVVlqca0yjC
Hu1LXa81pXk7edeYbfRQYksfeGqhssnsmhpnhkJYlNMQtYw9bKIk+OOKhI0ACQlw3ZaIFlaWNYQT
z3emoLYCSMQJVBWbCuxajMM4Q05DgnJPglvykF8Nurmt6hzZw5Aar+DqjIfK0btzCPJ85xmQ7TWB
4jE04C3gh8SveHNBFaGHT8OU2EFS638PTmKd1x6cgKWmT1qoln/c32riOG6CE1FiEpVwBqS8cz0a
zk8TFDnNDtSw0nx8fnW/LezpQ6KNBbbG9XyM0kn1DVy2D1NYJC/3h5fdFpbFBgAzBNdjCwa2vBRn
v5ThGzx+UQXGtWrAWOuALV55/p2hgEEAGSdu2eYLK0pfHc6rlI6reL4gpl4eyfib51Qz94Jz6SeE
VULFyXvlZV4vqhVmdYHmKL3sKaGhU0b6czNMWoBQH/JRdbWH1ZGu4pvxNhsT+ca6m1CoD7xayU8r
7JMDKdyKd5K717aRTo3OuZBdouO4zX5cPBnnjoJeECEC8o46BWZPaSNMMXNMFN9bJtZMv/7dKKbB
xOMagjIjJv/mPNgFBbu4p+QPt9vBYAzXxSa08UtOw1+mUiOr8HYoMfk3QzWdlwxMCaTDOtl+og1D
0DXluFNFlh05Ckx036kiUxXZHPCuG7U25UAFhuJ1QmbexR421LzHXI/UsxUTAOKAFL6rkrX+pntz
t+6EQNIfIMCQos6LEunmNevCcOkQt7cDhETcyU8zABfGOHo/i8pUsIPgvNvGqJwUJcoDzU32hAFk
2xULDpphPKVo8mzelMpEF5kAT9xwQ7n4Xl0Xk+/GrvHXvCZpuLN/pLMVTCNWGzWLLTgS6ij+RCGj
6Z02+044Dc8r0ppB3CNaZSdJgVSjEj05tWa/X615r1cjC8ToFFDqpm9FQWizp2gHauWAuywMxLhI
fXUqvwxqqvylWSGWUxMfN8PR9NAWXbdz4UnzCSH3T+WL5An8+fV2np1uUNsZpJCnDeuP0Zz7E4X4
6uJWo3dpUFF7cvAyxVDMxhbRgvJBNaXe62bIHk1hcsCX5pvbW2KQoXQQ4xeay9Swnps8RB8zCvft
TGT3En1INF+FqAX00uu55ilaIakKHt1SO0wrO+0U43Psz7nZH6lU7HHupbN6fUiAR9Kr2W7hMneT
sAcd2ZltelhnOk/2uuyVXmRbV0QA1NogdhMMXk9KiTovmwcS30aPZuOg9O3yvs3RuTwtiKElftfp
UX3koKO3SoqMZdfg5HNyvH8BS/cRZRmknpAOoS6zmSyiwNieaFTaQm2N/lF5afxxmspHpXLyoIpm
nLPtoT6pboWFVZFXF6Mewh0svOz7vv0N20tTxa0x60BvJgudZmWN2yetK/RLNmg4kAGIv9yftOwD
c0M5UNrgKd2wlXHFNW0nomSMK990qaxev3iYFPx1fxTZTUipAS1faDaMszmhU0zVkoajFUy4bfwI
+8YsfLfIx8T3xnDcw7XIriIsrIX+NEU2urrX20kbnH4pV+JXxUhbWKaWpz/WyZTHBzc2sGHqtQRa
Ad6caeT3CEjvVWylsyVuQJ6UywANw+vxzXYac6VrKS1Yk3uqMWa7rGCWoDPM007eIhZuG9ayLQWd
CF0MEGXXQ2XTYpcrvZtgtVSsX7Ws9w6OsuAuDpbzmKDMGmRLscehkI762hnW6a/cbBrh19gXonOb
2Xn1UNnZxwrW2VlFlOGdMiEfWEac1F/fQhThKATzuIj773qmlUky+loci6t5eN9G6vpJG5P+AuN0
1zNKdihEQEvZ3dCow20/oA7NLXJQHMvbtDpVyOq8n7Qq2jl6sm0qMjawUEJcdjujMW/NAUFhK4gr
3fgP/oTlFLSIz5/x1TQDeIXJY4/2GnChfNphpsh2KFctIHv+cPA2j7U5RHpsQXwL5iEeH7o41/2Q
1XiM2mhPfkQ+FBQGIiA0trZiU57WgNuLKAOjJVccF6f/1s3heEQYod8JgCQjkU9iG4V2Py/x9pJp
pxlPqQy8pzMk5gGtmPBxnFwr9017MM6/vBvRXaf7DROY4uH2iukibZzxArGDfomSoDc1BZFWd3kf
Z2SX94eSvAgMBcaJLUKfbcvFtU0IUUZKjSTC6PUnBteZb+h6/HVoGwdQLXaK98eTPMa0u8T9ieYt
YZXYtm+SA0ebskS1uVK0yi2V56lQ1I91iEwajptdPT2mSZ27p9ltTViLq5PjBT4t/9z/DZID+GqN
RCUcdAgZ2PVvcDG5Jlim8jOYdvoJu9v12EHT/Hl/FNmGobAPvZPCCi2FzXvfrmSvaCAS3GghLnn9
lPxoBqXyQ8KQnVxINhQ8IeoO5MrcYZtFzSuvw3xwNgPXi9uL4Tb2SxkR2dhYIJ9+fVa8PcjJvfqE
bCtZi0p1eYYgFjhjvR4jL4wfsgEq9+BEyU6wIvlMok/hIRnPQQA9df2ZbLsdoJPiKzQayXyKk9w5
Jw5VjfsTkhwAgjGufjpYQvVnk8aZgwukRLw2pMj9UdOH+rM7TsUPT+m+u3rSf78/nORTCU0O7n20
8JnU5lO1rpOHFaVVlE26+hmvJHR4vWE66tq0F6jI1g/JEdHKwjNL28KQeHx6S1tpLiWtrl3cZhyO
TZSZO+snH8WEmYvdNSCMzfqFTdbXtHBNIoGqvBCS6E8uzLnLbywbXT8gHlAOSAOv90Lm9bitNfRT
IlzWTkoyrmT3o/p+dNJvvz4SxBcueZ5nxPE38ynVtupRnaHy3pnmB7Vc9Mu8xMkhs+lw3h9Kchfa
CPqhS4AyOkHHZqiiLOnldESSpZZrvhHVhq+FSnzBWfgfYfts+vipqJd2mJEXtjri2fvjy/Yi6oLI
63AXi9b09aISY0G8KonO4QGrZyicnyqzonQZG+vy9/2hZLuEMbBghShE9XBTIFXDMisKJAMCs2mx
8E7LBWmJxtPznSnJlvTtOPr1lLJanxqIcJzmpRu+ONhbPqyL28BwTPNT46z9eSxq6xgruHDPU7dn
7SFdUZHrgFCm7ry9TPq0tqe+485fpzJ/0vGx+MtR18W3Qu3j/QWVjYSFpggj4Z7cyNXN60rXJNFp
wA1Zdimr1vsz7sjSEc21d9ZUEo8zH2RCiCUF9E982zdP9uzNbpV39PpQnMj/9QZTfbR6NfsWAWh4
RN2s+GDNxvgbB56mBP1bjwaFtW2AdcAk8hQ5zWBJM2yqe5oiYxn2Fw+kQXB/KcWVu8lyxPsiKisI
P7JFN/MztLpdDZiSTT+TzGTh0J+TqsrfxYYTntreql9QjFf+46nZXllH9vjwutEYAlQF9XgzdKvr
9ajEMb3NTIfKWNHwKZ0183kjjGOnlu1OYCmbKmEetQxBQoNdfD1VJbH7xSY4B7SvWw/YuTu+Podt
UBpRJ3qLul/1ZXtM4n443l9k2QUAuZEuiNBpQ3/3euQRPkKzcvQCxmsO3jzHha96ZbNze8uGIZYV
tToKbjdqXk1hpklRi757VpjfKvwVznWuLTuRiexEEDIITVa6E8zoejJtDJEkCtEjW83mpSoy61x3
hXJ2aqUErW3VhzRUqp0DIZ0ZzxH7FLGeG2utvjY63UyYGV3BPJh02Ofj6v17/yvJJsZjhN4bGu/U
47ZfqVJij04SqjK6Ssulmnofkc7uQHze+Ule1P5QJcPO/SKZmXj8BNoX4v2NgC/C12qlLgr0B2sY
Rt9J1fpdOyfzDipbPoyAExPygyjczC2JI6yjc+r1eBMoP+vFyj9ptbPXTZeOQtcY3DfXCZiF660R
FwZNiQzmvlPbysWOlCX1m2Ewd3ag5J1Dx1u49VFVA062mYxZjJWaDrThLCc1P5Sa8j1EyxfZeuMx
B5H13LfjV3XG30Ef3b36jOTpQdORXpKQrUeKcDNFrQYUUYSREF+LvHdl16Aoa2b27LfabDo7m0M6
GHK8gtfFG7TtrDaoVbdmIto8xeK9qGHvHHWroF2sDnU1H+9vf+lgrCZfD6YuEeD1xxu7KFrAWDpB
1dQ/uRybv/AexexgTfbYRbJtApuV+RDQAhTajGR2Sok0Qkg/o2jaE5ok0+oveHbt9TQlSnlAaCky
CaIuF8eWbJFPKrW7ho+ltihW1oseP4112R2TxRkveQV/L8in1QgaO8FjcR4j/WVEoP+UUJuPDu2U
N5AhbVS8g/tLLd3AYIkppGD1Qknheqk1FP+VdYDho/O0fs3aeHgkRa4Hv5mH8MR6uB7SNGjR+Y2h
ZsnBzoq62Ym/ZZ+bEiMoG1HJhe5+/RuqtIHunrXALUgE3kPtH57S1p5P7aTvxtqSmxUcProp4DKp
i21jbS2xwsGgoEHVNnYfqr5Szos1tAebLfcZtcD5oEdJ9xv7GYlZAUIjkr/R2lBTu3OUAlBh1tnL
3/qEc62n5cPXgoTmN84p9WgqcC7ebUClrteyBeScox7NpaCjzu2Heuj8J9PzojwPTauap/u7R3Z8
EOiF0CoMdAAjXI82YpmRRhG7Jwacnb3kbo1atdk4y2/QNEg40WIAQMQG2d4IA/IvChkUHLG1fnZa
zf3RIO/zn/uzEb92E4DicgZPCe1BUX/ezCbqba8NQ+44lVrwO6TstZcQOuAhTvQB4/A52cuSZBvf
pK4o6g/UarY6V/g3Rx6gQcQPvNY+GQUwujTrh9NQhnvy49KhKOEQWNMApT5w/aVoTY8aThowuBVM
x7reyC7t2IzHyo330EyyK4UG9f8PtTnORms6Vdt4iLoZ8BN6mz6FPfdfetw0UXSePX9atfUYm23v
F6lT7/RKZFsSsB5aaOABuXA3yXTVp5Zu0e4KzM60/shgnJyKqeh3okDZcpKLESpRuuQTimvmbS6W
k0NPKdiKbInayxIu2K4DUXxCTnw63d+V0qcDUrEg0b2mtJtPl0YVmPkmAlXUaKH10OZksQddHVvP
VxDlRHa1ibif54jy8Qd7jXBOwVqjanx7sbUvIPrns142079TbyrVzo+TrTacdsAA8JrIoDbfuoPE
lGuGqPubRf1pqcB4APL9DdAMJvOU0IA6ifzQuF7tKK5DN9Ngzg+tFh4ds/tWqY1yibT1d65PQYkk
cASBRHn8eiQi8tmadKCR6A9jZWEXLQIHuaphTJpRQ9pRBJDuIkp1moawFlmZ+Ps3u0gfy7nWMiE7
ZzXxV48y4SXNVf1jFub2Tmla9u4JuRMqBwgQIK16PZQKryLuC4GSgUl61Ml4g9KdqE/rS+RPzjQ/
KnasfLq/dcU/ur1QhcwTjiDC7G9bk9SWMjYh0nAW2z5+mq3a8bla69JvvE4N6m7cQ8VJByQaIXF6
hYhsFjTEYMEtqhlNO8zUEQDRvO+NA7Fn7Iz4c1wZew0i6aq+Kh+zM8S416uKQI7iLSodtggDww+5
0VufNKUYTuNq5GieNIl66BG924smpafuzbCbG8GC2drj2cQNO6n6oU3ymkZYvUfqky8mbxNwF5oa
27p/YdiKHgshh5JEg4zT0vCvtdCYPkBtweKM3BD98/s7RnYihFq29pqzcaNcL2jWZt0IyoeWZWza
H7qlMI7RZDrvM9dNdqJO2SKCBYUWQKBEb3YzVKRiMDLTfgqsIcliv1DBcfloJezmabJNQl0L0yXi
V8hAm4EWuk2lVsBv78YKl4/K7tdTqE1NfZz1EqP13HOP3tD0/9xfStkz7ICBJaQBMEWGer2UA5ie
KCO3CmKoLOfU7ftva5uCxYgT451lKPbJBjdxQFO+hfdqejsXjgz1TdeZuw1eJvWSmwy8yrVpBYFD
h7FB1g6CTfVixVj1+bisa23QruP01Js1rujmMAG8nIDGT349uCYyIW5T7fWoZd8BEDrXkQjysJm7
XhCUsvm4uYi2qtx4As8dnUiZs8Dr1TL1V6fRAlSBqp11kI4KdoP/uAEBmV6PCst+nIaeoDI1VFFR
rIyfaTan7xBwXD9UCeU36JV70qLSxeddEVJ3qiA2bj4+nShcpdDUC2IQXydU2rpDV7bxC+ovziEG
O/zFA6P3VPLY4QOh2sQKYfLZ7ZDfur8LZadM0I/YCUCuzG2AoDuxPeKyw6KPcXgmV0CiTjX2Mkj5
KFDv0RCmnLplOilzDnR3II23pzV9MPQpf7JTS9m5nMS1un3OhKANe4iGOZiO6085p4phtCI/8Ka8
o+pi2+d0zubzlOrrQz84lV+FSN/baa2e76+iROVKtMghUZGbANHbpq3OoKFEW2cuo2bDi+4q6iHM
i+Vv9OCn4ajA9h7OWWbotT9a7vSEs2mGhpv44MVsvZiNlu7BbqWLQccDkTMVacytAGEVNsg6dI5D
7BIu341Z1RPAXi4OLXqNtO2jqUVo4LSG+YQk6Z7GkOxpIg+kNEoVm97+5ijjFKwZ0Sq8DsJiSD8o
dZcHcakrz5GZNeMXNY7MvfnKzrHIKnSVCo6wi7z++MRWidVNzHcKQ896r/eO84eOX6H6hz43+ku2
9O2xsxpjJ52RzBSAPxcWoFtB0BU7/02IyPW4pHDKUE53tPQ51zm+2loU/3at8nm1xnJnOMmjgZsB
6Sj+GJpQBr4ebsmqrKEAxT4bDPslX1oMhSCWfrXD0lgOy+iZ71Cs0T56pfCIX5U9fWnZdCnNvBIN
2OZbnc4lbyNFz01XtGLD2ldGZAv8jALq17UdPBFSueu/O2dLZISbY032jcSFkDez/pez89qR3Fi2
6BcRoDevZLGqq3tcj5deCI1GSnrvv/6unIsDdLGJIkY6wpwHCYrKZGZkmL13vLpbbbEguNL2zmnu
6vhr14z6xZky8QH2jf0zyYbCX+y+rvzEUn4Yi9GfkObXD9zkzm3iNwDGQcwXdPe2293ZKdMV5oWK
p1Oul9au0RaAj/YQrU7h2zbUO9joTnHO2iI98Go7IRfpGz19eDMkWVsFjKGwbIDSmF6KZPnY9LX7
Feaqe9VWz/33YKvlaX211WCn6WjIfs0WIFMYlDxixE1Oo1en7wgDvH8cZq/OgRfrjJiNUk2viAay
9p0zCaX2F7VU9XMi+H1+qaZdFSY0lRBU7IoYV9fq9dGH2P+FnARKBzyc286xrQxxMWQJMryRs+SM
vOmLN1SPjYf7O7FnhnKZRITwN7MKbu9ZY1WFWiWcOS2K4+q0JBVouSZf80/37ezdJ3YbhBfoAtLM
TfRhDVXaewa6ZMC9MhFoQ9p8Vjs98nuSFXRdxMf79nbXBbUFBQfGWuMvb9elGVm5uC5BdeIu5XfQ
BupPxx6OsC67q5LAJ8DGrGmrft3VpakuDipOxbpO78wqpeeBBPepUZz+GbmKoyuy4/vRJjC5l5Q5
gE1sfH/l0vNL09k51dOg5IGK5kZ5Nqy4F0G8DoW4VBrg9ZBh0PG3+/u5a5k6NfmsI//YPHR27VqL
15E7uEqWfl7MSHzmreBg6rXNu19oVAwrZTndt7r3CtDnkdIx9AFfFQvHhiBcSQna69EzBoBRa/e2
znTxHgIfrFstNZTmnCRG/E/cJl4c0Hpd/kMlBllqYAdShhcxkM2e26tWIvRNzdzstIZmk1qKP7wy
8xbfnJsjVs3egaKMBQQIpCxDFDbXpPOsgSCO8KrP4+zMvM3Mj+yleVOK6MdKQn+wv3tfFXUvCs2E
TnSfNq+sa0yTTlPXheNqvFkjo30oB/W9tZTNxVsArbdDc4T33DdJroscAPnAlrgS5YpdUCBkdhDy
YuCbpgY2fO8uqDSu3p+VnRZPTEiyDhDIe1alKhCQCraVu3rrDvTcZexbrNJdMihPFEqshIol+qtY
U++HzTSTgLlQh6Iue1/zhdVtsGwjKYyYGV0JZenUDx4KYOe5UJc/l9Ks1YDQZ9L9YdCpY9iJ/U7R
B/PcoNt40vpptRFmAuVox6rxhW3sPom0Wt4xRKD/cP+O7XlKtLXkpCPGAfLm326NoSyiq2hCnOJZ
rJfKK6N33TDXl/tW9h53dLvlZXZ5araJUbtEambRAzoxAQEEc1GagZrZ6okYrj//vinYGFQYaa9R
F5df5UWkqqlMafJ6IlXNGxkmraSmn1IBuyA+lRzcn729A6IgkY4Imr6anFHYBGll5gLpTfPszDgq
5ZzrznhwePf2ThKwfgE3QRDIX/FiQXOaMRDbkFW2YvkHQJ540Nv1T2rBR5CSPUOkk0RVuhwxvJ2y
V6vaUOcNaDWlpXEWZcYUmCV6Tpkg2v/tj8SQItgItOxIm7YtrnLN0nyUUMcKUugTivhZqIM7D6Aq
tgch7c6qiPEIb9hCMpetnoGpZyYcdsDza5JE6NIP2bmitP5jRT/+P5giIwcTRxOCNsHmS4kR1YAJ
Ii9RjlNfKOzHoZOgatCl2lHFd68bQ/4neTgSu4IQzu2pIA+KtSytnVOeqtVF0xslSBgvGS6jGPyS
GnMwZ04Tdu64+NEioNMVWnOJ17n0Y3VYrl1p5QeImh1/R8OLKaZSApzm7+Y5Wdwyb/WS5atD0px6
e4SBVWnEx7qdBNY0HEnO7tpDA4QeqQ05ehu88mQzIK0BnhFPigJ+VLPWcGln4+tiRMZDFLf6QRS7
d5Q8agwm08xhaW8HZAydgezhSBSkTPX0T5pW4joRCYRT4TUHgJ5fHZ5NikIRyZRFYU1mwpvNzKY8
ArTHk6Vo1WgHVc/WvlO0tkOFi976M+Oi7X8TvWuHk4I7jfyVyBq1FzSrGviC6Tz6i0XCeGJeCtTj
qXPqj8TCmhPGa1uofmd564d6AuMY1Ks+fklhQZT+KnIY7vB14tbPieXjoDCV8l2aS8URVR163ReC
MSE/K21WLZ+J9oN9jgnqBYTbZqSm1zTtc77Wwz/63OaK39c2MmbLUqpNoLZ9tQRG3GTP01oN9QUp
PUMN07rTlZPdFu2nNNWtv9emsj/GhfA+tnHUrqcOubGjnsLryFL28DRyVfAQ/CkDhhc+1RwQH7G0
EXiCq9ffu2ZhYk5i9ZfGssqL56DLWXtEt30aaTyH6uf73u/1wZXWeZ0IgaTQyuaJGhh5FNWZvLtd
JN4yt6HvfNJR661tjZ0ZTLHu/vwPFkEWMTUR9WJe4Nv1ZgvnRnMgLbs45Hc2KJBgsY3qg+bEddjV
vXvgCV8HXNRZSVRQj2WlFDVu7VWeFevLSJuvZ74bGiZxfzZ0tw8qZgOQQWvLOYU3dbCtr68nRukQ
oTAOvReYxq1RL0tFYeD1TnZn51/7NdGpRY7Wuwjk8MGbLD357e3EFPo/FB4pJoP8vDUl0kGZloj8
MuYyBkWiRO9FqloHNfu9c/LSivwVL05pshhzUtpUz+tVcR7zphzeOJmRB/GoWqlvoH/0Xz4bPSjg
fBBteDZvDUaulisTHp4Mtu/DSl/zAGD5fMnTFrwnLNdryiTK344F2EsJwpTgN9kjujUKe9OwoPTQ
l+rj7qNtJpE/RGPxYWoOySl7JwQpMDgWSJJSjdgkc1Uz9J1ice0Hs0StxBybAC1J20cd5kjVeO8G
MClZCqOgpMRTfbsqMgspfAHAS/TMTC5HywtoykVfkGiv39rrZPm2WxxR2/cODKIvtFoA+VH92Hy/
ZG2MdtXZygTw4HSZtaR9HnNXD9EKaPqgMUr0CO57lt11ShURXkUUudyNJ1XR8+g7F0Bh0yT6lQmw
4wmuYvOmWCD9GAzguKBLUF3+i1FScknQpVa6uX5m7yZoIAF76XK1grzf/zl4xN2xovSBsmRTkJXa
0UK3ewvrWRJjCO1geuO2N2cHkRkYilm2hlRiy1OXCcaXR2Uc1EU9n/TCWw9Kc9sn6pc9glaoAPhP
YtfbAxRlnacuY7KGU9a3z7LndEmzafgzi5bmEeyge6lToT57TRUFutag8XN/j/fWy5J5HaXizitv
6tQDnQx7Zr1O/KeTtvNzAq3ct83pWhjx9M99a3urpcjDPEz8N2Dize7WpKZrTHMpFJHOrKOliR/T
ulTLc90tzSdVqeHiaUv7RzTM+Zt+dvU/79vfXS09Yvi1UOOI4G93m9F/yth24xpSoHCRnrCykxn3
+Vt70DRfWYYjiuYr+Qf5eREERI+MQh5t+c1VnRizOEYmnMmsL7WHdVqdnzIpu3RDr4XmUkwnpVb0
cFga9cnUsvhTDGbtICrYukN+A3fHARCAzC0w1M2DOdPV6PjIa2jm3nKagFEEqZXmQQpHKby/v7um
OEnkByC0qNvf7u86iUKvaJqEaKMM78w4V899qdZfxrk84jnumOK6cEnJL+k4b9GMa59Ybtcx7gNY
o/3RNgpSgylLn4pMOdi/re9j/6iYoEjFWwKuaDs2dhSpAnxDqKGe2/FJUVf0/+ZF+SEI69+lSE0a
fmkW3UFUsLc+mySd0JS/eDZvt9KgAqqXjBsLnU51gggVGj+iC3pt0sO5g3unFEQR9wL0BJzE7Qqj
niVamrKGoyfZHrMzLxQGUvuhoPHxx2Jk+d+ruziI8Vr6WVtrV0UMB0XGA1+0s9FSD1XScsHIvOJq
MPljcNteUcM+m74qwlQeLWpoiLKWyzleRxo0PZytA6M7+0z8KotICCHCR5H//EX0tRZWrqu50ELS
E+2iCaGcY2tOPs5kvgfv2Y73I5mijwBkgNrvllJXlFTeNTvTwkhr3NDlj4urITqdFPoSNkY9vPFc
JBIZxFGeqmHODhL31yuVwhqwBploLv3A5nIaSjWrilVqYctsk9NciPi78PL2tIh1vd73A6/9rGQ7
k3TJqRLULTZuLynatGWGiBYWwJECp8iHx0HV18e69mrfaLv+y317r3dWUxlQACYcfyA5Krcf0XVb
2IQIpYczPDC/VafxoXP6v42hzj5YWlU/KZ2nPap8aX+ty/x03/rOxkp5S6JNuPiUuzevmh7lkajM
cQpRhi+flCT+t7Aa8cHpMvV839LOOolOUKOiysHIr60q1WIPi7u4uKK51eew8vTsI+L7y1VYJQXv
pe+eKsFkS0VPq5OZTt5BueIXP+NlQkQDDF+LOAsnFczqFpMyNHTmu3JcQjvTY+Ni2FGm+mR8OqLl
tojfdhQjvIAxXfrfbq1101m2BNMgUfv0OSd1Kt63TONM/VgXXh30VsI8H8k2WZ56YvX6abCLnhoW
YlXJNe/SqPWbxqXSlTlDdMmLqawPPt1rl0Nzgg4xbSzWRrfi9uDQHW800Vfc/sitLmbrzqFWq3Lz
qJvkok7whlFl/3P/M+5b5QbqUk7x1UCjos3RtFaxmhSDfoFlN136ZZjfeUvZ/9vOpO3FWMZ/3Te6
c0rBGrtS8xMlbQoTt0u1J6X0FqYphFYe9T4DNYyrY5VzOHeufXBMd005tNJcZAdVKpe3psD3Ga3d
O2qYdLV5qUFAB/hgJUBHsjj4gNJpbU8k0TM5CXbA5mxMIbRclFWcqWFhu1lgJOlysSM38VXFtd97
kaeEdtI+Ub9vw9/fTuI5ojtwdqALNlHVxBS1pQb3F6ozdEJb52tqscNQN80SB9du533mtvFAyyeK
/s12BkONRwc8kxKBQKq5Aq/7Y1m99lyU9DoydW4e+rZvH2cDVLxftmkTgLfsD9a749K58WTvYOLJ
i7YuNnGEDY2y5fiozLhOh2J4TMY0/rsFEvamahB3OXiYdwxKFRUp5AtACJD87SEyXCF0o2mWcDDn
6rOoUircQpTXhElwoUIKemDv9aWUzEYaSkQu9Eq3szYym3ocnXc1dO1EPCmlOwBnMyLkGGK7O1f5
PH5eOkf/fP8YvT6/BDtyWJ5D3EPnUnr8F+GHOfSGG1ds6wDgKJCFLSbQK+XXuGzLJ0glP8pKAs8s
5aAh+PqK4gvoMrG5fE7Sz1u7RkZQt7S8mLrVec9Zn9GgzZL8Mcny+OCK7mzsjanNFRXzYKZZhTfw
3LQA0IZKZS4s973aGtN5jeo60Iy1P4hAdtcHzEiFrS0FxTbQELViHmpc8zW1yky/g7wufjoW78kU
F97BzXhtinwSJyd14eAyb6PnqbaF1XdLGw7EfcFCoejtqscfzdpRftuvUvThuIDs5hqibHj70RDQ
SOyuXYH+RW0eFChznqvONX0nUZSP98/l60hDQjHwNdx5KWuxeS3qBElEeGuYcvThWk9j7ytOW5y1
OaUYwnn0l5LheGjmQH5ffn/QKlpDqolmLZUfYDCw8W6XOg3FWjHSugvVNWmufTnbX+PRMXyKRdq7
Su/LgCCpeyjzenjmEV3PPUTK0wjcIA/ETMfjwDvsfWSw7ZqMayWse+ONXISd2wiF9LCo1wnBlkL9
QnOErpfmHg1le31fXI13k5QWp0DJdHN0bSZAF8YalaGwjDJAyPLnZNfeYzr2XViNxvoxXvojtPpr
NyRtElnK+FXGl7fbreZO1OQEd2GmREKOgdZ9WxmXt0uWD6dETgJslkU/e118NFH2tZtHBwOZfb42
1DYauLeWVzCOoij1Kqzy2CJy1bRrnbrzRRmYhbgSKD3fP9h7u0t6ia8nZJA411t7eVpGVa+ZVWgV
kxsmqpMFSIElobt25kPaZt+oZh613PfWSFERcrmUxMTx3trMCNoJ+dQqjKpZD1KnicEZxVwmdU4D
Ubn2bzs/bs4Lexs/MVlO51WJVoWzWSe+3tTO22rpy4vq1vZBbLK7NIpczGjg4SQ3uF1apWRdHXVT
FZqNOfqIflJEKGvlfYZYBurE3u9X8Fga6Q+ivAQi0IVu7S1Vl8fkKGzlnIkHN6v+GbOKKcQt0pTt
YHkHO7l3L36hChgFQdy89bidbrdG5g5liNCZ9VXQ8Q88J0lOFbO/Tl2jOW+trs2CLDWKg1dFLuQ2
sKVJh0Y/i0HgjdbC7UJNeM55DmUnjKO4ew83fXljF2N2UGV6BTDAz74wAyLk1oyoa2PRFqsMaesn
qDn34mSYbffGjcRzxGjix9gp4jAGJB20Al5WnLLb5jRMb5gj1xPWz+YBTXHvRNEfIvSj94a0/uYL
t25Nrt07KMyvyxQ2ad+Ea8cwc7VZp7Mb90c1y117HiECxGhZKt2c4G6wGWUKKSdsdTf7Waij873W
9UkNxqUrMj9OqvHv+y5o3yJJCy+4LCxuXJCddj1pOp92bjrTb6nthUMSNWfNXARQdPeIzr7zdiEy
ZMmyGrIhpLm337hfTPC/tlmGWuHqJ4Ygu4G7euW1rpv+4DzteVdZJuUxoVkE3+rWlDtUM0IkLh/P
jb235rRMp6asnE9RV0xvkP/C5y0D4Lf7G7pjFd0t2lIoq0oxp82GjhQjnXk0qhCV3O5azaPyUIzA
ZSsC/mCobC1I6VYdGJUXcHNBpY4FOoW/OlRbpccUdG66enkT9pozUtEwo7dZaf60RmM4MUZleowt
XfwaVPPUTVp+cEt2loyQEwUnXhMy+q2aZYca0ToZSJlpUzQEZQNvYPIEguj6mH127FYLElM/GvT4
iujFK40KEUUgQ2rYvtrosqSyZhu1ewIoXNshnZQVWeBmtH4QG5tX0RvREhaMjntfzOCGn5a0j757
lUjq02wrysHbs90D+Wukd0ReCgggg9xuD9ti0u4sMt2VMyaXa9oNQ7i2TRpafdvRT0PFNKqKI1rW
1i9jlNibiahUboAEbOVDUINVrDjLo5MTx+VXdrv8trSHzPDt4fplBQASiF1KqK9AelrkUQMbiwgB
nMJ4oyuK+Ufhed0pMsRwndsxP3dGbfl9klRP5egeOKitw5DWqWjKGrEpdQfkxr9ISo1hsBgNb3on
MdTrm7g0Hg2hjo/1RLH6/s3ds0RERN0GIIIkxNxamtvKmBClAPtN1jP5VklJyoeO2fyhlmt5AOfY
NQYWR5Knf5GcNsYaz5rWVQfebq1ZF5iR3QYTndE0MPR1+Xx/ZXvnRNJv/2ds83533josygCivO3r
Gsiz214cYDKX/2BFZoM0RwiLti2F0l4MLRol4hZmzVlPOushdnvn430ruxsHIIQONe8E5/9245yp
Zr4quPkTMofFczSJL+DhhvPCRN6D9bwqdcmjJ8UxwfaQgL5qRaF04ehpbUBgBaVKQdTI/2zM0gt4
RIanuo21oIlQzUaGtrsY7eh+IFD6XfT6r9/wC88Btoma6SYimOqmSNwOfD56kcnjrGear2qNfUXY
ejlpQlkfld6cDl7ObVCAUaIvCB8A2CW2Y3Pnejs1YzVJcWZ2PZwKte2mIC3xpFGktxeFlPbgo+4Z
JISWzUUKp6g03H5UaC1RkqH6RAc6gu/UQC1lu/WTu9rKo5YezhzdOURYA0aFECih1laeYRR5nQ6m
h2hwr1UPTl2Mj7G52GeHqP1gL3dN8UJR/cG1MHnzdmllNOZeObnuKdKn8qQZteo3lKPPjQnL77ev
BvVQKdgteWZANW9NdbNNFpCPrCptpmtcix81ZIBnrSMRum9p50kA8IPSDWpSqAVtg5w+VUaN2S8o
CLS5/byMevuNfnACmc0qP5PG2k9ltIpAFVNEzXsSB+b39pQRz7xHQBpBc298QNQuDbBtkKoFlbWz
1rXNZXKz7tQu84/7C93xnBTTKMFSd0LDfgsSiZlN5MwzPs0r4Dc3puL9oWdeffAY7B1/oGjcOSi9
El10++Fqu7StFkmWU99Oxae+LeJrItIxMLvBfdBo3QX3V7X3+UCByi4FvGrUO27tDQwYdVaLxmve
jcNlqYXys1js/FnVSjNlgk/cXezRLd9G9tB8K51OHI1deZXqSQ8j9TEl35UL+KrUnEyeTaHXO0HB
V8V5stooiJoh/wG0XP3SxnV5TjUxdae+ts2ZgTZdHzLs0PtEO7dg+o+XOF8TT4z/4WA5pNYMDpD5
0CuhhIgGX1+uHpqvq3GGP7P4roHyUENH8OCySh/6MmT/tQOArZgbRVHxFdjJFKqbokrhndYG7QE8
Xe09L/Hgar4lrOFdnXZGODTW0YHe3XngTuCcZesfRMftt8fPGm4H6fqUV3HyJW30+AHRqvp9Ewv7
QmZUTb4x63JWeq0KX6hW+SXpmdYO6n9cKe+qQ/VDtYroCEOzsx9cNIqa4IN4fbbVjVyY+TBEjXdy
W63ye/btYe0wGC8UOmutrxK/Zarr+f5N2PEk+GYmjMgCp6zi3O6GVTeZyOjmn2BVrmQLRh9OljUy
SHheT/dN7Vw6iiegO2zmxPD15U95EchOFmh1reCNmxKlDRmzDe7B7mrI1Vkf9KQJVzsvv5hNkYfF
ipblfes7joxjBo0SP0Ziuu1gVaLrU9uLvROAReOhZYY7ueIUHziWve1kiCdiH1Jdhrzgdo3maK9G
lPGuQp3/q7RK8UVwBp8Yk3pEhNpxmQCuJExQauASqN1aapJGzGXBHo4g14KqQcGmQl01cNZOzvJu
0of7+7dnD6I8DzipJnTUzduqJk3RqkbngVXpC7jq2eeOafcXpanKoM7zo1byrw7fxj0w7lV2AJHp
p/C0WV83ioyP1HqnoYzLcxInI5LMThc0ul4/Lp2yPsSNO/ot4yR9OebXTxDNfZsbHFtv6uyHwbJ/
IrCnB7NNEZ3Ze9PBhux9atyHw93hC9CXuf0A+gA21fNyD1plYnCchf3cFmbuA1yMwvt7f2Rqsxc5
r2ZXlJiacrW4pppT0LQzkg8WUhQHl3TnmhDrE/JCG6Tfu/VCsYiHdEL549SYmbiYa0nLd1Wqg2uy
c5jIkVCORH4Ata6tooYA8tvXDAhF5VXhu5arK3xHdFpYmxO8pd61/72/g9vSsXQ34B9+FdxUoBCb
BJDO6xrZNppVEZN2v2gu9Sgnyt8qdbJ8Xyj/vUNsoffLNckPVrrz6YjSKPP9QuhAK9qcksoudG+y
WKmcYOCideB7NNPfmaIpDqpQu2uUeksYlAMC5aa/8K/xslA61UV0GhHd+QcCBmprsaKWDSrSTfp9
sYT+zmmV6No2fXu+v7+7y2SgsKTGgTLZkl3kcBvDQSOEID/VvzYLOKPFtaLc96rxiEi0Zwu/J8EX
aB+D5b1dZ5U6xmLPNp7BLXSfSajuY5plj+4Kven3V0XhRWaC9JQJ1W4tMZhhJtesI2TQkkYJKfcA
TRzGohqCOBuT5eCJ2su3AT3IOSEo/kgFp1t7qpUwiNiNo9M0VpQrvcLq/7D1dGDil6v6yppB6Yns
r2vf5AxjKcygLLv64MDuOAB+g4RcQFGXhfjb3xBHwoQIVrJmZuZ8Q/m5+dKQXxwsdSfYobpPe5ji
3S9u360VHk6lsiuHwt1YqGnoFnEFsw6GTTNoJxNxIeusaJ32u3NRcQMUTTijlDSIOLeqi6peZVli
qtFp1VrrD0ud7M/pJD7/9qm5MbL5il4al2utYWQ2ugjKCZdNr2JxLppp+ve+qb1gFluSY4tyO8KH
G/eSdUWUOcYQIUK+FI+ZmL3WH5w+/6Lr2fqXptjJ46LM2aWZjPSr0NM5AGJXx4+d21aF36uA4cdx
qY4OkVzi5vEmUKB6QiEYTPi2yaFMsTGYqxadhlhLL5Rw5zND8uTgpajx8+ZIUmXvNEmFMXJU2anf
Zi3uoo0WIwYwp4s4yvwWytHgUyZbxysdM/fDPFKtegeEojuKU3acEQA+AnfuC5WbV93k0pw9mBrK
yY1MgElI339KmrxhaFa2mL8fcfzqkyMhLnEn28qfojj5NBk909pzrQq6rFEpBydNOGlFcr1/sPY+
oGzJ/8/UxgtokOvdqpsUpLUK45TP3nBGnnQ8e8rQByVJ2oG9vW1k6p/EmSCOAf7w1h9oXhNNjbUo
yOE0dMojzfypJ/O3Qhvsr/dXtntlZCkdUV2e/VcY89GJRa/pfLHFq5a/VgN9UN9Q27+GBmniWbf1
TzJtR9M3j32EM5wrmiem36igYzsqSdQhzeZ0/zft7bYEvFKLM6CpboeHG1Gv5I6iKqfO8aBwwTwc
3zdMZ/NL9B2u0HaH353NLh2hIzE9ZJvk+1ugx5LXjaIulUJBPOuJpJ3uhzmMdcg0rHerZxX/wSVS
7UCFiCIu1aTN502GiIaClrLnblk8pMXAPBkX/ksi51/f38u9k+TA8uFOgiJ+1fQkJM+yKcUjQhqP
vuRp9R0Ai3fWHPFfziwYTMgRdOGItza+V/PStUjsWTmts+58X8b4uTXb6ZQk+hF5Wf6Xtu4UdAVg
elBBYE/lml9EdosTZ/XicT6yWe9OdWZ2fqTMRzu3dwopBUNNYuPcV/rxpJgrVR7uoGkv7cXtpukb
8MDIV/I+O4sMwvT9L7W7KmrCUDAADTvbjFxRnWGZpFTjkFXqaXbS5nlYUgDp9828PhAkMqAJgDRB
5npVV1FX1ApLJI1CK7arb3kLgDioy6V6zuK17g6ipx1jRE0QoXiM+L/tmZh7fWbsZiXCVSvWwOg9
76JakROMjj4dhPsy+Lw9FEiUMX0BcIbUW9+CRWrkBmBgmNypyXB+wF4Tl7Ke1M5nbuRwjcHxPmiN
NVj+apne7EfGMh3c6tcfkF8gyTNwWH6x2m6PJSNP9HhqPOWkzVP+NPeF9piWiObf/36vj6W0Iim2
ktv+itdujP3SpW0uwN4IBKiUpPgDWdE8DeOmVj4rWpnop/sWdz8icSnyxxITsi1URUvNWKasF5Sh
Wu+arkmEFkRjhjE9jt9+0lncC1Ny8S9u9rCIqfLMVoRtleWn3ir7N3VE2qQLO/p4f1W7X8tGsp5D
oxNHbIoIjBjQ3TQeRNjNLoOnta77pAqv+A8LorMkfb0simx5TUNjeqUdI/VaJa13ia36b1GI8Zw4
DIS+v569r0T/hTarjH1fgS7ayFgNY44EfM1EXG0tUj+WdVJUvppQwv19WyD9JSWXV5M37PYzaW6S
qnOvKKfGVodTDKjuoVu6ObRB9v12uwxlFZl08o2QA9jKQZqFUceL0seyFFI8rMIQD63WMG7Kmo9A
M3snggcZUO+vAsV2AIxqT0KrBj0OoaT2Yd/NmlSza86/v3dS3kDW+QFMb2mopigdM0qaOJzazIH2
b/e+zUyDq9GII++74yokjJQSMzVmyRS9/Uzj7MUTHf4kpN0v3vRM1TkbyuSETVHkF1BJ9of7S9vZ
QIggVLJoAsLF2AJ1AaBnmt1YMSAXc3rPGB3xjlnOxoEDfJ3dSG4SIy2g0kkg16bQaCqKaIzWS8JK
i4xgaI0xsAENQ7hPlQ96KpIwIXw+eF12tvLG6MZbiKxoxBg7SWi3VQW4oBw/ZHPWPjnFOv1w67k/
4EPubCX6yvAueM5oR29ndwyT3um6wKsXXWcEfEnvirjj0cijnQqLVN2ToztQpePYb05IWknZCTS4
w1VdlTDy3C6YnTYKK7xJYKeKfh3LUlx62KGPfHCmZuvZFN4/NTuOC/I3uYeD7qqcb3p7Sr3/H48n
snCx6viUr9V4cXslouNYet9/3xTZNb6Y9xk4w+Yr5h3tN/gBaRipRXutZyXxV61eg6513YNT6vKr
N+GIHNlFrROWKZ1D+c9fvGSQ+vSiinMGZ4zu8sgxaZ8ZRJJdel7T940qSw9jlSfEeQXqCfeXuXNY
sQ04iP8x+Gj7VRHPdTRhFVmoCMUOjXWufGTltcBoeMT1ejoSBd37gi/tyRv7Yq2NiIrFMrEHYbgL
3HSqAleY7ZM+GPlBYrxz+anuSBgK0EbCOf3WlDsVvZobXhrqa6z+NRc0+WczT5+bxHRKP6cS+CfZ
XXG5v6G7CyRBpC2I03lFoh2481aK9EbYWGAn+ffyBwAj2qPXDPHBAvdM4T6lZhEdZ9Ko2wWqnUxG
Go9vNyXTKRJp8lVXwDO0yC8fmNrbS2IfWNcUx8FpSR/04rNVbZG3Hd3GkEEPJUzZpjoLlZEo8TKa
79cpqy42ZIWDsGvvbL40Ktf/wqjTW4bCRBDuhaPWj3YvtKBO8uqxGobk0R37IxEc+fbwn9xeRbqs
0Nel4CdV1luT3Th1IotmhIyZNDAaPp5IY9JLzWwZv4u1AumWSI3iIDLmpQuoMXjNaRBNZZ6UOdVP
gskYs2/062z7Tao0nzSqExGKjkZT+dM0mdcCLF0TlLBUat8B1/tvq9iwPsvFFD8WB8Rx4HizV/hd
5TUM/vVQLPdr0+kZSsZ8qylYkqUpEXCJE+wk8Tw9AG0sa05bb/w55llTXOcxcqeT3g9GHww1/yaG
MhTn4gLckj+1dfagWlnRBUUt9O8JIp7tqe/j5R0MU5FeBjEof1qL5T2Utsg6X5uTxL0IVh3qQwJ+
vq/mQQ+ITeMuNL0+ZhYE87dOtZJ2UCW6VqOByBZe1a4ShQ/vGYmkyYNB7XdoiLztktj8N0WDrQ36
FCFnoPhj3VxLxnzHvtsoSurnibo+jUmsGHDu01S9KnTW6P6M+H9/qUhkLtHi5p9GoaGJlAjhXDKz
Z/pX59beT1NXur9puWYyNejzxyHtHfOpbtwk9ifdHqcgMpXxmtVGo71zF1t9k9nqZDzF8yq+4hv0
53FNpr/KIsn/QMCy/YvGWj36SueqHrUXI3vjVVS4wqizaOBGlmL/pTm4mKB13Emc1RZv02nq8h6U
VVtfmiVJntUOPlKQRWPzYKJKgVRln9h5MOpj0ZzGBt1KX4UgGftr0Sp/N0qZDowNriOdjv+0Xpva
yFvfg+hYBwoKBB96g07jw7pG+RT0+WA44Ww4JfUAxmshbmzOgAA6lARcH159/1WLu+idtmR9cmpr
s/+exsoskTCZIwJ3HvO3DV7rHz319MVPajCDDyNgjx/qMMVZ0FSzYbzVB5EyiEPkyHhZblYOJy2p
im/M04qqYPHW8bHtRF+fYChW19EobdNX1AjaTr0O5Zd8FMhsdE0090HUN3wJkTfMLaGNYv5DnJvT
QYRZ1Pr2IOZvNnPZo8cCY3+DqjWKALVo2o68nJHl04dbfkyIPTxlZWP/RGwDIEzmRWsdFgWaQ2GG
hkIWGs5Qfeg8Q3H8TvVa1Rd2H587kl7HTyNr+FcnB/oZq970OFlRll9UZdU/907BAAalKu2OPYnU
oK4YrMLEk//j7DyaI0fSNP1X2uqOXmixNj0HIBAR1GQy9QWWggXlgANwh/z1+0T1zG4xSEtuzqWt
s0iGBxwuPvEKDHOZ1rxck6ATUY4SrlGqfV5My7Cbm8Yq96s5tRIBQrtuEgRP5PqwldXmp2LO/Qbx
D+lfD2Iew5io1PyWz2ZLtR2wzcXs2LWM7a6uf0w9jl3x2jQG9s1T/h3e9/roaZsIy62W1UoEif61
UjQEEvg8pfvDDMoouF9rtIA6MvJp5wa9htjndkufbNnmVC32zLIr9muFTiJvgws4afOJhtg4+jhH
0jaLvridYbkPmb04iIIrDWYg1sE8i4vJtjrUfAzVFzoGu+p9a0ZMHPZd4Av5Jw1EgD4DtFcz7aQd
3Y1WNZpt4ooicxO+RCYvc2Qg67gMdDHf5rW1TTE9svk6GGrDRXBRAjiYjWGoPnuGS7tlsdp2ZisZ
wQUs+2GKR8tUKglElqn30+I660EO+VjHs7F5T7h/5Tfo8/iFg9Sjtd7nNRIJST8rI4/Dbl7yPg5E
U3+LgJgPMeqSY3WnkcUOh1j2QWG9q0MCg2Tzq/JDN1pGFAduOdX4/VgTfRB0BlA36IwZuIRatNwV
uXCcOFyLtTxEzjR+8rw88+OgzkP7uGxGJOO6n4Ni36zlYu23Da7tfkX91r5eYfU3T9Nm5dmjMxSt
eicz6T5ugNWQeY5cLW+9yrbLGx2inPVTGJnVXkF3jIrbwFyE/Rl5Gzu8CaeutnbE28a7ris6wYGQ
uz4wD4XWnuMvtpO4a12VB2X69VMkgvHam+tZH3uL42YfdCjKHaNA9s2hL8eiR7iil1vS+pXPSywN
hc61P+uDU2RztffqDj5qkwXjU2GVpnMz+03z54KV8wbg1tc9h1o72jdVs4kPnbHo7NLPYT7tOr8M
3wWjaTUplbVm2K/uKP/0x6D1accW6wdDj5NIxnw2yutCl4u/j/g+zm4bI9xo3NXq8kvTz6YwXkRv
lEdhuIjvjiH8fQQYlLpy3NLLv616ktVuaL1t27lCdF1salXb71RftsU9C7CvE187wuiTxmS53Qb1
5CNBWwYAT8Uq7Ojgd7Xfx9XgOhoWUx4E7+hyGGaf+Gpssr3UpbHsJnThkCRR9bCqveBh+ptO5eBj
zHKsdZPAap2duBxG/4rkaWqO0bQF0b40G2xxhbGMxNQZfjtuGuZ9qX+WzpZ/0Y5XqSRv+zBI5eg5
H0RgzsN1ldshtpkRdg6PAL78ate6PsLxiBqODmjG0C7GbUG8IFIb0UlYcJveTEHXGAAPceCMcqR5
iiX603JEYd4JYZnTJysz8iKtxAZDa6H46Dl7v222cD8ofxYnqIo/pAi1QZlVGqGoYD831tp/NnPk
voy4oDFZ7w1lTAh8tC7mswddVXUXu6DvqidcDVBC434mx+2x1+kPlKZn/d43zGFNVNcXnIoIiFm7
OWglmLliq7nznHWM2PKWdPZVOAY9jfth6GJJd3aOgy3ozK9RGVYyPqlXOGiNLl1E1gDpLOH0aucY
OcalSxbUkUlHcZ8IEtOuOQG0iUMH/mSRXq8BxULYX6esuBsnv1nTYszW4sZeOnk1GEJUu3LoxbUV
1UZzbFD6NBNrFvn3qeIdIvoS1gKkHe3RpCp7u0y10GMUAwfx1l0xNtFyqV0OuXiz83lLFrGozysE
57upXSPwU0OwZMnYlqMZZ6CaL5Y8n10k+UrN4TbZ+tM4FdGIuLifO3G16PWunbRnHGDu2HmycqR+
jOYBtwZU9sUdGqgcuQ3d0mJncRTUsTe6dnmPNo1pcu5j+RzXuS4jrNat0es5w7TtJoNrb81eK1PW
O23Mrb1fMzHijoyiiNg5zrreqaUdnMQiuC5jWfiLi/SpFlNCBurbLMZtym9zgLPFT9VUehGJnLIa
BBsxept4IiQgtiqUtmI2RFjthVy89RorBuVeKLdw7KNo8UU/esrS3SE3Ms13p9HUrAhpD03kv++7
1e9rQqBRZRGQtT7IY7fy2uimd6XQN11VuCPfrYPsEtvBtrphvLqB0X8mXO27T0Hfyewua6KcM9Ak
jp/z2PDqsbuaZnsjsbUXrY9W5je3OY2cfBf0daEv3CxU+bDjf4wS3+y88ciDWzXtJgSm2tQ38GOK
qyokOuNwaNw4HyzK6VCEVRmvUYOuzzKNoTw61GyNHUq8zvwOQ0X3g8WnbYeNTk0eL4Y9DGnDPuj2
trmG36S/dVmMP6cMjr3KUSzWzoKJshNl2XQ1u5F6H2wkPakbzAGY2jZHB7nylB7uOi0MM1784C/s
nkaZPuCAKOJKeIqTyEDD82YhfEagiKtl2llDVv7wliBc2S+V99WeM69P5iDKHxQxib2jJ+MeDd9E
m2QVEWU40ptCo0FuZTamJ666Zv1lxsGp4LTEEeWKO+VEcjm0ip+1YeHWuxoE1Z8opeNo1VE5fVe6
8/JFz0112wuHpLGsYdJd151wiT/6LPdiGc1jfyxMlQMtlfBU7KzIpp1v1U6RolHiijTqJuuDVxfB
EGt3pb8NZay9Q7gbVokh3CFKgDPa9/0C3jEGdx3pAylY/3PbdHMVjWHYHZdGzJ/RDIpuqjVCXn+c
QLQRPVj8hT9FqzqWdbBXtWPctW47cgQXTngx4k72s8bfrX0I59G+Y2E6A4lDbjzS/QgKQjxRX9IA
yT64jdGouCabeJfVWW7u3HKQ73kst7gKijZnmDI07xZjjaykNSx9E/mLaRPwqi278uXiflImUSyP
kq36WK2+dHbK8aDukr1tn9DPZsc70bi6BzVgLnXRh70I4qXh/exCmQ131doPQVyPVQ6HUk7Mtsld
d2XOtvmjdfOaexZ1pu84dNg/DZkjEbXqqLpZdM/NFo6TWcZi4vhJ2Qru5wrb9Dbtocrhias9TyQl
GY8Xr2UF4t8N9RZbeWldhIOdy8Sewxz5E0eoJFrMyU4cV49BWjuTdS1L1iginF7WxJUSW5MMU5C1
x2h23RbmITqaqWdXxiX5hJHvfTn4P4rRoOu3TUNTkk9vouaG6bhDNqeN1C2RGK7Seas8a6+4AWDc
UZJ40qtc8B2akEU41F6dfdfbWJErjJXjpaD3fD+WNo1Lhzw3B/db2Kd0yvDXR0eFFvEm1NurzlZ8
Nj1wU6CE2LZ+Um+rOGxjNi9xWzZO9W6cLPMHFk3+mOR9ULf7xlvY/wOpdMX+RdaEe8G3ftRBJPKd
9CyC/DrzW4uE3qO3IlsZLYn2hS12Ff6adWwBpZ/jYmknNxES1FEcqKnGhniegasZrQsot1f+t6kY
hyXl2s4VF7PordiKzN49SJyb67Rd+mpKRy+ADV1KHSVGO2UrLxj1lWNR+bKKrWEYw8R382K4XTLR
3TaoZegY5nwU3mQku8dJNM4nWrTZGMtZSYW+euQ8VgVYp9Qzym1XiNPd4Iw2rmamORDW2xVI5GQZ
g/Gd7yq7iEe/cKvLtqfcGEMFc9/j0aTWo+qq6BO0GweP+tz6airRiuutRIuEO3Xru2RuhfNgt7in
3let332rXEO0+42o9mnZuIwTwVf8UwKv5STBif5mbqg/xUSJujyuthyZT8coZQzEydZweWUZxSo8
ERft0iViaTf/a9cuU34pVIupkz+H7pSAuvconbleE6DysCiWKRagXGG+EtHt2M5rQDmHcssdYm71
GAM8VA923mTbfjYX+dTUCybWobdERFNL5lETstzi+ykj4XLjxJ73pLvTTy4Cq0T+qC0RnBEjE+KH
S7n3+gV/UeoB267JpRFdubqw74BCWY9tF5lFYk7reEF9syBrCoLqoXW9dYo7G1GT2EdF0o1DT6gP
VuaW321ncJ/0oiMq1VknD4tGkSQhZSMVd8l+PbZg1F/W4TapWLch+lql7ETGeW6tT5z9ocR6cJy/
OtI0BHM/5pSAdR3eNSelKRqrRfNDurOeD3iWqH7HnKKP7ue+/S7bpI2Z9rI5TWxIVGAPjiAWiJnj
4VtnVu0YV5M/LjFNGvk+CKW+9oAPyrhlJdwNshKfSoRZnsrCy45EssaMXl1TEXso/6Ket/7zPAEb
jbs+okjQOn2TxTm+aNRxA200BIy1dalLUZYHp7FzamvDlnH7N9aCqEaUc8xV8zCXFz5epl3Sq1NX
TWqTTMBspH2rm2BF/r8Yp4EHd60jk9HmiPk7bpfyGdMj3jYeN2zj9PUuX2fJqo+KYSEM0N13Ci6B
SSySL+8qgvcWkwG0CuJq9s2fHoXuPC66SoTgl4X63oAP9+NuGMhZl2EJb4dhkCjLNZX16Bim9TUS
xWwlix7sH1pE8qFiwW+J19vTJc7lXZAYmgjkwh/RJ6Q26clLHGuiMDEq7e6LlbwWCzgzmOPaChc/
DbpsNgjQ5mblcOrKz/D5xac+surPqjIpPShzzb29zrr5u5oK+S6qMIOOVeQre+d1nv8lKxbMknuK
TRtlZsf8Xrq1cz3TFJ8TszAwzdiCKf8ZzpJ4cCR34hywPfOL7xQdJa18ygmd5l5d+4i5GCTq9XaN
J+NWJFO00aW1I+m/t1TlXtj1VH9uPSQ60kJ5/hPh1spuNHr/UeEy3u0Kc60/0cqovlvCW0ew4XL6
ZsF5sSkrbMRAPu60BfDMkZ4vvqby+2qB14q1jpaPwDkancDU9lmluArYad5Ji+gpa8jdOrVMhybD
WQ8NH8899kGZm7Go5UpNJByNYldnw+nExlnvrhfWklMr88IfS9GrpwmcuIrbMEQF3tFDCUge3YJ3
UFoCkayq73+YilM3ZVl5TyvH8kdAY/Jj6Smb6kPpEUFkhuQAFaLvhiQoa2NON8fCS0IGFd+6HpQZ
UoQANoq6UDQZuyXy+9NVGHYX3TRzFMyjU95FRo6ylR/oeVdP6Eglk1tyCc0kRE+WJoiC49F6F83Y
4AJImuN+1BVtvFuvJjFMuLB1wPbQDXqquhALUm7oVV2YZbnY960bsIa2CfuppJhn707pDWUKZyzK
8DhQ7SW7k75bXDoUGUWqi0pcds4yTfvGNHQUW43pLcnoT52VhKhk12m3uP4U28oPvtGKGXgtazba
lGxaRHEsSsyHqLJmJ8mzbYFWXxf1lcAuxbhxKrL83eRERheH2qFuE+WeS++jdiyi8imU1MRV1T/O
k1mXu1G6i451E43FHbX7/Ku20e4ET1vre914Fo31rfXvmrYT+YXgln8nZTGBXSwI/lOIbnKMFZh2
BbdtIVxtLekOCWLC1kGrsRJpv07N46ADUtVxCQjmM6KOgb6dH91I9DBRF9N6vgXeT50ogn20xfbo
c695wgt6gmcHm+NGzX0XW1QbH+12NopjpKrqC/EQeaCRdQHyohFFGfgejeJAoin8kLeO/FKGbvZh
XJfZP1WRkYnV9CXCZK7IaJJNKe8yaOtuSpq8H4mp0c+U8UKA1hyWxguXC0ml7guuCe5DbgR1mfTc
9lEMi88TO3O2rBF3yWy8yZ0lQAuD4osVw0CmwtaGnvFlIb24KzZPv++ntb6XdUdw1YYyfM+24iV1
YVZfyTkjuwcvHdrvzMgwyguc8RzQOrprT3mFP/E7xnSlcvotqyUgbirtkhO6JBHVRBS3emSVuyyc
6N/jGdhVSSQq7+Dmk43lQ1u7kivSlw+cHu29bMVScSsAp94NmWeljte3DnWsybohfJvYSsCrvfB6
6KiRXg/kbCgEIfBx9OZlevBma/06tqMuLyOtOAbzUdlH1fhFkMwnIfREZl74ZPSedZdz1LCFu1zX
qQiW6AO0e4s6bNkGX9asB3IwRzpkgWVj8Firoa3QpPbB67fN0AVxGcFej8O6C4pDOdujtTdD6gHc
bn0O/KIVTUY9z8vr2BmCUZ3C2PAgJOW73VL11vvRdcUHLx/dW8zpVnw2BpPKr8yXFfdyCoMxNgpV
hzaYEaGzERXF50GPmTqCjsnRyI/Ej7UEIhn3W0BCBLLQbPbhkAkz9dvIu2v1yOYoloomjp+7C4VN
Yk1zN/lF9xDQFvvTtfupQo+QQIiTnTprHObNGCViy73vwtXVd2xt+hzB4mo85jg61deyHck0ba4A
Uhc/WC4pvaG7OeSBKh9a5wR399pB/j7k5MQ6h78QUIyCKPK8t6dtSzZFj+kURJ/2muxRvu+dpnwD
/fFqpxQUBqDMADLIOardLfAFqbNCpKh93jTNDDBoLA5guPxDhtBxIqPwLTDSa0OCcYGTe8KdAAl9
/mCTvZp+H81luiJZdKp5Rfau1162Q8yZmEWCYziUQ/j7hE3cXi0aNEwqFK1z6ABty9ygYUQ9rFVj
Og04wxtRoK/16P38/Z46Si4uEJeT8WtwBuMxKloLVWaWKdrb3rHCDTcpF2ekOWOow/9gKARcwEAB
zXwh5GKPGRkq4WEquMPvPDpTF57prcd1ct7iD7/E7QBCRZsGYNdJCME/e20j25P7M6hSVC3ae/Rz
5LWrae7++oFeNtGZNQdqAIoc7om0/XxxIFI/ZeNJhZHq1A5F8XHvh+zOXJrf6Uw6b4x2QvM975/D
OsWOGRwjgQhmwM9HU9bWRmWHnFPQFvQXNhHuUQi480Yy2qCY5qOKtKD3p7OD4y5vscBebgQ2OEwe
rMZOSq3nlJ5inJvRWpCXrDMahSKa1ksM7eWjG1HpzPye7ExGw8OvJ/glZABjOxvcPCJH2Oecs23D
ugrcNoxUCo5ySupaKSq3tcF9Dx/ht4dCUQ4kJeMhEnbu0rNkUTEZ0dSkKKuOE6lqjidxrlqaTrYf
VG/IUr2EJUUnApIJypyeGaCPs3d5au37Q41JX+b0lzPaFTtyKgo+AQ3XJmzfNZnjXMB2f+MpXxuX
jXeyFkdJkwT8+bjtgCAsKbdInaoJbiZTVHezv/k7OkWPRWPrQ1vhd22vLOXfn94QyqId4dQDI+xs
4NIctpNzr0jzYZgvrKneLuxgHFG1CAW19V8P9upThqCzA5wywRSfdtLfwC3Uent/VItIFXcwlKfR
UlR+GnNfj+sdLcT+fRvRqaVZ9ZaAxisLFmL4CaANyp6L6uy9ustkw+ExCL49E1BZMzmHnvAaBIbZ
vLGEXh0KdTfU5Ti/2CJnD1l5nKKlOs1o6ECnQ4DSM4b8zu279o1t+Np8olBAPYu7HbLy+cnTV4SD
hhRpHSK4ihapOnTGJJEYtq2Pk9PZh9X2xh26ctMb6/XlCRsRVJzIVwzOPjmDYWVmP/QIh7NeR5eS
TlSY+85UFhaWhfe+ytXy4dcr5xUkJgO62ESEJzFPFM6ez6oSGmkDzD6w62zXWydTS1IrUrJc4d2V
WTVtOoqVF41Q864wpmg/NtVbEs6vSOjxJUBgnmDxJ3m3s9uLIFqjIlA0YMiz4Woj9nwcI13/LLcu
0Cnq7VSoihwt7njaCvJaWGV9vvOQ+btEt4XO768n5ZWVBn8bJcoThwRd6fM5WV0FEmJrUjNHSg6c
0kzI73tXebsVb4QIL+9tLm1Y/i73KnWv8/ddAIfqRR61aSSmKB6Lbr4C12C+sXVeuctOrFT0CbhH
sV48rbq/nQ+y0ZsTLg0PpAai/iYQT3Lrh/de5sNE3fC1G4x+efz9WQTS4FmAfE9eBKdZ/tugdKBn
Qp6wSbeinxMZLs7RjWS2V4Vs30AUvrqK/zqBIiaSBXT2gAaGaBsI+jZ1i/xjNwLldaZJJWB32muM
OLKjjWDiHtFL9VE625AIYcu3FEVfe5V//w5nizi3jdyZdcTzLogHUUAR7XVhCPv3z6aTFztqzUAL
EVE5OyHMAEvkle5Hylg0IpRZfaczjOnsNrnfgV9QAKjqqfjCdfiWhPJrhxMTfFLww/gZIdrnbxRS
5MZJUbVpK9zxugx6MJRrMYAjRM1PG0DGfr2CXh0PGR4f3DTyKvbpmP7bCio7uPmGGFChNcWa0puf
E8+o/f3kAb8ZT7K8vx7vFU4q6RyaNCdv1IBD8fSK/zYgDM3cXD3RplkjuuKiXhkpkbaXXa+zX90O
i6PfKQUgp8XbBt/mGZyYUxubH9vuFKa5bLzLZqztT7/+Xq+uLNTNkPVEjNw/l8EbW88pM3QmUwyW
66/GCKXcQOr5jSDi1dnGZBv0NnceVfjnD1+Mi6bmaxMQblT9y8iQd7U1g0WjrnszUEd445R95VDC
6YWDFpEnWsLnoPjC73tvogiYYooaXdjjqPcAmTz6ZIRrZqa9hy0Y5PS7T0kMCv2FJeyho2yfS5Vu
fW251KnaVLVd9hR4Vf0RUtR621nLdrG6EHLfeMyXZ9NfI8Kpxg2JmP6cNVo0iAGUayHTwNMVQrye
+94VEc2ycAuSEox30gqW97pqGnVWAGiyAQH76xX0IqA5fQcUU30SX1Kac8i1Hia3qlaDhW0GPlJW
W3hZuyem20SHvRW5vQ/NLkyqXoy/KynHyDA0mHJ0HvgCZ6sK4Iyjs0qhTY7r9nHUfZ4CPVVxt854
Q03uWxLhL1bxaTwIW9jSc069iGe4Qdd83RqJ941dfQsLvxO7gMLp9w291T6xt+EtV40X65gRT9Tj
k0UKCO5zkYWliYD9UKCBxjLhRxf46m4qgKOW2PBcAWYMbkFMBm8cCS9ClNOgwOADdJlIkc/9uMtx
akPE4GQ6dmEbR9EGNxKsEiG+eCtEee35Ttc3o5wQii9F1w3bBRfRpmVgij72jKZvjsiGWWHsbKY+
UCqsv7ZM7uHXa/avjfEs/+cZkRSm+sVGRTbobOnICegoAOAuNaCMvdMUrumCRTiCi2p2EElDr/Yj
3b0q7bs8/EQpoQVfMmX5dQH6GhACUO60IBt9LAorC2NhA3H6H5wmUKVOMSIlnhfkX0p+zlT4mUzD
TrZHg/ZZSsmgO4QR3Z5iW6e7X8/Ja6ubDiplMsK50zX8/IzOo143LnX9tJv7NfFWUewXo3Cv0Kyr
0b6q3uLF/rV4z98Bt+GJ8GYiunyu0tf5DdinRndpNrs0ms1suye4yJerDAOru2D1N50Oa+F80YYd
3FZm29z79jRkcTNs7kOnqFf9/pSjtMnxzU1FyfD8Mpx010+qzboUF9wmjZTsjnRaihRhLmsfgG98
4/x+ZadZyG9gUoEhEKyms3iL/oTT5ubMlFdOeRwH/d1b/TwNUczZ//rlvrjmCefgxZMAIexGFe9s
pM3NCje3wUdUBMsq9s3SeUIp7y2Bw5d3wWn9oMLFKz1VJs6ym3zGtwXvrz6t287cg+lFXNpxjMtw
E0gueiAy+yxwLsgY3lKnepnnnSq85NWcJNDDkP18vnxxQI9kMDt96oA9IrGtQWEGQbHT6FlNaTe6
/oWW85jaBXGOq6PuruhH9ZkM6S3T3ZdvFXNEh1qU5VnspHON7Xqmem+CwEQgIMyOxjIvf0YU2+9n
7fXjGyv21bGIK0mvafGj8Pj8qUEZhZQuGCvsTR2LxUF016q2eFnXOv31EnptKEiVEWbiFqSjc321
dvQ6uYVen5qrcncsMXFhZ82H2uqrN07nl4v1tAuhXqIljGDl+UkEOMKB2RLxKpd6UzF9YEgghcq7
/I3Ze1EFZs2gKW8xfbiBcR88nz3YYv3sjhVOUsP6UWn/vUHhcrdNlUo9H//pzaHhFJzQhr3R129s
ydfmk0ekKHHS4OHCfT64kqazFhtPORsi2g9gMi6AH5fHeti6N4Z6ec3+5QqIczn7n1ji7DkpGFod
eNghDSpP70Vn+vcrkVNqBlkHkpYcyQNcEw1vtJhe3ZMBSJn/Hvesgmf7fWHWWKyCGedMmPspv2ia
0Nrbbaf2LW6UO4QOh4umiiJuGD08bu4QfmvxrH7rZH9lskn0qN0QE1IMOS9+b26O4HDdDliAjH4C
B828DBqouf0QvdXlemX1smRZvug2+7zas8luMEcoyM+HdAVGtaPJp68kDe2vv70bT+oLJ+IoA1F3
eb560CC1uB/7IcWzqz1001qkONfZ8dJayxu31MvAAHIxGQ3ZG80fjtjnQ0mU8/Kwt9klvRjSUODR
mSunfVrYVHG4oJDzxrZ8dUAsoE2egQbNuWpMES4WCNBgAFeCnOMMm3onau8n+EH4hl4t3tgdr60N
Dk9UxZCPgch0djfixlzgASMVGgm5k5StZ8bIGprJyqS+sSNeWxseNq40Cbkd0AB+PpUQpIJFRLhl
DMz2gzXjALaL/Ip+zK9Xx2vjEFWTN6Da4qMl9nwc/OG6oq5zJHh1GKZRpm+hfr7lm/bavP3lksm2
CugNng0yktAaeTYP6VxEyMUCD9jnwbjtvJZ9/uvneeUAw8rr5FlBaMGDnR0kyvL0NCwdbnCuc7L9
RWovKxWo1qlcbtCe95OxnH5bGpJlT0uA+uKpAhucO5dhtVV0UzWr1GrI3KNhHo4QU++7VVlvXHiv
zCTngBmerJSJn87lAiwagu0ctSoNK2w/5hqLuwracDKHwGx+PZOvrAymEWWg4KRNQC/w+cpQJ8o3
8ZNKBWYu9+BOgtjV3vTGOn9lB3OtWQQmyHdG3rm3p98i+rVsLutc1GtaFbI4tp094LUA0IdS8v8g
DKKXSzkYVVkOw/PmsZ0pxxLrqFNZwPgesYiN+5YwsGqK5d9Fh//1Y/nf+ZO8/3eCov7zP/j3D9mt
9H0KffbP/7wpfwxSyT/1f5z+7P/+2vM/+s+77ql91MPTk7751p3/5rM/5PP/a/zdN/3t2T/SVpd6
fRifhvXdk6Lw+NcgfNPTb/7//vAfT399yvu1e/rXHz/k2OrTp9FgaP/4rx9d/PzXHxx9f1tLp8//
rx/efmv4uwv9Tawvfv/pm9L8afhPAA+kFxQ6Tgfpqas1P51+4v+Tg45bgwOCen1AFeOPf7Ry0MW/
/nCDf+IshvkhfVsUCMgX/viHkuPpR473Txrj4Al8lC+RJ8CU7L+f+9kb+n9v7B/t2NzLstXqX3+c
nx4Usk8q/H+FWmjhnZ8e0mv6TROp4y2m56sqML/5SNUlguP4uNkQ2wrPKt5oi3BWnA6lv+e3p+Y3
RxXwDKTq4PCflZht1CMG19Jm3GVabR+6OaxaePVhh9MC2cq4o41Q+dcSMaruFt6ODFAoyCwvriEd
9FcVZOvh0slsMeydib4kRG6gpcmEQ+cGGYiDt2Nuf1q5jQpnxWkP02kgp0PGMVjNL6Egwjx20dB3
l6ZCNWnnOVWHs14/Lbu6rjPnqoNdX8ZVZ3ef8nxcfxpTRR1rU7Rb89qM4GSB8f881VUx7We33OzE
Psnv3Fer2T36sOqQ4Ju7zb+kmA4A1FMicy7EFrlwZMctP+AJXax8tQXrLjDF4MNTmM48Q1uVlh33
tT/hBeRZBpTBaEXTL1lqhAN21jaUwVUxTT6cLx2IE4B/GNz5QmfN0rxTUQnhXOZTdEA9cnyoCsu6
s/Mc5BChn/mlacw7ek6F2hlbPt9ADAXoPPiTH/vOHHxu2gYbOE8qV95ncyCbvYADZjwq2GVOqmc6
69fmlsF8Cf1qQdu0sOovs9X6nxbTyNBPHJCX87qm+xJ24XAHR3eGseKWKvaA/qE/XYLBT+VcYrlO
zdVuvpsSmmDqgsKzYzhGBZ16jDch/wHttY6AMPjvg4Nw/Wg0uEyVVL2CeEM4LE8y23mEvoZYrgPz
oEsyP9eggV2dbuifOD0deRQ77gGlT9OjakLGhDeGnZMnQddiItomjnLcGqvIYLussDm4BflhuJeh
bMr3gSthhNP7nVuITFn1w2x0D5G17L0Sa1Jh+wf6EuB8ewjCZgfjGxreYZtsASZ6C0EN350aqPPP
0BkWy7mMor5qN1D8G0IYqzk2cq9dyKnJ2JeVum9M2X0xp4r/C6madz+5PZKq4OHtMo+noJTyjqHX
vtoPYOYRDAmibLivqZPU970z6ho9hWbp2sRe2qI6aO2wviyvMdXD0g8GeHpw1u0472bEI+d7sx/b
6gMA4kJceyx7VqFfn347lqYaHeK8f//HcLPK6bhEdlUD3I74ZHAGQVDvhpr+vJMIioAbZCLoaNO2
K6MWUzDIO4H/FZ5Vvu7WvMGyugv8wvg09AWztoEhYmnTZP4ylVi4pUY/N0MMFoSnBjnIDyG0hA9t
16IxME6qx2PcWyAbZX4pIcfj6babw0Av9K3p4SbQbvh7gxqReZDBYtUfJpBf687sFniJUJZF9RHq
+lDfz77bNe81ogdcvxgrsaQVHWKipggjzQo3xPelC1H54iThve76lfztBzXBKtj5y/9h7rx27Fay
LftDzWp688rt904rpVHqhciUoSeDDDIY5NffQakKkPLcllBvDRSEgnC06cOsNeeYozQPTdA138Dr
5t+r3oo+DHYrvJesCReEPK017GHJnLEx9HsjXcInp3DLaD950n3AL0xBGh/8dTdXlHGBamDYwkJm
b7KuL7a2mrHeWsEhl8GpwFH6eQzAUFr+uEeD+ehABzh6KY9qaFTsUJnZDGoM7qK0re46zzTAK4S5
iQI61xentJIntYRjvyttIw/ufbt5aJz6OzSECQJArr2DWQ3WaVxgLuGKGrn7uXOTMRhXmy5yp4+N
xUBY5Xb71a6RYpTa9O+rtj6WOu/3Qeo946ulg9Fk7nZcrCcRYqPhOV8H3dBtM7wXlHbkYQYefgqa
8a0Z6tsV3I4VBTGvmRgfjSJCcCoDpOzrg4nmLh6MsDv3yB8wtD1OOS7AwYT2kOXZJswnVEQSfsOo
1GGkzmnMuUUVEp24P+IHbxoG1jAMhMaxk98AoX4Ka2eXu5guaLMMu6ANkxhHvfhkEdKFxOupcefL
Ks7YmFZ6Hpfw4JtZdx78ftv7pXuao25f9cnVgmAkdl3mAmdcLimZr/jFliIm3Tnfmx3twM4ZLg60
tR3lkg/MYNO2b/lkU7c+24JhtMCfzVDlPS/B/AALJ0TD3pjHTALDT2iMnNjsEVdYyThvlyuMo5/F
QuQAdvg07jp3QBfmt7FVTuEmivo+TkfnMOZ+vJCz4bTjFqfsV0pSJ8OqjtAgVxNEPb8kJQuNTQIE
oskmlE/KbPbCMq4gpj0AVILVXC9xH6E2XnQ/kGcf4mmBP1xAC5mWbNybygnvO3TeHu6p7hr30Tkt
GwxViXdvYlbYZDUvUxKNz0oF9yY4kniU+dUQeUeygyhNlemNnRNyMMLC2aRucUjFXNC3tefTPFd3
npHVW0vaO3a7TnqOjBKjsyeZqIyyyU+GiN4KJXEMgFkpwFEo31xik/Ex5tua7iN2wlgYw2XnTdW9
1S9GsU0HACXQrwe1IfKxeZ2GhaHJEAHJiwJEyi5fVih/0aluJ/xqOiir8Y4T2ITH2UymmlPFV4nL
bsIi5/rppwihPJ/GIsfYsNg4bjN7LM99osVDMwTWa9TV6WfsC8LHrYGvZGfN4oqRY77tpWi2WFDC
T0HYWGd3KZvXLAGss69pA25R85QkGgnume7TbRp45TEloKGO+8IRBeUEO3yQYlztv8WUiThZXGMn
p4h2F/PFdYYflLExXWAXaCVfdDZYx97Mgs8CuuCuBTV2X7J6ZJrAQYKtbfZvRyt6Nb0O/0pquE7c
5W1VHiwrbf03r4wG6yoa+GdxiGXMjGsWC2YcAKo4CB+KxjRQG0oXI4PMnFK07cCORm1bIlOfjfzZ
C8GqlXZS+JsOlme6HS1PmtgmV6+9mzhATaSfwC5ByAA5h8cYPptFNdzUeTrhd7UzM9w3Zmnep/Wg
py25DVw0HmdjmxbSuKkX+tZxIvrgQAvOiSWI0tsaiueBWLXgLTJVeVzMyTyH5Y9YZGywIFCGbZXi
X9n4GhWerQsy0qucXlqH1poVRuTdQ9KQDZkli7P1pVF21wiT8k2FXaZbAQZi7/Vl97Hr5uVo87d6
EyathZNG21tBMBezfpqqL6QtzQdHFtanToBrYEisKmgcKO07urxjdkzbwv0kR1/tStAr9j5FAirj
usvNp2CKDoRBFrSfu+GYuH19MmuyuLF5Mea0MvE2HqyBa6vognOKa/tjqIPnvOrNrZTKqmJTyWM5
iuYmR1ywGRpSnBgXD1hXSnvbO4b10KOf2zHFNti/GrFZOj0dwKs793nl5keXAfQ4dHZxyp222oNf
8BgOcy8WTIeXoDP6A8QKCA9OpU5Dj7vWyUv/XrHWvh+xGsZN2vkXLMbfNYSTk6jWQZhsGhyoFV32
HQLQFmdPm1rXRTmaZ4Acy01m52TmGJSvzB04ufpLF0pZ7wqpmlMYqeZmAVo9tn1yCMq+KTfZMko+
bWcoAXsYPSuslNLQwTKWAfd0YbyREpV9MnvZs2GJRHWinBAlx0BZJPaI1bVn1CBHer+9yKA2N2ha
sm/MqbhgQjw9h2DS/XnO2FSgkY+wl01uDORuumfoAVfAJOQdMlPMrHuzfjwulqoOylgw4wqZg95y
giIuZa7PSVUae3znw+NAcwctcWHMxwK10AXyy7Cv7cl5idjotN/cNsF3ZQ9+NF7ITRpuSxlNTwIR
gbsXte/3ceUaMKvmIBk+hqoLrzGPWCxnKvWBHaWJKc8IpoOZILiiLIgPU1Yjg/XsLi2WSqxqD5Np
KXwpMKm+01DklS7q2f6cBpYHAhEw2MacI2fTub2Y9iNU/XyjJjM6iCYNx9jXhIQpQm03+F/mNzHZ
othHZYYgpfdtfetPBnpQmDl5f/QHrImxLtI2uMjFu6+GJfOwJ0Vtf+hVH5wzy6kf0F+6m6yq5Xks
HX3GfV9gqQ4LLDfFF9ENVrddBktdeS3mog2H6u4NfLVn8BEYXHsH10c+YO42y9SgzTyB5nElxDBH
Mai3Bsj42M7nYt6MiUrdnWK5k95CG6lW+hs8kblgmx57doYPh5yt/GCPgb0lwtM6ggN/laqdP+Cd
q8r9NBWg7lmKDUC+RHU9JY1xGhipr8ZszDajyp8SP8svjOrWJawX70blvYWF3HcPEfXgvQKfdg1f
xr71pibYgYIxWAOk+aM3deDhugXn6mxn14ot9lZC2P8Sjot4hpYsr3RfqXsjMcsDkJXHwqm6kzlD
LPO8unnsdSf3i9A4NsxUHgy3aY8JWuB0zxgktnjwCV8gYVvEIrSn63KwmaiBp7cQiXMW+gtv8xhM
DE6d/rAo7R+8xmShkROh1WMOT+R48dhQQgXs1NbBO0JCGVP+QWMROpmNcoYrM0uM/VrtOMM7GcoN
n4xx7IiO2zt9o+lqcngOiisqFpFoc8yFrffky9DdJA377iLlqx29wWYSX+S6q7TKmKpyeSgHK71L
tO/vYXDZ11XXBE9pMi/fi8hY8RGmudwSR3rLBlJGm46zXQWcLhbrylJAm4wSy60xRhfI7UNs+ENr
XsIQt5ZZhC5PS6C4zPvlw9AX3nZoWNkfqsko7yAcIAM1oCzwn5KRqzHORZBcAsfKzmM1tRqalV52
NhHwmymp8q/glkiXHl2xJ9jI7bHzG9mwB2aGV6z17PWFZJt5gfoRAP9ja3llDE1wIsY9idEZK3wv
fPIuPbA3fx69j/M0L7jaJZZzE3RKrPLRnWknApOKUzYYeZyhBUvpUZvlVttO+uykZffiVSnUNaxX
Hyxn7HbenCYnm7S1Mz1mhxdSVvXDOEkr2viNBtqxlG303WMoekAD8q1ONbOuSlkEZ7ZUzoYnj8NM
UkJ4ntOwz2EDCOdLb5Kz5QxMcCwDKvafGi/ZRg2luGSLXZ5kn6u90Wcd1JoqTHddZ+J1zAuYCLhj
2j1HzjZlbtUADTF0uz2EKMMb5TOTW32SU+/cgEIajohh2zk2eWeILQMm8DEq0pJMsyp/qP25vHFn
jf1QDAt3P7wEPJZzUvTlvnNmbe0Sv8Ra5zPGM1GYZfG1kpXcK3AHzpd5dMrXCsYHD3YO3qgq6rPw
hDgUTdOeTOjC3i6I+gLEAwk5qxQsne6HPglqgD1BrU+jsryPSzDZ6ijsoXkeFA99Q+sOC3VpwpVl
N52zCWQxdSmxzmO9r4bIhO2flwe7y7p8Mw9lfl/Y7Il2SWn7nysrrcYNNZs629oLHKoiJqK8OgZE
11j7apDB2yTCqbsqSYoONuG8aJwaMmteq2buXk2jXh61OWI51VAHej4j1qXcvczoryeCDNKNKsva
vZTlPO3rIsyeV1FWx2K+NJdjz4rzO4szyYsaZHgxjNzIr21ppuOW0IL+Vju19UJ1CmzJ4E3pJcid
5Lmrgwfmb5OZA7jE12kM4BuIJuo83qxZvpZuZJ8nQlNAXf6ob3mV4v/Xpmi+MC+o7DQR43JPzqoS
W0bL/hHMKUhCO3MwPHeUXI6olhEKD9Aaz0a4QCe1zOkhH4xgl9dez/qRVM5n1FfVuais2trgDE1f
YYJRWPCgrbFTSpRBrUFP8BZPoxM2z8q3CaTOFovqmjEEVAbKOdPpzgqkHOIIsFi21XnInx2DOmUK
1EvuBp5//hnYLBNMP7ZUIrKooRZFVpOtN3bvWeKc4ITCRjpl/Rf+NYt+T7HUsMpKvAyZkVyIp0om
tg4gtsodezd+RHhMUVuQ1qTJVCJwWdnPeCtcWbuPoSUJTXBXsiLfpMPLi7KNb8gBfbXOWPx98aPu
5K21E3v1B4Rhek7BCgHtLHy7OuWJZ9ZVXE49szV21Xo0xYbALms5VtLW+IIpDYr2tk4LboaNHMKc
EUz5S33BajVBfEYgSNnJQeC17GEVl0bc6jqVd/4CuhNIpBYvACy4VwK3kaYNk/AnzCgbVg9l7vbR
sRtph2x/neqxt2Yefz+IcDgCZmAWMopq5gT11DnltaSt2r3VDX6pXZ1QYf13KYf6FTfJHgpKQWPd
59VVVhi5t226AM1XVDtTcTQnw9QozcdC3+ukEy+G5/ADhGhxm37WdhzYqPXFMDIP3Io0eQa+SLk4
H0YTRdV26sqd9FLLP8ze0lHymvqIGzWWPZc0SIffH3hOVF6FaNpbAx2RHVNos+oLdpFavlSrLBH6
CuSMR9MeK33PcAl+FVilW14bbs9LiWKPK61nDQVrM4fFWN5YDD31lRrL8ZmFvxyeGrAj/aMlTdQN
UCnadUIDVnkYEenB9gsFv1bLhRPtp9YjivzHpcITHv0TZUCweE09zBumdNncFL1kRFGcg76EOmvJ
2IXhUBxgr8FznAzRjLvcb7lEXaHzwsI7gsaZRJ8e8tFrmTPc+gqqDhy9XrtPuQ5tdqlhcazB9ZRN
sNQPbqImP/4/Jsp/ym0uFKgh8QJQY3OyMNkVUty6E/b6EyFK3ssvjZV/NzB+bVi8a5+tybBoWldV
Ky13vsN3nVWAI+RQ5Q5vre10t412cot6ioKVCnW8z/eONUJa+PMxfxg1fmlXcCwUMDZtfkwVdGXe
Z+6xmKY3w+Ip9gNDvFC9U+Ym4W341rO929rj4p3dFRARh8poQBKMjWHsZ0ot8TCV3T3YjtW+rUxv
V9hgVBqNQXt2Ou9zN4VAHjzAfBnubcFkPw9O07BxGcJHF0LMR9T+GUnEHWiUFkDd2hIHsfDn63sn
TVsvD2WYj3g3NFd12rt7uhi2sJg+5pg9cM673fanNCu7FWCl7/rJna6dYGo2RZt2D38+8j+eJsRr
TAYkxlLkWltRv7dcOz41hQFqiVVhs7AsK/9E1Tj7BoWNDUREB+pvusL3ZgMulkUrOoNVFU4A1vt4
k77JJRmGlJHgYSc3i6uaVVwbnXWxeCLugLBc1WUX3BqeEmcYo1FM/V4SZj6G0tgbCOWsOAOFN/7l
JXvX6Oa8kHMhauVNw/+KGfX3W9F0vV12TOhA82x9F9a1viuynuVibxasDf5839+1un8czEVAhgCJ
5hvf0+8Hi+bEb1sJFEJFNZurrBJYsSOdun8RJ7y/KHSi9NkCsoB4syJu++/HmdVSFHxTLR+npNpu
UiuqIDpnatxQymBu+PNlvX+ROZzNe2Q7dEjpA7zP9WpmiPSMR20sfkw8uYYBtZ9nikAHABYM+pWc
1yIUEwOV5YU11vbPJ4BYgCv6daig14ms5Eeqo4sw/T07APxDDpZjoNuCBGl8ziCmGTsgWoNPB9JI
b1lzuAplUiroFmSyfEkWkGHUeGDLszPrTYqDZkrFZKCpeANTsE3ipAlCsRsQmsOQC4sc+sTguO3G
1YmiyDYwfmy6dMrZYyz2ctROgXShNcAIUQBuAkJ5zdY2jyIVAHC8cWDs/9mW8dB6z1saCesa1HVo
MdnUpiF/sLotNrWh5ecwnd380rCQJSU29XxB/J4/z8e+Gszhrpo0DzEiO6V9ZG/BhErnhu5gV2gm
3UGZ/HDYmNx5OSZNvddAaJh6p4Q/WwUwcFdC4bh0gRPcp9HM33ar2iTuCXWCWMKIZx0m01tn4iJj
NWAraFDcyCE/DHDg+KnQSV9ToUWyzwuiUOteUgh2B4i5RVhG303QN9yupYL0PCW0Gc7j4CfJcxMl
0Lj7LMuesCYs94ExD0ymtsspeFVCV8qm/l5d5T1UuEMVKBYhQ0jq2DHz5nn85lUuq+g2gnT3URdE
2J2AGDHdy9GLKE4Ip7C2SELzet86Ib/j5FSSSDHomjnGjqfrzdxnrKJIY+dGUafJD9DnuZcJ3Zzl
mACyHE5DrZmga4QY9PN+rEe8rozys25dQ+9zZ6CUuhJtzCNZ3mZ90cFU+/GQd5Svx2gW3U79+AWs
lBxkpEFTbFs5wZbSaZ5HR3p7P25CwEWD7eDoLWRBoG6s8YvNVKtM3g06Ei9yKQaaN0InVJoniLhk
Jz/bAJC3dmHS55iNqbtJhqGpdwmcfbr6RvialPpaFg29Bb8p5hsLuBxYeIkf5vxzlaanQrU8WBg9
RqfqrUtl87vVlvb9jBkTRicoCW+b1M1Sndk2NX+b9t5pHzCPMFSwhEI4hdeBBMLfB6fIL0vhWLgX
cpmzpkehHdxzjYxTsHgMALJddgPRlkfw50Hi/eBLViZCJhMPiYNgi3yH349r49yowPvT766ilYFm
UFqG8zHruz8f5/3kiu1+TSLhT8SCECTW6//FVkcrKoO1QCGkccPiAjHTh/dcrV1fJJgvKs2V9Zfh
bx3Ofxv80ISt0yuOBYTQaDx+PyKVXFcNRdvHLsz2pyyy6m+F6fQAQgtSFWO7Cdgqw4g3w0uyWO2n
gc/w+58v+h8zDu4ElAz4V1akgxW+k8NNfEXEhNCQXbI8utVzMoltqlH0zz0f9Z+P9Y8XiGN53OPQ
w7O4isZ+v1zSxBq3dwMk5UtbvnkeOU8x2ED+IlLtyq8L9defiof//rg+fkQaYxFLhfehIUs020ZT
kx1pTqG+a2c2RxTwgnvLXlljjjd/rdOZN+vPR+WDfPd4bYSMqJSAcjgsGTFl/H69zEUw9RNrYkky
VLcmTPfz7Jo9uHQSksTOdlv/ax6U+ruXt9ZXzxiwiNtFKF9l5uTDzgjn7qvdFr29Q0LiXYgyoMku
kqi6DyAYPIomqK8iTdExzlFAPEX0iF9r8iSHbZus6N6CohszoJqpL+a5ICAjVeq1ApiDkiaP9Bl9
qddu7SmaXx1PyQ6cntEVVwyadH46v32bhsToDotl6xOSiSa807CYM1p8fZp/AutTD8MmczvYHLFv
BLVzCH5se0fma2Mj6G/V9FvqIDkBp2QWiOyB0UEm4SLOU7u4AV2uRhlHdDAMplA0B7iipAy0dJDX
7XvUC/6++VHzMeAZ2Nc1W/DwzlUzv5BWIm9uzKFNPhDqYNFdXSaQb+fRT4pwJ8NBIOoZsWbdGrYk
6c1tstZmPouWO0THC2qPEAYYm0iOVNH2u+5UX4f7fAHlv22mwriVtO0/6h/1mSztF5jm6fK1GJq1
8JVH5q306oELQT1DKXhm7o5IDz0gK3a7jdMgt7Ea9b2qHK9BLKJS5uM5NOVGAmsyr6S3MpI9Ujy2
osdUcmzJmaTwaHjJc541TbCfYUodSehwPkmRT09eyIS/DQ3fE2ejdbxL06cutOysCPNdQzjVoS/W
Vxvqk3ukixz6wC4TZqa5cAeX0ItJ9RdZLmjGxORdfg7VxE1yi006h+XVz1pNAcZLvgh4jDyqKGSq
FmnOMunnf0+DJkwvZo5g+yof+tC9CqgkftIeAF9iyrU4DvMS+duyksaLQdvkAXcgFFGDHO3lM2qV
8kISJKBIJYyOYjarz4M3R95+mqMJQ0EEA3NjLuOYXBcNdeF9Xw+wdRBn1PV1PknQo5VGlL/10N0Y
G9SAvMw/VSlLP3PKTTOk4uDXIYXkamZGoyotMAH0fCM1jbH14RY9KPqNIKwsuoA61Ic/f/n//O7x
7JhrLjsOKQvN4u/ffYNMLhoglcVpRPEjpo5YGvftQGjN248D/VcC0oe25n/vNaG/aUn/nxrT/x+V
o+tG7v/+R6H5D+Xozbch+9ZXr81X+Zt+dP1XP/Wjwb8QS+J09E1v3UfhePyPftT5F097jY5iXLYC
hjbmwn/rRz3nX/g5Vh8n7mPIJuva5t/6Uc/8V+A5WFbYbSLo/y/1ozY/9OuUb7Kdxjaz7lihdtDa
ebfDs+jg6Llkl4xBx3iYpWeP8TCYBCZMSSe3QTn4tOxcEg8w8GeHwjWLGu1ar2NvQqtim3rcIXGw
abwm0ctS6Oa505pIHA89EGX0BoARJbYoeXCdsT9FwlSbZg7m/S93/X8pK71buayXgdWVyZxvGseI
/U77bbpz2OG8w7QBgXwvHMXIbVIsjJ10SLa0UboPQL4zYk6i8mSygvnL7v9HsOUvS6efJ8DWCM8V
mljTXL/BXxZrs9uxHZ7mkNmkKkC1Y/4fppx20NANRZwkADpjmarkLMrQOAZjSW4BIPPKT+WpEfNO
LX2wcSJ2f+Drbhfw07d2pOVh6js6uqHsT4SsWe6ulQ2akkYYj5HpGJsc6fFLMcrFvXZ7C/nGHJTL
3mOePP+81fXyNwPGKmt+/8rgLKb2gAQYn8f7CkyTBqYKyi6JR6iFH0pZRDdSm+xQlkVE/j5rF30z
hRS00Z2FoSIAi3DdTYmMZFOFUfZMobp6hXdKi9zUTgTwuUynikKsNxKnPBUFb9yf3w628P84Z8Ip
4KKtXly+w/dD4OS4tBgHlCcDDdYbOgnfaH8tO4Q07i6CeHupoWOeAdR+tLW7HIN6glebDh7JxKq+
VY5uqi3gcBRPiEIOSR8A785LWv8usIdH1qrhl1SKGZU++t6ZzWHdPboEN8dVQboR6rxx7/iNeRfO
aJiTBop8U3R7ox78LYYx56Dzsnsr4Q1fk0TaP5fgvb+3kFU/dFZdncHqjPskEfaNIP1j47J/3AVK
lxtifeQFZnZwi14qxIs2NR8DT0Vf22R5ROG5PLVj1zy3TN9PRlD56HqcEohk1V3yVEarGGm+oydV
zSzIWlRfZa3P9VL4N2IW8rpdGsjQ9L9o0yjn2ent5MqziD0hpvxDoBbJpjGfym2L4WxPiMX0EdHE
KjQ1AORr+t0ESaC1C9Q8XQeBcRXa7nBK5ZLf6ELeKryBuveWTeSmcTSaLzYRJXZMysOwLbQB27cx
kP5BfTDvrXyeGhxgCtWu9kj00GFxnWap2PqKrJAkwoYx+Zge4lW/tLI8n8PZiPbKV8NdF0gKFeZ4
7srOov0J5uAv79f74YfNEs4SylbuSktz/XfDj/DTXLd0bzcyBAOM9oKIFFTYqjvYQvTfR035Zh4s
Y2vQGbmdzLK/nv3gGfe3UaPEVdRudQe0fmuxcN76DsxDGhz5Ua1fvx3UcjtjV/qLk8V6r+LnrNlC
ux4UBvYigAl/H7OaUMEgIqqAFDrD3NL7CCntLADC0ZUcNW9QUOfqG0i96VChuoTrNMttVOXJy59v
3/sBZT0PcFlswyJCPkmU/v08tGO02RLYoKi16h5o5qbbIujybTbOGCr7jjUbBe6/PbN/HpXJIggw
qVoAO9lr/n5U0/JT2xgngwKNnakdqubukxv06Re6wg76mTUi6+AVS/NY0nU/sOOpEYxpVoIvqkPt
O2SR+4LPWl4ZLG1jShHhxe/wH1A0+2u4/Q+sy6/zC3ouVgQ4lOlfwFh7X17uJ3SIaw4RhBlF1MsY
3HLyb9ksiMIqqRIcoiwkZATJMx0c1rCD8i/wNGAFamD6Gylzi0AC+1W4WAM89Gc3CDmDnd/bVK68
Cmq0m/RvjWMcc4NUaKUGcE9e8+zQDd+49C9wD8rkI9va+uR3tXkIKveRguhkbZcwmQ+u2ViAyUX4
sU9Q+7eEM8fSmppmk1HMu2GbQcSDDRQ2tpDoHyLKVDqzEXm4YP/1TCzK0hHlJW1H7RI3i+48i9Z1
v0Y9xqR7hXsib7PPBK3N5xYyzqFgH4rjIk32ZYqteIPw09tTxvI/gq41j0aXJQcsIGxocjKVIpwM
Mflp7gu1Vg99/xrnQeqX/4nm+1LFXVsUMZFd0xWdH9fYBL4895Pd33leJ+9hNKmvBM8hWIKecWMK
6LUEFqjlXIP/QTYg7GBLdoDeBrpzrjPPvm9lMR2E7YhPBOm1sLNT78aTY35nFI59Bn6b7FAzOSdd
VMlOt4qWKiCSGBtodpZ+v5z7yoeE7kTpbS2UZMw2iZGB4N4SjCECrz36eODeZOdbuyH1lxD9PKJJ
r3AUJjFH5IdGOGz0QRRsZteQRy3DeRfmZZ6QGdCLV3SjAt3bAAScqK86zcebOZ/8bZgn+opq4Sn0
c/RuiffJNrHTOF325KeFEaMwYRum8utwZqXY1fZaxWjkTWV4sFMXOZD9sURvNbPNoUGm2caqIgFy
q8G8bx018py9NiRfrX8k2CO5lu0Q3oZqiZA7NNV1AGJhk9BhPcjAvGNH9TlDlvdh7skOItwymWKh
lL3NusoHK1j0vPL2obAWgQor+ZSWTns/TX54S427iyfWQo9JN1tPLKPtU5sWzgUux8lxkItbpOsg
vCvnh7qrjA2bd/EBXUl50U04b0ThPzfGhPbUcKe73hfznYqM/Gw0IZmPNcvZqg0PSYWOWoxDGGwV
ulvObazpLqGf5g2LJEWNhtQgqYfPPMPpY+UNnxNRrUBrSO5K5d4V0Pn2zDQXfOpKDweB7bd7368T
siiog2PX+TYbs3FAAqADGjyOIjmxqezz0kUSKTKpVugo8xhnxrfWHewGiWCQ73XpaU7GekgaIHV5
unTXo8nqdN/brXE/8MHcT9ZSvjVtek3RQe96t2+/sBYzkRBS+9qPoR+eHbe2P7iIKrHD9OMTgSIf
Cxrw5xqZSYfZB/WGjbRvt+QEoNCUIa2oHuH0VjyAmwa+yqvFoP+MjKs+tow9j2G1iFsh7fYTS9UM
C3QxX0l0UKyMSyMoDliSSGCaKhw7DRGlE9kcwdqDLSxo5mWUJZ+MAW1ZWRSERAW9U2+HrG6uc0nY
QU4qxgmrgH3gHeveDN19wesRbgjIIZUhmGdUwZF/sMp0vgRpOlwIqlhuJUKQS+BpMw6D5ZnsmO8t
X/y+gFzJ1BgRsGvXqCOKO7vC6UPMGHDHij7+iCnwVeU+HYTK3phC9yS3RGXwFERohejKNRELNCJM
nwJ77BxyAsC4e25ldfvcKIdb4v7SL3PZjjtElahKKEO08dKo5UCSLTmHnkzIXRqSY1SgT1uXAjdZ
BsqYGzUZUMZV8zHDRMewgH71ULF2YH1tpsdkGSkg+pS5lDXkEEpm/TaPaXghlqu5RoNRik1YIdkc
lK6+5hQCUJIu9XPYpGgIet99I5Zt/EhXhIF/drHl0QiIFB3kwu960miJa6UYF+2mAHFXrLzA8Lck
vjb+WenG3aQlcT+E6SGEpAaoV/3vVJVpzPzfvswdOq7t7E/92WIcQ6rn2gZfwPrtCyFkbFdkk5mE
fd/mVWkXO+FZSbRTiWPPu1w3tn7MIdzsBbicYau9cW0rOaaFjmlprVvQFtj3fxwJ4YkPKt9JXTTn
fAbzqrOpu9n0CA21UKYzjUz2fZ/jzPg60kpC8+ebN4oc9XrTonwBo45d4YqF+owavIt2KI0IzFs8
JuCioNmDCkPfTc0sCbr02/xQ6MW6ocsXbpceO0jhMfjSsKnrzaQtfdcELXloUDozjw5b2ou9RJzh
7CeVd9PWpBllXdqc2JtNSEDCjgVifoBclxMOEIZXzOPREwevug9mmRXFW6Kb1Llz/Y4utstipGQV
bIlqn/cJ5bzUCgXxQVk9fFXCnFjJSOtGFOh8f5wq0YTuSawtuNmerAdh1v3RgwJ0U+NlOFpkA91A
RZviCHOHw+atD4mhYKrC9xxeWXUjwSeuV5/rKcK0Xs4fsKHgwgvttn1sl4WKn52C/4idVuk7DNgs
MIbAVx+0UVs32dIaFepfy30tOpwGsUX+OaJCqozWvmBDKWOSMknOTNYfMpuqP0rdR6hnZQq0xKle
KDhzHqpErxeYvXiJMI6hsmlD8cEWEYIbC1ElXhtV8MK2mXsa85ELkc3C05CiCIatbQQ+rTchKLIX
Be1bO+QhVT07orEypnQ3YwU99tL2blvWic2msiKqqbiU2kulzdnaBkgOnnBvcet0WaCa6W351W2D
6GleZgI9zSW0fFYU2nutEst8tiJFMjOqHS32onXVXUFJ5PsSGsU17cRw79kpLV+BenPMiAOz67Po
k67fjMjh75qIHjRB19jmAndqdyUi532UG9lOqnneZ2ZzDzfZfa0wYV57c49K73+oO6/luJUsi/7Q
4AYSHq8wVfRGIuVeEBQlAgnv3dfPAm9PjKrIZsWdh4mZNhEdcVtCoQrIPHnO3muXAqhxV967eEWJ
f12nG4TPzIs6sk9pWNrRg55nhFmhanqukl7o3sRp6kIHqXfm4my/tTHU3g+5Zlyv7tbAz8vNVay3
FyTTy3By3e2k1rluYFBJ7Bw7sn+KrslZfeqpOmu6vL4U/aKR6yLzX51N1dFo+yxR3fRKXxjRmfVQ
nAlhly8luWHXRdSrD3WSDJtXwNJR6vQt9s2yqYfva59vpUpNNvVUCXYQpAA4SYuG7iqJZMu+bfQz
uioGD55dYyEoqzVH055ECzuoLi+RPk++3eP8SAnvpfddi5ZvW0S4H2qQ4WfqXNqXWafMv5m0dYEB
8+y8RT92IdJRfEo3IZjfcfI/q4yVrNuMN9vPx+VLpBlfqTE/20l83+KJ8JWmpqW9qGJPsOMnJjCj
Z+rLjuZP+zOudKalNnmBCU/8bY0n01vMQrlXiDXF8CTb/bIq97i9XN9NOEvSWF/CjsRSrsVG32vm
fBtjG7ysqpTwv2Kdz+giOD/0pNTuit6tUHVm+m0ag2nEhyJCYUrpT0sbX3d5Ft1sFsj7MmnSx1HR
v9aVapzpnVPd6OXwpIxR9aU1a2n5SlK7HupfyCQLwV5u1H2JYSt/H2aFqD9oM79oXctgXZ2O56Bv
G2+1JofC0DH2mlLvmJqTO5z2/X2flCo6ncqhRYiKhBQGzeDX138BInl0teV67ZPKqyCv/Ies4mpC
5G16WMhuOLzEuIwJH6QSfSwpO+Wi3qrZSAbczIlNF+3Pzuo/OYP5rGXiazmypjdq/amNhs+Zkj4k
CTGLmXzCl/T4elb9X2txHzTC97+rDUDQHXfL/y/2wTe0wL/vgzNbSYanUj4ddMG3P/N3F1yz/qI9
y6zeRibGarqRw/6mKGjqX66JOo+Tv9ioWH92wa2/DDwlGx0S8ii4rD+64PpfRGm/Ns03jhZ/3X+1
6P/VLP6ba/E+ROH1qH9wuN5o8zTjaYSgKqMPftgKMCIzz2NUnYENNYrcZERIFXuPoT0xXOrpbxXj
8hW07fjQzvMP5IQRCzyTUnLK1lyEi0jsLshM8i7BHhR1uHaFXbP/KY4SamNMkuMgm5GFPE6X7nKe
hbIEbWfNX/74yt9pguv20aQH6R+3QG/Wohulmai2Dm/EQaRlr0pLgCceUPdsjZtk2DtrYqwXzdTq
MSHZufwlOcRdYqNqfst6m8rFzYRATtYyzr0WobiBzHltEKEitHokhkreWZFR6P5KxN/lzDw7Dfo5
7j+pZNyanjBcS57P5uJsUv6CNo4CrD8+Y4+dm7NO67eTmKoSVYT4kxQyIkTzbyy96gUKFTwKDo7x
BJEeQwT80FPxxSC2myjATs1xg8HbZm7FCfK5hnQ+hlMMZmibbkaRP6kVaWMtIb5Yo2bN0ck5I2wi
LCcHjbJcRkJKyGMWuA6QEtq+kSmM65gV13eJzjnDd2u4WV5njw4FGbyfxsv4ka9mu3fuSanbXMC2
Po1hKqQ7+WPVIbfvC0t0ZxZ5dpiuHJKisewszoXJSajeUzKthC7SHf7lAHq+aFaXwWbr0P5O07I9
z82x/Z7axDyxwhL/c6YoTdNiShMlx7ut/d+0Q/zdZHB8NyY9XeN81uRI1IMz3gC+HQT2khIPtqaQ
FR0Ksqo5dRYRTQhliTmBWpFIb+na0crjELL+ivq27b0imfQXxJpux03k04MgXkvxwTVov2M8MYlP
xBaOpEVJb0TSp8QfUm1fNZO12eg4vmfBxCcu9LglD9VOVXgY6rQ+ZHqsT59ssA0rGpxi0XdzY3a3
aiHh9ApcD4jE9FHTA73hqOt0uOv9JKoI33GYg8c70Rrml7LSnGc5RQseXCVJpJ+SDSn8quT59EXL
0u4nMZZAJtaCVCXZsjWSn9XOt8yWpj5QSjXFeJaOjH4VxXFxOuYpg2Vc+evLVCNH8NzIEWiysbMh
IqO2pf7ExIgtfJySp4mAVzvUGfB8XyxSQbHtrTQbyhFlWxiLeooZSZjGZ60f98zQmE0o2aJR2MzT
NHh6lKPjWFW0ejvk05zDpFzyc56/hUK2zUwsXpvfIqerlpLHFE1f6SG3E/gCZ7hzG9FVvjL2/dcI
9RsmIII2H3StSwmArUAOS4bkP4xmzIEEKgq+prpsB803CUZNzhdlZnt1q7p+UZpBPBOPh51hTcrl
rKgremQwDPKX0lz668LOqgcIo4QUYK7jdXA13ct5iS/VqJ1+FgnucLMw0nVPHy0iOcz53tuO02Hn
WKIHEMv82InC0zdVdf8MZa92zwnD7Vbeb2XsMMqnJCCj0Y8A8dml4NBJ5bRXusb55g7D2J8lZKFz
kKXk5mThjrr0O7AdIQlySCDTKCHMUZikRftErWEnyEah4zNv6ap6TdfMLFJCsV+gCIn0fOT7DmAU
VxLbo91T6poDZkeVDMcFo7dR0XRUtajGndh00EbcmON0a+TdT83Muq9mSWKbp+dqdBGjHs72eCuV
xht0o6+CEf5t52/GgIdeyXiZOa8OQ1CuMaZVdN4K7fHJXn5mkVbBhSY8JEXwHt9XOn7iUHC9zCfb
WxCRij6uCkcURgu+Dx4aGqVt/5X2WOPitZaQAZJomEtfMRPbCns5TrSnbOIG6Hi5F8i7JpS9VpQR
yzkpCybwfCStcm6I6aqHPP6UuGjvfHztc+yLzilLHByIBr3EBIDoGY1LY2iWxPD4FQ1tMCzW3BHO
aAkp7uJIGPEuKSTxhYDjgJlYWZ2uQTmMhr3bPBKSGPs+vsFuh69ZaY2Ibwg3HOpqN5NMJ5j2PGla
mzw4emcQLJ9n1i9tcGkm4eYbxyuLBb34Zclk9RPecctzViJluJjOtIf0aHe9UFAT0/tJrcIIaq1c
LmPyLItgctT5KXMycS3nviblF4juM5xlmNs81b1H0CZLFjGJONTJu9A+u7g+L6cmXx6ThRMMDzkn
HyBXzq2doEbUorl7aZ1K+zmN5dzusgwsmsfbm/V+1HXoazs301zeMJ3Xv49gSISQfkzyUqckvqWj
xlZB+HJpICpC18joMxZXTt13T7AFMjssB3i6nqMz5vPbusbKIXu7f5QGKT3ejHGKh3206YxFirKq
/FVyaHbOMvY/gEimg7e0dLMxUWVyBhhsZs8Jo4A5KOkpprSm6XMGxF2Q4xst/L/zoh+di35Y9Ng3
eD/uLL2ggWXGCtPmhhH04jM2G3Sm7ji2wE3MxDxPU9f7eOk6pPogiLMrDa3J3dT2/cNcqHTuyn6K
7pYWwqpH9DdNLQFlzPl75vKPiud/K/44qIz/3wHGNq3kvy+Pb6p2eloOauPtD/xdG+viL2GqQqUX
j/Eb8TtV3d+1sfEXEkEH7C8AOP6Jo1MA/0shYvOHbLwXjLQtG4PV9of+SyFi/0WZTVGtIvazbArn
f1IcH47JGJirpivIP2HshGVHHPPuIqqdauqrNcB+Ru42SbN3VmXi5sV1woi2L/riqpkpj/74ft6p
ZQ8r2e2yEB4RGNhsM5wBbM4Lf+opVh3Ol9YSOWXkSvlIJxArFs6084+v8irx/O/K/+/LuHxVOl8j
67SxDXb/kG24ZJ43ZRKbwYLX7qvoDOWzuSg4lGU+sMhJU3ugUrRjHwaxw7yg6I3PeV8DMxibrhjp
sqk00ooGcUqgd5a7kZRwZoTs0vGz+voNAfpaIFnMBIH7wAYIUy9KCSmkVAtWODJJesKM2woyO9zc
eWdPY/KQMchjCc/7BM6WNorYxzdcrZ45D0bmE2zOCjzqsYi2QfrwC1U+Se0ayr8u2LSbT2mypg8E
rWqGzyQqiy+nrpw+J20COaVJwFb0DhHlXi/QNHgkdnYu1d2U0dKxzGK8iJicfCY9GquMIOyUWPVC
dWHUsboW+9XJEvtsNeAP06cg87llzzP8ZpkxQhZjhpJNSCJckXzLKqSAam+oTZMuTHOzyglA7WPD
/48yr03GKK1F97Mx7spMMhqEWVxdZuvcZF7aJ3xTEth0Gqio7+fg418e1dUfIpbXH95BwsLrgf0A
suLRSWlUF3ZsqehBo1d6OESK8CyzbYLGYAAlVWmfeNK2o+/xBTebFvKg7XHjnHb4pCXUVRnCQy1g
CFKy3qZVbl+hoxqT0AQZc9sxu2jCHk7MJ3fsqUdiWpzJnqBQC2KBvhkbGnZ6IyizJf1mmkPyU19j
uBWqNUzTma2b4iVbnF7uFBBVuxYY3+ip9ah9Gjun3X4qOowlWyOnpHnCIYazlyOUiGBRKVFaAWXJ
lcbdRSkRLjmKE9Aa9spARnfR7tNyqZQv3dhRgwrSLYegafr2IiuAovmmvQwRfZxY/ljLKj2l3nnn
p3IF7io6BJxG1WOZtruIyikQ9QTFNK5hkhs4HfNZ2WkQ3c44wYoTfMOjdsDrswHaUyUogDGOQ4DD
4U8lGGKYDIhFEEe6/bOomMQlJs07BZ3qDW55zgB5nGaIQGX8wLiAQ+2Iwozxqlt/ifWM/TYzmW+a
Lc5MPM1An9D6Tfk+F3nzTY84GBE1Xqk7zqlNiLLtVOCk9nb1fEWugv9GPggP7kjZHmM4InUrIm0X
BkUadHEnLyH9054d5pH87K5fortcFqMVmlJdS/hEK/ohyfh5A9F2BdVHMhd1kJJlZoLI65PZq6qB
gUpcJ0i/yqbDrW8y8LwkktaZkM9GA2ZsJEIcP2foJr3TDSVSX+xGf1cR7P/vt2u2pf9wzd7Kb5Nd
z0R1o5rbm/bHmm11Bv2ZNjeDmlu/7iO1DDNzKM+geagnVomjFJrtUcDSR22JxURsuovti/7jWhkf
o2XEr3DgVpUhSLJ5jTxqPg5zZoeggOPKPP0yE73+0axSXmKUnFwqqO0I+/GC9XYfJtiOPRihJlvi
q4z0z09SjavTgAOKgVyKJoyZTaCYULY1k2mBN2aG9EGdlCeu+roBHn7ZRB04qCoNzBhvg2H6EkxF
AX0vROMOhZMcjU3BBmOD0DulrSF6TVkWmDQo/MrOHBoMWeKC+mCafZU3LcSOQRuULMBGsApMHfA7
vdatRpsjEBnuOuJ1xyvxeQpvUMosukIoRGh3p0X0mAs6DF9HKCJIHlUNDwwdKt3DClhwtUGMt4OT
jXDeOnati7bSAVklLEMecI50DW114VCq2VTbKJ8VEujxBhlfbOEAjTAUheNRvtoqVAeg0meiiDi7
TPQBz+OYfHmvSNMC8YXZm7T1l3XfuaWBLGhwZ8NL6oEMq49/4DfLHBLtTYu1KXFxoxhHG0SfrHHk
YioLtWJ0f8u+Sc8a4I2Xc5pEOzUjtOZ/cj16LqREgHgxN2XwH4/2zLagaRahUbKr453dQqjwyDBW
/NHsDfgxuXkq0+nNi4vQi+aqtcUm2gDkj9bVZdZii2kRKY3GXPC6JmK/dMlyqRjZ9PDxzR1p23hx
t2ttrWYE0oimjuvHQuRdlVGHhGKap6u5l0D3jHTB6zIM/dcaM/cQSMVE60Lf7jN4MqdD0cX53pPj
oL2c+DRv1mM+jWD1oFrfgq/dN7+thXizrWG3aYXoz3OGHzcTShAm/WN2RTxv5Vdptv6anaH3pdl2
jxrs83DtLRnoi4ivqlY2+zJqTmU2vra2D95vPhnqcz6bTdoUTN/Dp0DZmi5ITzICKWSU7busEveO
AJ9J/7QHaxZlCySKZmJ/8KdGRtgURF78oMlMGjmQv9XyoyUSbaiZSDj8BlXLnZrI2jlDpLRhMnMl
7y/zxVba/cdf6jtPEz8vVjFEjCBNXpfuP57faG7WVIdEG9DVtc5qWzaXvMPqJxUMzT/eBogFIVMZ
oSArBOXikb7T6juciHOsBLnWdY+K2pZnqREXTwuisBvH6OMfCfG453UxrLux05yfsqyME3LNd9aH
7XzIQ8TPtY1MDn+p1SY1NrYseMjsuGh8VMLTB6tI96YFeYzWN33+U7rp7e88ejq4aUD79IAIZDjO
McL812QK/WVYogmarJ5w3DTIVYOuEUyj4hEqaX8bRzkUhRwusu/iImj8ASSku3VwZ82b3NEmN3ho
8ONM+dLslkFjl6p1aT+m67BycKhVJpL44U5FgxyhAl7XgM1FTtltWhYd/qMqqIITtK04dgDfAraO
XCsUAFbUMvadIisdAMrV9gRO3TZGPMcyYuij6qPggFZYz4w6lWJnq5PeerULOmj38fNrbwvs0ZdL
ccbyxF+qo3XZHvA/HmCjjvGt1aMNGjlbo4upbRclyEDO3E7RJBkj8DTemUbJXGoEl3I5DY4B35Xk
iHY/p04K9HsC0+QtiQt1DNhm6pkA39qAEWqaB4pIlIlOVFvf0IyWnT8x7PitzKJng1T0ag56otyR
N3FyGEPV7fKtEYaw5ZE+/zwHw5AkD0BVa+BPXGH8PiFyTq7lanFIkCQA3kQwOB+GrteejYJOM4YD
fE0NdfxAKYIV2xvqQtd2uermq9fVCkG0eWw6t4tw18+RNs6/wQXL7tpEemAEo63QH5zGlJEGesQG
SW2rl6w3umzvjKyPcJfY46cubRLLL6ERndE55PhKIHbxXdaK9QsqXfdbMIhRQ1VN6Pza65A/YeGv
K28hohtdZ6z30otAR/Aw985ieejVdWVvR8n8LZaZ8ckyhuGfRUS+PofbUBG00dbiIXDh8IeOYyaj
dEuUjczUXcsI34aplNgjkq48X6xJ+x8sV+yuVMm08dlx1aMHvyfboZQL1NQxMtvPCP/A/AIx20GS
03Zra+DYjhdb33EE7Z5N9Lm7RMCA+vj5fmftgJ+AsYkIR2LEX6EsfzzeVDNGqlitEtBGMIAlYetj
mmOeazBfArG4v2bsg59EZ6LZ75LkxHfwplym/bBttBQCbG76cXykg9qHpi7I8nYqmCkJhk5RKdbn
Hm00kpXlXFfkdGKF5s14+0oTVemgveXf/I+jmsok05vBIF88IysotpqBUabyh7JB1NOuOUcmjlaD
41mIHMczsEtWAV3LaB/GtEAH7cyAt/dLqSqXmZMmNKMrSrSgsJzZCJk4Gw8KChmmr+us/qyyPFWx
SCxdd2aum5aFiCHWAGBBUL3aInNnZFWJdcaXKzU/Ml35KWvSOMHT65aK3xROx2wsVwsOcgVkg6AB
XWZ6TSK6B4GdMQN+Oju3U6x0j1XjGFhm+uK+z9v0rkNHrGLwZ/aBPHPOxb5uqwjE9Fgne1tZ118m
q2fum+YE943B1M8h16EHi2xOdEwoKZU0LLq5gsaXapuqfs2vYSCwr6FRbqCLOBh5AmMFKuXZ7rq6
F8zqph9gzxTkH4Wh/ojIHFADqWUQq5ukmn6qTQQccV5a5xNo+Hmg854i7e6tevi0dgLU7axX2MAy
2bue1nQS1q5RCY6oNdaSQbfkNTM9Bwh3mumNZyOjv626oUl9RAMrAR/b5Nubcrr9WAbQ43qIacn8
aHoL/mEzRujGrUHPr5yqbQc/Qxv5TQLK+AUSAwonBgzrJlvK+ps5TtPEgabqf6vjXBjesNlUke6Z
LyJzkhI/jFHcIU+2Hslkdu9aY2g+d8BCv4D7LGrP6Lc5GaBnYI3s/IbjTZoCXAMXR/wVy2mGChhA
LdJOPHjMWmh10a6UVfsVthxAFdkT+uhjO1Y6MO6l85CWFhzsNa2Va8PcAJRipeoKQNar+5oEq+zC
shZVPUurIr2F1z/hXU5KcW44VVXhGN56lfE0xcPTxyvIOxXPdjLBG0ITG6f80bpZjEQjkb3DO5y1
zhcIb9mNMynCj1uMNTSx3BPlzjtv73bEJsB8a7pTDR+u02LUB+RZHe4FfGy+A3H3oozRRBSldTK7
fasYjzZ/NgMKK43ePmyqo5WCUAAlq8zUDfoI0ZJHdJJ5Xc6Ocj6liyBVvjceSfbqgIhOcrqk9Ovu
p2xoTsXEvbNMosvhy1WZJHAwO9op9MowVyMdXSSHM6afrmVsH2qZ0tHZSEgFDUU/lNDdmiU+FSn8
3qUN6jPabGiC+AiH37bTwv/T3TYKkiUr0IKAyu9okJ3PqJsv1mKBOqHM2YlDw9bWPf7asWiBfMAM
TSTWUSGvtN1kVnPOIzVr+rRH9wDaMcW2SohHY7JiunVr3Rbj4PrC7eWJDeKdB5rnmXvlA/AhXreP
P7ZEjSR13GkVUGx8Sc+y7XEP8AX7IJDRow51V3//+A36m9B0dMOMb1SO26DX4HQdPdNYuQqZrU1E
poiVSSQXq/oUZ0OHPLld2+VsdJfZCSxApMR1zdAAd2SCmNb9SGhHH7hGRXcrW5jOY/eonpiK2uCK
LRVrnaNuq1ypSDaKDNB64ec4gqUfMym/s6M2/ckwmWIav10NBZS1PJBOH3+TlMRVOCEkjL1qmu12
V7mN9U21tc165sxsB5OaEk2RUkleF5SyUD8BdHyt3H6CbsmeryNS7IkunGrDdMBuFvHlaNO2CDdG
GvoCGfUXotGXGGxRnLN8TUS8LoqoZgyJE80sSU/kuewWggJHqU0/YMg7DJmiHDwst99zQwmbgutq
1ZNtjzPQQW0AgKp0ORBL3JzsAXNM0IzX4M2tAit2NhfoAtEuSUApu9KJiK7Q12zY+DDKA+aAOsa3
iwvfBxQe0W0fEuWJZbaHdpXAavC6edUMr12ytfdqtbUUOv1J/7uaRvNTq4v0hWoPEsXUxHH8WaZq
nwZTEtUvUBgi24eWOixBXunTZ6uXmRKiNF4aH3as0aD/yYbZKwAu6ZiVCqkgspmgIdeoYe6LyK2H
QImG7myikcZ5nn4aZ6Y2S3LyUOzutysFpga1mtWvJXMFenzG0hNEwRZ8ETU6o3Mdp1PmjWtEbKbX
6HXzdc6b6ZmVJzU2zVkHKRWS87les7Fz+sDPg/BbhzSjzZXxi1Vn4FkyEHfu1aoq8lvyI0eQWXVn
xUHU1/wthYxa44ohySrOBVB5ywdGG2kguSsgm4ioiWFUe6T13KfhoHnQJPcMl2v8MRV5UWIoQl3u
JfNgf5ulsgl9pOKyMVKnQpBD9G/6As3f/ai3KGvBY88/ZQyTFcKFmJ/VZDafQVwVQJENxX2hgjFt
cPVAt/bSGWx5lmMvaC4kvRDFsxA5vejrOuMB4oh+BeomGX2z3crhtoywe5WrsXwftW6+rE21JBFA
bkg65Orp194pjWexokQkWRwasi+RfmSsTxXoco0QmX7HkN9YA1vBIIng2lzjcF5GJWzMdtEDjHz4
czAcxb3PTLBasSgIZePQR1MXtHDwzcDNyvKBT5KDW5EJmglQ7LN+LlSwZZctqTnarqatcaoqf+dM
4OoMsmkA0nQCQ3O45sc5Xhtn2foohu4yWkpsE3ewMe+rvmIMZdLZthtrvleL0Uzgh9FV/nhBfGeL
Bxcl3Nd+HDv90QewezXtFdxGQSnN8sIcK3Edk82AqzI5kWL5dnvjBGLrcBkpJphcbf/8j7W+Rx6C
VNFwApwDW5WM0igUcop/Keba7s0aI8u4xOY/LmGEZmARF0wr0M3aR/eH3qky1MG2EdFE6zlL9MI5
d67uVwcR2sdf5dutlEttJYzhOkgNjmdMC4ECajPSXdFWtbqGbTcH2hah1Pc69gE0gPyAiTV869L8
xK72dhvlyhYwE2ObzbDgH361jmTiKdzSDpYRGxkdE4sIiGq5MRODkac7TeHHd/r2odnAHeAD6M8z
LNaPrlcklYHHrKBRU5AUAhBxvQMmqt93QrQnvtR3nhrIHgy2aAw5GwPr8NaWFF1VDlInkG1Jk63p
ASH6NdN6uEnQxM+7uEr2WQXJ8h/fok75Z5DNyYQVKfbhdTEHxSJtVZ5Wa8L/U+E4RTXsfFl5Rk+c
zIXB33VYkiD2p/gFXkb9S3fu8FpbhqY6GL0bKH0ej9/rRQLaHvt4YUad97/tFuLPXpa2tfot5+SA
iimaQj43gTiQmpTWhwwMeW5JyPU5z5KyPXHueOf3pudJersAGKuyXBx+QLsCcAkhjXzWLJ2uNZGt
Z2Wu9IHhAv//+Ht/5/c2wJU4pJej2dGOV4mE0OJ0JMI8gH07eZqClQtXYOU1DT6/stfGkH/Q6ydW
ibfLsABssYFnDE5XzNQPbxAKUb4uiuEGOvOueF84Gv1sgFGC87RigNJzlOqcca9gA9F69R6spaxP
3Pl7XzInO2ZMPA0EoB496QwLQEHWahQg3y1eSpop39VlQfewkZLv//G3zCBch9bn8h6zNh7eb0vb
z7CyygmSaiF/ASlqA4CY1yzdCQM5ucQn8gXVZHOi3n/n16W9zPIP6Zi3+hjTWsem0cyL5gStixS0
t9T0BcpYXNIFIu8D5Ge/l71c//k5lhUEMu7reFxQ+h/e7mxFitUwP6UegHy3txceW8rIsgrxYfQn
1BLvbAPcIc02qnEd/M3RxUq0s13NixKmNNZDYKEO2hPDdsIxXvJfy9Ib57qJb82z3FaR4cc/7DsP
EUGsjkCdzfGVDsrhndrZmAgEGEkYL078uRy74Zzuvnqt5Fj5Pr7UO78lHQhKBwPGh85KeXipzHEy
9E+odcS6VOJKN2oljHJycsKCRnIZFgQbYqfDGvLxdd/eosbtmXSPUSCobLeH122wZjqmzphWdLr9
YqtN9VV1nPQcLId59vGl3i7Mh5c6ukV9AlUE/5aJML5nzc+LVKG9g/jqxGux/T2HGwDEN83YOjp0
xZmMHt4SbcpBI3k+C9MyKa+gWne3JROvK6VcEbchMtt9fF9HxKKtB4y1B3EfYEoAbITpHl6QbL00
1dosD92xwUNWpYWLVRiHgFGH9mrUN5Fsp8+Nm7jzzgEVfg/1qv7KcK3dRwx+gEgoQkl3hJ/ohAzo
aWl6xRRVQb3k6TkmZca3H39i7e3ThtyC/ZEuhYkw8TjlmtMcZjgHh2eCRaZEXhrnj8mExf62oc/G
cDYixAZQguH2WGKq5GWwC1I+lLYADzW6eZntYSTb31QEPH3QVyiZfa2p7B8tbFtlr2ewPMZCT36o
Wtfcz2iFSKzKymIiMLQYH4sVYGZQFAbBJZphFhr9Q6iVXq2BSDqxGb3zgNPEpm3OwweHbPN//Vko
CzCNHPMSGRpYXWCZFM7N7GRPUWRoDx9/q+9UHgh5NtQM4E/0rMclazosdmErWRzqNIzJfOkg4uuj
c9c7qX5DL3u9q9Rm+jRQdN4YFTKWzJRRx9G1Xnw7EyWks7JA8xoRr3CiKnrnB4fDBlaWqh2J4DFU
a63hB9TAlXFKtuW+TYp159b4UNoxXW9FTzEvTRwIJ76Qd95EwxWbRMKl/EMMefjdO3JcSFVzlUCM
C95LF9v9tVTztcEDNyEqJx+pMci0yIS+I+5asx9M7BG/NHVo3GuSq+bcb10iD9AA4NYkXKOxv4FJ
l8W+GKzY3X/8cd+WLZTFLB1bf1ZFsHLUM0WiFcdDRfsGP3EaGv2WRNE2c06I3hhJPFh6OnqCtLMu
NEo3veHY6/7++CO8s0TyEWiZosXmP69P2B+nOrZ4J3NEjGZzTYpdWyrjbxgX69ePr/LOz2JTeCJC
3E4C+mv88h9XacAKGP0aETIVr0S+5JNQQgJaZGDbQ69QONDI+PiKb1+NTeLmGLQKidm0wekdPgnF
UmtV05Kjow5LFdMUqPMHc7WbaxTS0Q5Ak7gjws/dm0sNxY9eIq612MRK1WV2+xmfhHrVr4TlSMEc
6+PP9uZn13hZBUcFlWGmAR3+8KM16aCOTWuZIaxCumIDtf+3tcTWHKqd3oh9NTcQjig04pcZWksU
aAUBzic+xJv3kw+BVFhzMKhqpMwflZBLTKBxUY0w1uZyQgZXrOfIqRHr9ErkYQ/NLuJ0TMOP71x/
59bBRrF5IWOgY3yszum1eILGlEbh0Bl4dzrDWHGOKBZBxICSMsJUCL/UdzHh1J+0LEp+o7bsni2i
PX9OXVTTSNSd5mWZ14blXVfcCEeZQy9vQ+88aZVaq2jbVhKXZgJQX+wJiTzrfd46uziNxvsJ99I9
RaxEKp4u2A7LAmWzDwPK2TsS3rmXz/r807SItQq7PhZ3+ajmtk+UY7yej0Zqa74RL3hEM8skrZnP
mdxRKY/mRW6TKnmifnnnN4KXiSaIt3ArSY9/I0MZm1on/EzaaR2UZNfc9rDUdiDALjm/JTuaFO6p
B+PNikAhQ1td6PxXbLvL4dO5dDhfm6ruQoI+urOKhjhQgdlGV/Lxs/D6hB1UTVvFpFlkiav8mz3s
8ELDZAFJESt3R/7S9cBIyVdA4e0N3KRh45RNkLod9IakxVBgDrNPy1J8+fhDvPcNUwAzuuANYBE8
ulkkYnoD1b0NW0GQeonXMWQ9mPx56fDsWUZzhqQ4OQV6f3PE4M0jjQX9K98v3J2jq4JYHhBtzl04
l51+Xq6YUQqVlGcrifIQ71y1X9ruqS079eKf3u6mK0OwQbcJNN3x9pgoDXEvmehC5N/ud41BmZ9B
F9K9xU2LNYg6LfVBGSnGiX35zfrPDW8PFAsy/3KPuwLtiufMBL8aFgAeb2YXU+uoZ+r5SKjVJWE0
w8+P7/OtWnK7IPUHXy8WeCqQw2erNZSoL1bZhdLNVLzpabGB+9Oo2UQTzosd48LYgmtsH1RI0/m5
3S83zTQzncdMrg4nnvW3tpzt82CmpVdsobKwtufwjw2wUuxkZk/pQmUh9FwGbdTqjY8SeYgDPSWE
itCrFgUNZBATXE6Cfw5TLKGDflU0UeND/esu1Rau2gVcWGJ08ah0kwc9JbIoqa1c8Vg5Rb3Hxcg0
Gzd18nsl28C6QOyd3k5Uij8UA6k/Jbam0Hsir9VrY/pwARkvlMNZRTb1FS7i9LsyoMTwJmmPY+Dg
J3zMtGkB02Wom+N3kNZtMuSYaPkc33R9znrIudDUVCXb8my7dRRMPkRl+nOsNuddhcRwX2Pc/4bj
wrxZp2KBDM5k7sxd1Q3e2Wy5V1gy9Cgwm7wCUU/CahtOSHn3GmOXkjS7VTDQTLPGlQ+YviWwPgnB
r5RTQtykhOl3TnWMAVt2c3Guczx4LCcsn5sJaNXPcBUgDhr1fkO2jIN9xqxadVCQFMvLQoR1E0JD
Rz738UO4PWOH6xueL44ALOD0BtHsHP7mdcygbJJ1Fba49M8QLdm+iiP5zGQQcWJfpTfw9mJ0+Gix
cvxk1qcenQjBYUG+IV4MLKjq9N9Ggji/504pBHOTTSunTIr9kyNqhDdolvN3qiNd+1x2Sr7sKI3U
59Ts5hG9Y15h6FzH9kUQjqgEjqqsy+UQxf1jRkPVPieQ0bIucsLOtCtoiAVi8jYFhYfyfHyAnlIJ
8soXywhSqMRslH1Wfk5zYk98eMy0BPH7upAYUOQ9up01bYY7WMd3bY3kPZxNvJ9BhOCnDRpVx6Yz
2Lh3xqHDNjuqGLB8wKgkkzO3RABlTP/J2XntOI5s6fqJCNCbW5KilLayTJa7IcrSext8+vMxDwYo
UYI4PbsvNtDVqBDJiBXL/GYwkJxr47Y5UfBir1Bmze88KVF0zXDGll30BKb3ihAymuy5GkXehCB6
7RsONikVkUA+WLgIPDLCjUD3oUHX3GOGimEXklklIjbsO8OLjKL6nkk9KDPMWip4RMgkmp4xmdYJ
Cn40BtnMkJ2YY0SktbGCIjQoQ91rGSVPvkB0yPTNgrowCLGP0w/L0lg0h8upPCUFqp0exB8FpwIc
K7/q0agZ/tzLtIVpJ8t35mgOgHpmI60RpmHO5Wb4Cf4mnanVAxKt0dOY9/aXqadTxd+pJPqzrvN1
PR0UzqoLb4jwvYiaGrI7dsWrxp3TfwN/r49037XkT4fPk/1xzsJ+PsYi7UygPBMuHbglY8u9MOIz
7tFeDB2c6/lFQRtjcovXN4ITn9jaXfauHfvpfY6Pb34QIfQGv0+dhfnnXOtBh+3m6AtEMqcnR4my
z7MWJfoRFEZt+Ca+br41tSitkQN2GHGH+th6GAuZMPVyk765Y0jIUQlZdPjYhVjAeGEtQlJH/mcc
W4chwhHZC2wnydSHzC+wCvrLODW1A2iYKE5hem78SLLZmel8w3YGGqktz1FoLR+6Rpa/tuBTOlTH
ojQBd+QkXw2UDSLfmLvuEwoNkIuUbOBHdSHjOw/Om3gGuRP9NGFPRMj8hph4oowb/Y4s3AyY/gG/
gtc9JI6rm0pfve+ivM3fa4MJ+d5A1uEnENZM89N8El+R8jI+3Q47lymNQQfDASpord09bU0+/rlq
hNrPMi+zOKB1HNP9ga++4gBO6FWBNOpn9Wueokd1e9Er4YfikdYs+B/ueHWzqNGQnI/NjJ+iXQBG
q2rjkAErDGx6IJ/jZjKOt9e78pCsR3IK/4AY66jnDzkM+jyUKHAeyjJajjVWgm5iCtQH066/s8LR
pONV7GFtrmUVCGtiXkNvhzxmi1jHcBEtvJ62idSjAHcg4Zn+Cr2BuWUhY5iBGSuze1GvchvArvv8
1bbisjmB8zK/dpk+7dmLXXvrpM+rEDi4VCrd87fQyYVZCjNBokJy4s8N+mguQltAsKDF42o2722t
Kzfa2leBPM2QlDnSph7JcEOXUksfDmpdpR+aBgAEYBvnEYRNsvOBrzzaStOCpAVujUpx84G1piWf
UbvhQJ98+jA5IfIgYfnbhjb6nk7Y3kT0Ska+NqTXISUzYFLG8zcZGfhg5bE2HMpQRcOPWd0qjSw1
GV20bDiw65sA1nJ+V4K7fHd7L192c5nMrQNShg2k3VC3zxdP6tiatCGdDpSv2gnABa71/Ld+SBp/
GI2iP+QNft09uqHMI6Lc19Dd/Ej4mzwq0kxDvtAUQWOqk+Y2aDb6JnLtgaz2hu3v/NT1PWxymhX5
DGAKMyVO3rZmw97JMAYM42Kkgz7Do0P3Dftf9KyTxXJRGpy+NVDID0hPGB+dVSclGzAO3fkVl10E
jHPoIKwwaGZg230Phd8xSytBPEnPs+yIl11UfCoiBsqHHIxn5zd4Hn+MlW4w/REbNhnWdla8Dtqi
fIm4NleSdFE/TwC2f6V1It8vqT5ZIP1zmlPVVI1fQESHH/VQWf57cAbCTiUAlJ0G0LYRViVRgmXR
gqy+M1sPA0hWlEuT8QFD4vqAlhZAwSUrdrLDtZzcfDRaw1RD1NkGQ6VNmJAikJ92zzDLWsUAkbht
P1d1pO223K5sDq4blSKPVp9GdX++j4GipEg7rKi1akAkMJ3t8huak9Ezilg6OFtLtKeiwWcwj/UG
Z1kS9MdQCcv/wztmGgxEi+vBZpx2/jMwkBwyA8XQQ+OAFtEnpEjbBTN5OpTpY9ktvxVu7p1c/zJc
UdwxXqe1RfeE7t75muBeHBTAWTMp0/wuH2LxM4GubHtUe/Ehj1Gc3jkD6994/lGpa7lhoA3TRZTt
TdBIc9McCnkhQM4Jaue6aPRjjBjp4PNK4xcFJeiV2KuCPqx6AyMwfDiU54ZO83cpG5Q/Oz/n8ttD
0KDk5vJfWczbwEAXoUCYepwOdhTH0MgIEdqETrKEI9jJ7JAJKEt5fEoz7OLRSUggL+nRt9s/4pLn
DtOUIC6T+DBec7ZgIWSY2k5IxnQYFK1TDvUCwB9fz9J5EJjrTdCjJH6IDc9ZonRu2/fNIkThVsLW
31uRoQpX7bE0cRFear+FqL0hhqTUyKDP9C2+CSmEGG+OWXuXIW07YWaAmzq1bqzuyXi8iSdsvi6M
cHzr3gYDMKrO9xO+AWkSjc10gHBUMOVfulNhM5zjZtJ4d0KZCbFtepfRtTxUUqKgjiOBxXfhS9Hr
lJHTqPukurO6urhPYrlGxEirT7ff92UYRmGQyTEsH8IKekXnP7LuZ/Q8ENk9GOTujHjQPurLCtQe
iOAPMAXml7Ec5LsCaOdBRb1255xfXZ7WoIyfK2S4N4eBfxJd+mTpDMpOHMx47GccezVMfIQ1WOFj
YSFV6HUto23gu7kxYTk4A3QFWRtKO9f327B1861IuJn0yWRGOBttXsNi2DnNPpAt3EK1/YQubxo/
JgrCzO8A2kJDipiOvYQ0c7/VCMJJz4Y6jRVJWuHcO2VfZicz1pAgZISHmnymIx5/yJUFAZZGNDPi
2wpVretIpdN6MyNW9U4LASDAPoy1Bt53Iv0otZSWdik3JN/IVhcgicOKxrYySZCusR/U3Rz5vYM6
DwCYRWvESFPlg+FmCSxzP42a6KQuVhcGJXpLvWc5UXrXYs1IczaWQ8etsnjp7sfe7H7Y/Vx/xj5F
/xCZcZa9TqGe3TUkVo1rCioAW831+ihsB+ey0Swdj762vINFvExEwdfAR5JJ2gBJbDOmEf1mM0fF
+zCYInksdUq3vOrY5GiYBbc3+Vumufm8JP0MSlZQD5fKerv+s80mB73gUV4BW47a6LErK5Sifg1k
a3DDVFfbQ0x3o3hWpKihAI/Q2YH0OC/WL6VrG/muNIcu/sRWZGRx+6dduXSYGULMIm2kdb1tI4P4
HJquw1FmWBIJI4iw9CFcND+nsfuCUMzi317uSp5qMVTTV4gbTWsEWM7fxNiEMh6Fa48p0uAko7Cc
sGHDSbawcY3GfAisXK60e4xX68J3uA9afyyqXAnmqRuLgwP7ZfSKcQTkW00m1PR60aCKZW03vozh
HL6MgNn1nZ99uVcs0kTuSkaB9Nv1TRvOcnCBgK+ZMWYImRdhgTgGQztND3UXh+Z/X4ylCEqIlTJS
3Q5POu6WSKgLMkFKY907i2gPtlVUDxFjtZ2lrsxPuORIgtcASNtva9vqtBSpMLGWQ2Wg8bkoSv1F
ogsd6Hhw1W7PsqeJNDPg0oxgvCbxK2BJe2cPXhbiNOsBS60jd4pCe/3zf06HFToqk3FnORhk178A
kVifZqdCxqONa+sgAXgewbUblbVz97wd8bNjiYIlHU8cF1To3JBBzheOUTsawwZVjHaGWXY/RLL8
3HZLlj0ZqMfVQdwijX6Macd8S+NR+1aOZfrJUDIYSHI+2X8Y8MYvdUYqFxhIGFrc8eAx3XSomxk5
P0zZ3RGXBZD4IYFcgt4NMblBVBUpENHXrlgKI/SGSgd4b4boNutSb3+tWlRLfYwOmuU+KeT5Qzsn
qPrb5lCDz+GX/THp3I8uRtnD6NKcxL0Dxb749fZRvfgqvBzeC9NveNg44G72PMDHWFejZDms3bgM
oZuivmv7TkFqfRoUC08KKQrsUUJO5PbCF3U0CwNgViEAU5qx/c6/iiiNkN6ALh9mdYrL+zlUW24T
uDjQBAYje61jM40Q5LAxbdXiWXy9vfzFWWd5kGUAIhmbGlTV58tnEWzwOOuo9/Kce842ZriAKTY3
WF7f3V7qypPSYuOIsQeBUV8wY/UIPFLZLofIpvHnxi0jaEwW5ukQt5P5KHSKAeHAi8HmIzreXvuN
VrDZ/KBdUa9DColu1Ha0kCQydVRUKwcEi+BzQjep6Ik7efNYhUpp+zNT29KX7NA45clY4LA2lfRM
0Z1J4xPx3aB/W8jyfDeGEWQ8GY1/n746FhXxrKOnisSb/lHi52OVgPIaBgNWGgaFpVSy38sV9hV2
Nalos/ZV/W5RhfE9KWP48ZnSRH/rcMwc/N/tCNhFW3Q7e/ttdrd9eB1wB07SvH9anOcf2ZiUWhtC
Qzk49jDV9zKe7L9nzYrb5yGOGCigRFVFQWhYy88RpwEUleCrT54jW3N9aBthHYuuxdcVkhruhKSF
odeWOb2z2x/pyhlcEasyOG58uYDsnf9M+OllKLS1R9/FcPQh/S+rNI1tz090k8zpGEHKi3GZWMJk
5xRe5iwce9NAmIb3Y+mmvElJp9kqCY69ilhMKS2eEIn9Oo69+DsoA+EoS2g92zo9c5A51jPt4q72
jNHMvmEFMHuwbJOd03J5WfGLwEfSYUOYkB27CQy2FlWpLbNjNWZ4H6pyFHcLARrZ4TJ1TtRr1T3O
e6a/lHX23hkX1V86kqudb3KJCgJvCk8HGOLaxjS24F4F3i0vQ8iHDGytdF/LqB16IJfG2meAHf6q
LcQ/PPREl9NYtkZ2inuAn64MlRG/pjDuXwhpCDFoDZRtr2Usq+/8xIukTqOkQuxS0+AUWBedSHUw
E7uoLP2Arqz+XEEu8ji2yoehWcrXPK/zn7e36ZX1UDZcHVhJjsjrNqcJ3vsAmHLEY77Rw9LDYjR8
WNV9v1nRiOmAVdJU2nnEy9AJWpY+0fodNIAO6vnJmCojiaM50w/toIRe1zlJ5spFhqqcJuBIpKlg
BpiGS2BDJVh2OjVXdiI3E/pbdM1h2pjbUTxU6xnuuK0fxpjWdRvhloksY90qD10aJ+FBK0R5km2Y
MMqk1/dpMsjxgw5WdeeuuvLiKZp5Bev0mdJxfUv/ZE5NNtSGnRj6oR5ggfaQ4H901NA5mUWOp+yc
qIu2cwovr0eI8DQVGA5ZcI0uEvjFmTS9iYzDzNDrnlbeUGKE0koPrZnoWfCfNxYtTmNVhlxhD/Z2
Y1Uqg/m5YDEb7V54XBKignn0JJLiN4CQege2v32dGD6ScqzsCzYUWlKb1+lY0YxydBMFqaGhOIkO
5D2MEPwdlSk07mNQbXvbeBvg31ZEug7JvjXXQJX27APiNUYYN2TpwN1hPkL871EiaKr3MoovMO7V
yuvsYQ8ySqedv/bf629d1mTAz0wEKUcA5+fLjmoZWjOeKAfUM9VnslinDjDMmr8qAyA4F2ds7Tde
4BLaVXVFcwaFP+XeYQzcY+UbOisZRpFf0PuAgjWanYbmdF9ld6Waxu8R5J0p40vNqD3RiehDE2vl
RxN8ALKccjb8ntBAnIKwilZ2bBl3P/pEHr4UM8rrrmwspuUSxIfIQ2JDzoEwJhBCKrqQz4tdNX+W
IrdKBJxjK5jAmMj3XToP92rZWIhUjEn8PU4AFDA8rUfhyl1l1Z4jJnr0ldSSw9hdlLq2VC8jgBAD
BoYtdeOPCEB/uw7Mo9Ff0x7+KmDvf9glQ+gVC8k1Lu2M3kUFj8+L0UT/k8UtqBVE2vvGbUMxpwdc
qHjwtpVC3QenJL04DH7jQyis9FEYY7R4uFf1d47Mtz6kme6guyRp6S8KBLQySjZa6M6O2b6GpJ/V
IWxUxEoVQyiDy3ibvt00aNmTJCdQO6A0x/CTcxWe8eoyYLgdJlUIs3dStzyj/pMu3qA2I1WCrkkt
lg16+9jyZ+/DIkJJ1lFHKfJmDOxJOxE8FxRYjfZ+mQAnBGNVj3/MziYrnFO9+4rofvanHyuqF4pe
GzxbH1Vf1aIVSKBOonmAqBrmPlgVLG/MVIn/EjmVEr9as1a9YZgdAaQ8RExOFDquhNhQooaUAiT4
Yg2yEp1S7ApOoWpNaGMqoNjwu4lrEKStvErP4aYFkKmq+tIj3ZiFyyg6vmcyEmmsxnTURdZFMj4L
JuKAPUZmM9CYMSd2nchhjJqqQx/daQPepihvSbgcOeWIcyBau+L3gtY//xqqvu6WRZI/DUC1kRAb
lr8pKvG/bUAiuQeFgpYbWgGzT2Qc40e6uNn31Mg4uUoxmcIbKI5NV4UL+asSyIcehDpaj03lpD95
cVCqDXTd851LcBuLOcao5q4zmXWMxfT2/BjrHfQXFc2xQNaq+mh3dDAx+BWAjuX52+1IrF9GjFVa
lIHMOqFAbfN8qTaKsjyKZeCiTYtXGRoD46NUm83z7WWuxEPGH6h5QupZmwKbgG/TlF7MvI8CjcGw
cpCiLHzHEBkDMzMHjjCKJnnXKubeVP5KPIR9TdJElg2seJtnIwGCI4qcxEE/RiWWvotyQs1Ge6by
7J7VMDb2vtwFmI9Ph4S3ZRtA+Zh3bLksltaIMtI1HA2ZknY/h2Xuv1Hl19iyJlLqPNhNFJ8KrUT3
q4U3/xXZEeinsoLogdc3YZh/tjoT4FRBk/g5K6GwnQwkIxoPyR3H8NWok2qv6xXlFZc2tfc65ha/
Ega7VVDWM4NpwagTkZwEzrUbJqiMuqLMtAcpLGSM/spFvKMNpbf4hKhaiTC/IT/GWT2uyhK5jkUt
nBAJfFVRBuQYS+oWRThWYKVAynDMZcX0tDTXXgdJpUSAwjp8MTMxo4jcSJbkM7OoGUzIuHwwbogy
9ZAj49x4qajrj4MhluE4I0m0BDCmFWRHRK38rCurjRGFUYnGqUgxE2I6lnQ+ynvY6GIlYxFyImQv
2gzMjJt1MZrEdaWWz6ESzaMvlwyxVgW+JT3QYp3EkYPp/G4dOrAYsNJt9ZbIyX4JOS+f8tqRh9Pt
zX1BYFqNileGP9GP4pPc/PwQWY0x43s3YpGEy4zhiXJCkNw2JfS/DZQdcgOLAdx9pWCI8WXrlkHy
nCELJw9fVWQnzXaSF15g0v8pS03AYawnRK8ptIo+ER+1ULceHLsV1N5ylfizwM7FaSPNQ7Cn9FpT
n5+RmiuFj8g1rIBq2MnWLiZOPB9DHJtIBD2L5HwNIv+ko8M6T00npwiQRZnB7QmzA1Yfj3RxEnyT
HIZiIc0NWnH1X5Qj55gUXRS/4J9Flq93U/GSNAn6CgKnllONK6GKGa29wGQfS1XaCZ6XoQYILa25
tcm0RppN8MT0pEi0sK4D8AhY6zRQBhIQ6j+GPPkyxvpXHlL+dHsDvJFMz/Muskrk59CeoQVO4+f8
BVU2wjBDjdOlbA5IVGlVWJ3mrJGrQ5129AzbeDVWVGmBFQcdg2VgsVIxC79U+87wOqHiixRHVv4J
6FuJGOLUm+E7s8EAfgpnsjWON74/oZXbrwmUhcI3Z6Wp6b+YABpskLEvCYSV/kkTuCpJ01y1fofM
1PJhqGIteafGmoBwqFuA1+MExl8hzQhCymGG0JQe/cFMyfhigBRMYAc7s7jP1Lz+sTAdRwUa36vc
teyeOZM8xoyT7TQqnxNp7n8WyxixqSGlopiSKj3mObqOFTKv+IOZr+1TR8GX+i7sSusLtcc03hvg
LVH/AQ3ybZhGGvpWOiVPjg7ImuygKP+2cSwz1+J+RJA7EqXfNZxvprYhzsDgGCXgqkvMUMHKh8rL
G7CGHknF+LXGe3TyYy0b2julNYcYek6OeE7UOPlrv6BFdMS7Gc51rxAL/ds74A2ccbEDaO+DcWH6
RMl2vgPaYtHsfnTSQEtV9P2ySNVI9mW9c0OzAcc4zg3mPKh8nQzBcXKV2TReK9Co5VGNzVnzGvD3
3/scv4XHUWvV4nleXwdYMTJuiqOxMp6gZ2atR2wm7dAECsOrhTYsRkIavkKmHJbVOwcHtiecCsTk
2zWew14xI4/O1SdZf/o2l14KpzV/ayamSTvn7vKuReATDR/yCFoo9ravNMOwtLCQzQJjrsp7saCy
lkZ0lUvZdI70+qKdgnU9U5s3TsMIGAfkAfgK21bfOOXtONZNFqhFHCtoJyll9+Tk+XK8/WkvkzEs
DCiL4XszWKRrd/5lDSWakIs30mBEo+kptdoKkc+2eydaVezsoitLMSjWVvAGQxt4m+dLgTKlZWfM
edCBRDuicwj4vDPtF3oz0g7b46JNTEyHAbE2d5gDMJveZGQhtrVWYSdJgAH9UD+Ug4l3KoN453ka
Z0YgJmkHOX4P9N1OB5OCKk9qtJRkQ0CVXMz05JAm5s9hai9wEo1ee3GyfCBRGUCl+eyUNr7v+wZH
3VZSojvdHI2/o4qBrWsrA0pD9HaGz42hrxzTYmHIIpgN955sdO2rqDrNhG9FM/Qx7Mxdg4rLvWpy
cN7mo2BEmcWdv+hGqgAN1n0RIHSPKdU4OYPzMbQk6UHKW4phyR4nY+fjXqhP07BbR39vejwwOrfY
o6TIFbmbpjJIpcxx3K431GOXdsZDMUjyPSxl41QkVekiXjb80aUIG+8Wo1Ss8krj5KAW5xoIbD61
5YIZPR1Z6i6nyAEpK9jkuWqHw97tnX95k5pApWQGf0jfoOiweUsEKjIZ0HArGksOFgU5xqoDdmj0
aua16Fdixq23O8f62qLoX0DOQcqc+fXmuMWYf5jLaOcBG8Y6Tj2WdoR9v24MRsJWWzz0VtwHtx/0
8tw5iEOs5hHK+s82ZQhrOyu4U9oAHkabuigxGq+llYMIq+n33V5rzQXPwxaESkhHIMFsboqt7qIO
ZxAlpq4KlgVrcSq9g1PlAaR9gyqocJ6rSBYeVAz52+11L56ROTBPhqWCoVDzbCUdhEmorOepCVph
v9JfwIbS1jM9EKPWfLi91MXpYimmvYZlolZOdN+EFsmeoYnNCu64qB3+0YpOP9JMKn4y+6c7Y0XL
Ht5tCzAD1oViHgMvFbUKh0zs/Djr3AN221V10KP++TEOi25FXUMIrLtmOhaGsqrtxD1/zi2F2dxS
BujC2Tsh9aJ7zM8wSDhx0ABoRsa8meoU+VijTBC3QZwm0q9UGW2cjnGuFAYEL3pkk/6gV6mkwSC0
c3eQgUMJu6x34szl22fkyLkB+mdTlGzhYYKpE/bpyxDIuSKehtZZfF6efYdT+CTzKxBndm9/74st
zXamWF+VG7iG2dznr18ZYcWESdIFIbZNp1ylsQlZJj0W0bw8GU6Bv8qAtjWzwnxHXONyU6NaxEQX
qA9JN+jj85XHQdPbBfGxIDGHTIEhpw73lUE2S9aVhjuPeRGZeMxVH56zw5emrXu+GGdWEvCHu8Du
NO0H8ALl1HVy5Te6OvkOjMy7GWr0zqJXnxAgJyp+AGxIL88XbUeNWT3eWIFNxeTLKmz8pnbUU15n
/U7kvbYUV6LD0Ib2Ijjd86XKDFnLSHW6QJNj0x2G8QeqguMXvbOil9sb5soWZWuivoWCJhnjVhMF
AH9e1JNK5hpL1r2Y5v49vPefcRrbOB5aVBq317vcoGCT1puXiKshabYJSPCDcc4UPfMbacp/WSFW
udYS2tg0GsygXXUutBZmWouOvDDsj7cXv3xYiLwQ32QyrVUKcJPUxRjH9yAOyYuV3D7GHPvP6NEX
9xKR4gVK5P9hOU69ApV2BX5tsS80KLDZUoo8WLpFf9KXTrhzwxDNiKzs24S2wOH2412eCtp0fEZA
cG958mbXrGkkhuQmj9dBKTIHc76XyyH0m2GoXaVTpIdy1vagVOsHO7tE0RpE1XZFsYBIgJRxvlUL
Up4Z2CH35iDMICrmwsU2FNJs29Qe5a9Bf4VZbadX+aNZj9HOM1+eFJZnMzGmXFXktn5qtSUcu9a7
HHSQmr2TahtNEDaY7zBE2Ynm114voiVUlia9M6B1508atZY6USjnwTQr42OZUfSFeYFUbFzYP1FL
mgBS7mpDX2AEAPCBSiD9YvDLYH6L3AINhLP2YuSBGU3V+2jVzD4uBVMQwFDqnbFo+Cmgx8oAA0Wx
pyRPB4yZHeOnjc2Rt6BV/uP2Jrs8wGDZ6K6s4nFwCFZryH8bUMC5onJA2TRwCrl6KQXk00GjDlH0
AjEqu4sPVqdJvlP9j4vn/9p/a2Wy0EdSFDgLbHFns71jqSxtgRVIINdZ9nnsaKEYajXcJYm95xh0
QSFDkIyPDDoJUMHbvjp/SqPHo48q1sJyynJOBgI+z8yOlpdVkPGUj4bWumk12MGUapBEjBBGV6bk
n/NS3sPRXMQsfgl7ADt6OloydnPnvwT5H6sujNECLQ4oqFLnT4zbk/eii/CvKnRj5xq/+LwOXL2V
0QUWhnxxCwDJ01KbIs2c8Yibmw9ARR7FqOhfsykrTqgShC96NbQ/B0uVTrf31eVzgi9GH1ulCGRK
a6w/7J/GJi8bn6R0kYNmqAxm/FRfOkrV76ws+pGV6h5K9tpyClAKUhbCF0fsfLkEJVu1Smsl6FGR
cytYx0fsORhLTXRVx6GWft1+vMuMlCkDBGJuApTeAYNt4mTilLIwpUUJZLo+L7ozpe+GyEyOVUw+
7IocL/nQMSnO06z4KuJi9jpZR63v9s+44F6sNlA6WAaAJGsBsg3XUS0ZBb6MctDhNVi+dohbm89y
nSpfoYWAhXMmI558Kq5eR2O6tAOcmUT9yCCwJ0/OteWzanHoD02oKZi/N/JkeLjGNACuBYQbtysb
s/dKdIcLJK1DrKbKCKoWTgspsva3H+ZyrzK4WZlMvFQqja1eJhowfW50kxJU4MsF8CnLehVgzd5l
khmeNClPDwnCWn5uznvwlDVT+PfWw1kE1jk5NmM6QDJbimUPYmDArWrxsklTvaiyzfu0HqsdsMT2
xllXWcXj+GLAoS4+FsZPqt7G8uKVirr8Sq3kezmb+XOfONITQyCGtXG7p/1zceH8/0UZL8CFgie2
leafbB0KwqgvXkQe3zAfBJVbhXbjz3qkflJaFNPyGgakBzot+Vj1YJUXR5TPOg7CxzYZm53AcPUl
kDyReXPnohJ1flL12cxiPERkcBIlcdZ688PlfQlwEjayEsWoHRtALDsn5a1pufnEtMVRsCdbpZZ9
k3L4JyAZRdhWZdgvnoSvpBtqhXOU2sz5VOpV9DttgGykNeIG3SjPR0jN5WpXH93lKvUlokPiGexZ
EzghyGHdKosTuolAxIo+/zpHGGhEuR3vpEIXvlN8OWB7nHDCMtfz1i0srboZAXuAg63eW48mluRu
hDofWmlSBMnEbC34F7kjI8sQT0GrZ6aPnat1sNRU+gSKk4SmT/e6mxd0hPVXreBGoHyEHQLg+fdT
pIqmUaSueMV++q7m3YgHixidz9NS2fdVEkqyj/SqEvmxNNC/1FF2kdyiloe7mWYro04KdeyWZEl+
JyEw+Lk2E+2FfmQyuqUB3CO4HVW2GeX6eznaVHmUz+Tum0A9AvUp+zET4PmS7gUx8+R+wB3FH0xz
L3m9uBTe1oKRBYd6JSNsncKm3CRLy4GGoLvXf1Ilq/wkSYCvonwcfjaRrLtAs1K2d50chGR1wTKY
e4K425tw/Q0UmitMaU0xtsQZM+oIXD3qu5W2/JaUhEF8izey1wJC/maUmby3TdeMZXOw1qyK1td6
B8EJON8QLZUzlGdip7YMzNM6EXsSbYUTeAScurApwheiyqw7jpx6LED+utk8i8attXB6f/tbX3n2
VedsJcUBtrvIAkYHqckqahavYNrDE/eLH6V6eS/LnUDUctF2Sog3ktn22RVGJBTacCHAJ5w/u4SI
WMh6i9cjcnSnToC7n41q7hiwQQQdXLsLQRnmUkeCP5RDanoRGPofgwGN0NVxNULuSktbhEZCSfwc
Uwk9lHKIERe1tEU6zoQb6YggSPsdA2z9fZTPBZsmqvs7w+yNaSc0X3t94AbZvDQyic2bJCoSnWOg
BCQYZZaS201m9ixsq3MnwPjekoX6f4SusFXpgoNcgctIBrXNEZsByXVE34XXWNmPwZnkAFdLg8lj
UyC+lxMk8ma5u71FLsIB/RfSURM0Adk3+lDnX6xZInBhyPTgJajbD+NSwAC0swhFGXXPifXipluX
WpvCBqMg6r1NCtxEy7SEks1Saic9YkkyIUdeCohrhonIWmUelqrrd97p1eejmFrVF1fvsvXP/7nm
QsyjdS1zSp/JcfMDyEjsd62MPO4qdX77VV4kTTwfQnkr2hSwPZ/xfKk2ZfvPqGP5VmVWX1N0Zj0z
ARS3d3NfXUdno6xdnlW183ydGtMixHPhbhZhuNzTDKHv4vBi/WxJwk9amJUe+hH1d3MsxnexIkCu
YY/mlWaBskTYW8avvhn1IEPTYucNXBwYTNjhQwGppn/AVb3JZVq1mdQQXXm6h5rzkaJvPsC5EVA9
BVJrKB3ttOOvfFyAxLaJ15HOMHNLMBrxlTKTisl9U1kWikAKwA/shbxocfY+7rVHY9O+PR5HdBvV
syQVoBQ4J/hxg4pPwWx2UVx7fdXlx1oo0s6rvPZo1OerzglUdlD25x9ZDeUsNyBQ+AOz0I9xgWtd
adXNw2DZe43fbYuLq8FAT4ZnAuzP4HlTgtugAmQdtRgfPhRiqBPC8aiOz9pPDov22GEw84yK1SgF
jWSkBznre//2wdkWOusP4DEJeZAIQdNsAkPVy6EVltiim1YzP4G3kt6VbdGcVtPO50XMyf2ErFvM
DHIugttLX6Zv69qkwGsbiuO0lVyhlq16xYSzOqV9VR1MfUjHI8QRzLLJvMNTI1N73dOJYJoco/Nk
HUO9mLBZBn6r/82WsgksBdX9p2bJ9ddG0Jp1u0WKv0dILqJjCvdn51a6EkbPfvHmc0VFKUUttb2P
X0730TLFeAfJLYX1qoPQQWL646iTmt9+T9cWZdDEQaNkYFOux+OfMGpaWHlRC1f+6ITJX9G2aG8p
GdJCRTe9A2c3BBEwicPtRS94MuvGYFsyyyaowtfZxBPUHGgFSkXlx43ixN8SB0FWT+76MH0wSjRB
AX8BsvTrdtTv8rjLvneL0ScHSO7z/DKhl4+wZN/g4aeJEpy5DUvt4+2feG3r8j5Idaj+OaWbj1Hl
KWjTmPxmnAorwLlvPtgjeoMKM/e/4wA0Xm70IrDrfM+G91pAAo2xqjiuqkvG5hZQ0kTWc5HXmJ5p
PfqFMiozfAjjs00nHC/Y5sd/ftLVQJ3vb6OscgFOafAoy2PA0H6XNarf2XqKT0wVethvyodijn9X
spZ+RY1xzyHgyoMy0UDlhzbEqjOyiYRo7CSpQTPWLyLsAxW9L+6GPBt8VZL0Y6Toe8LpV65Xk5t8
TRcgBvHP+VafLL0JqzDixZLwqcFgG2V8h97KrnbK+oXOkmWYm6TnFOCMqAA9bBaqkYcJ7YmpbKit
0LJFpOZxHMLucWq7Cd2aWTo2Up15YcxA1Z3KoX8y5wHufxkVpkunInYnRU3f3/7OV046gIi1ROT/
2NKb8iUVDpJ6g4KsIeD/50HtM08CtnEq27D7ALBOe2zT6vX2mtdeOdkAVLJ1zMJ1t3nlS5arJV4o
eNp2pZ9HuflkSXGz00+72EigJqlEESpYAwoV8Pkqaa0rU4FUqTdEafqsKH6KVlS6YgDVURl2AsOV
xZCfQdsPnDKf+K0D/0/ATFLaghKTHT5rmXjgMLGXDSs4sfMg3w9gonbu0GvrEYFWuX88GeiqnT+c
VaudKo+W7VUYtYPvHp0jc1HzSbbLxmuSaReJfLF7QXOtFEE2MOBXQFbnCy4MKCx1VllQlaDzSHls
/QJoMkeHDjNZrIintop9Y6lRb1Yj5MFiWBiqpwDsdQ70o+kvVWqrHSSMaYHmE8sCIxniMsDVNf47
A7V2sFmLmkOjIWrt1kmdPU5JUo9H3FE7x5X+H2fntSO3EaXhJyLAHG7JDhMljaKlG8KyLOYciuTT
71ezC6yaTTQxhmHDgGBXV7HCCX+InHpPZeNq7zMnEiFEQeBCaOa6O2Agwl+WdeEGrqVAftPByCLX
A+XxWM61ftaQtTwZ1q6M4FWsx7AEP1QoaDlxQa5uuNwYbFcZwHBos9EBu5xszKj60gBOoQtvJ+G7
OmtyMNQDLeIPcPzr662YVQTELQYzpRncnZs6eFh05RTtKWtvDYQcCAVGXNp4x1ePd62QvDdK4QVj
Cf7c7G3xsaqs4uvtq2Nr39PJkebQ3KMs4+U2FHZlqPk8A/DXnf6jJrC2q4a8ChYE1e77Bu2r2+Nt
fCvIkjD8qB5zV63z5TYeRthnBZyuMqPeOJRd9dQjfaz5lV61P28PtrEfuT9Yu9c96a11PAQMoCTF
pgvpTK171oz592KI1DfrbLj3yrx4ytmyO+HlxoJKJXQsT4H1kMit7uIZgTSSG8sLKneEMDdhGJ+B
sA0UTEh/LqO+C/mXD8rFM0i/E8QC/V/aHZIVevkFJyvDkIOib7CgIAUKvSiwvSA5b4aCAC9DAj/K
cWzpWxoCU+s0UIQX72yLdrxD9XFPFH1z+gRz8udwca9RMAgYhdWgx6GEbQznYqwgzcnCbhE7fxHL
J6fbX/gqfmTyMoaj8EPyQaHpcvIOjh/5EnOLKmVo6Q/E2c67zBPjUwpn+OdiLupd0xkuLiXaYOyM
vbW7IFia+ObKcGcdu5oIpvSjAzcmDXF/ttBffmoSWHhl0XafhiIVH/FInvaY5a8tuPX3hjHKDgO5
Tad9ddt1dBBwRsvDoGwja35EkiYbvoPVR2B7qJSpqwK4szOCBa6Xv7gdWPdAjFr/j7J0mAp3puJM
kAqhaJ5dB+GtQJ9C92MY6qINErKf8pzEtLd9r4/6JsCExSsOrC0cvyacYv3nUqjx53TsS8rrQEjG
wBxt5HZNVIGOtV2hBAygwysfM2Vqcz9dIBaeet3tkhdEz8a7MlEr4bddUXyxQwv179lww3ynMXbd
pJIYANmYAfqBH+MrB+CP6GFWw6Sr0gnVqna2Ee9ArfG3HVbFQwN++NDpS/EDfRs0vQavvteWtPPT
2hOfcoXWjJ9Hc71nFrJxLMAMwNcmvEDa5ArrM7hzOnSTHiRhOXxbGmHLJzEdH1OEjaXEchTt1Hau
qhJUt/4POU0oCrP58mQ0Zd1Uwkv1oJ86MxgWewpAqWvnuQBq6Y9KT5U5rRs4mgQhLfW9BF7t7cO5
MWlSDqJgonNcrdeGmBnS0u0YNXpQsCp3tRHNDNnlqndEknp4NxQzdLfbQ14/L1K6houQKjrilWtZ
gAr/FZrLtRFUabU8CbMpfPwvcjijw17l93p2oPEpNTMIXm9Xbgh6rA9kNjQ681SQV6nlfHKG9Gfq
pslR19K3CmBxoUK/567DR9UkRl1d87YiVCPh7wDYKDIP0xifazevvs4aBe+3L6KMTf8XHIs34eXW
mUe9jara1gNMdLzMn6pk+DkMpe2caFPBGro92vVGJUlEYYUGIM8FHe3VaM6ckFfEBkFjRgW9SvOf
9uBh4ZClmnpektjrDn2mwBHWsrr6qedC2Xu0rkMtiZ1HMZ0GAvaf6/zJa01niEwB3Ldu1cclX4xP
bJphZ6JbG0aaAQI7hjVi6fLP/7iUhIWbaZ1DBkynCl0qew6NQ2bAXy6pOn1ZPC7d2yt7BVOSe0YK
KhiyTwnxZjWi2jboZSUFlKXac6uTNunDsR86LKkQf/8AfAGOVm5nRdAUY/MtpNFB2lGG36O80T/c
/i1bBxNKImot9OpI51bbt5v7sZkELK/ejrFirIr4Lult9SwtF3bWeWMoDfEoCgKQs1nwVSo3zYah
OPBggjDV8vdm6n4iEw+fumj6fHtOVxpGrC8zofZJ3gj9ey3+gZsb5kppawbO1JYfKbXVn0Pin5qI
YE7QUQIK/QFwgjkfsybqJn9KWgfn9Q6ulB/bHRZNsVMOx2hoKtu3bDi3gdbA0n/7eZbGqkSJFMR1
mouXG8/VFbXLR9DsNFYbrNaBKJzQnigEyhF6ddhZFBngXsYncruRLoDHwBboqgBioYnSd4MRFDiS
GOhA1NqwYPCkLfFHN5tNOBNp1H6fco8eAGJC4t/CpSG5mPx3gWqKKto7BvKDr38RGwEpPyDvlIxW
86d/1apFm6o45sX5EQEF49eAycYJayTlnx5OdAfBosAWAjREgtdFqZ7mpe92FuY6XEThV17dhOtA
HtayLXG5SA3KCF8OMUIQnkgj79FJShs/8pQkJuwY8+90ZYudDt7WLpWREKg9AKJQyleRQIKypxI6
hRqEZS4eVLNPH/NUbb9YfTQ/UAXFS6uYqiBuFkLAXIn0H6OqVnf5lIznsu3yTyB9qh+iUvMHq7LS
f2/vl427FwsAdiflDtLCNYDRNRFALapMDewaEykDGXI0SFo73tF3vcZSSNVPUCrkurA+OXmXh2B2
w6qZI5zF6ka3UfETICXaHlaHH011A2HVnD7XZG661JdQ36cLPEIkYKOd0HTjEaAhhQuY1CKV9eDL
nyFsc3ScpFUJxor4s54lzTdTT5KvsKPtxwm86s7m39p1vDcoUPHs8MyuXldN+inXLtYjFiIG70vX
iY6DyIsH3RP1fW+04Lboc97f/qabWw7aHIcOrCbKQfJX/fnUMZt6IWMKbJ68v2Uf7KEW+fwZKHZ5
Lt0lT+AGh+Fv257bvwr6AiagfmneQn6uvjOjyZ79PlILUAJu/yKKCoOl2z9x6zuAYIMjQu8ejILc
ln/8wmqh3cTbgcmRokanYa69D9DyEP+D0d28OObS7uzzrQHZfHS+QIhzN67qAknmDQInUy0Y9SrC
T7aZk5cMmqCBZKWdNIE+jmjQ3J7k1tkCgSipIjZ5x2vz7o9JKp2j1mYza4E6m8snrOa+4pkpvt8e
ZOO5JQT+/0FW10tWxm490fcK5lY6xENoWxD186KyQBmzn/7LMgKQxeqNTivVxsvvFi4tr36JORXK
s0ZxJAkcxJH9PyOO2NBe6+I93f3rEoOs40Bbgz0AV2tNJlIWU1PKOiEaTvTivh7wVJyyzjoNePHc
Y270i5JH/VCC7757+8LC14C+RIEDTIRc+D++ntenS+Z0KCOACIZ1auCE2mft+A4CXbezUTbnyDng
WZJmkmvBzxSQhGJz8wedF03td63QQvE0pRhK01guDXSwkJE6RQaGVIGuTdFb3aQJpIgXYC8AMQPm
va5CplWSi9glWdVRuzpFM4ILrbqUHxrkVo63V/W6KcpYMFKwcEPWCx/01Y1Y0yursGjSg8W2p+nR
HlMxvUexTUQBsgssMh7lgJlLNWuV52wy0T5vu5IkNp91BYS/ofwMzVnrz04fD19jtTX3hB+3rgoE
genY0k8nc19dFYCYEsyTQzyeIuhktZbgFbLE3ROGRb+guy07AcLWEyGpXcj+qDI+Wh2pfgByYk2U
sBC9hudYGF9HXNzuwiHPz65onAO8835nb2+lJtQIaXvwIcgzvdUcS8dKjFHjaiqXdii/udkUP5it
10xHgKk1uM8U5fR5XJTBH5JSMR5El4nSV2Jgij6Zclz9h31BIgrIkoye7HfN/gJ4oFXsPjWIlalS
zmpkaf0JeHOT/QWg2fFObeN0+bGvjUWc4yiBAEdUn7I8Y27+lWqFPpKbg4/21Qk7I2DvWrS3eTcu
dO4BXhH8WaD7rHmrva4UZMudShmvwS0iCXWMsd35dPuIyItlFS/zf0frFCkF3N3Xzra0VYcRG3eM
PEkm7qdqsb4Ww/Cipo1yfutIXKzsANn9x+1q/Qp7Xti2fVTbiBWI4pxELpofFMr/Tpux/HR7qOtd
zlD0pPiMcsT1WxgDYDA6o7ODwuHBdxNFPbGZsGJQoB/MiiZOkzVPOyu5OSjIQNnnA0C3lm5oFtOB
JInLHM9STwHDphBPDcA9eShYPyWFOd17jbqnj3p9fxC4UMcAScYryRV3+XDk2NMYeuPgbZfAP+UN
Rn1lUq0z0j7F2alwxLu9tBuxNURUOv0SIKjJzs7lgGhViSGjvhO087x8iYuaJjtgr/wTfOPuCII4
fNZQ9jumrW48h5Mzf+6qee+5vOKuSOwg9XBpySOLgOs8J8Y7UqBFZxNh1ZqToawldaqidBoRJYDZ
3fia3hsP0eBMP/oq1t/ni9TyskJ4RL6e2s1vtbLdH1aZ1v2zVYjmG3INCGrG1jRXfjcq06+mcRvv
5OWm+5CYVms8QDFRvtxeTblYl6ePaVAxZTkBzV51orV4NnsDpa3A0Rqhnu1CS1z8//SKmnyM3x5I
72k6DVxh2TEbjKQKKmoU5v3tX3F901AuoPdIaQOFZpRiLj9pq9udGhpwBPW0hThppclLh8bITtxx
fdPIfBhOuwTPUZ5YjbJgMVkri2sG6iS06mMz1rlyMKV5c72QRu88OpujUQUj65JSNNZqm+JeOmSR
7ZmBh1dp+0DnSKTPi47wUeDYHXqEt5dwaziKUIgdINcqZeYulxAFQEnqwjlk6RP3h+2m5XEI4+Sv
St/1kNj4WkiISxdmqNrco6uSV49pnjS0cEii2/gfDeG+r3WU7MQJG9eK1Ckn6GZj0GdfXSuAj11Q
lQyyqLVi4L5QZSeKejEEn6ld7PsCNYkft5dw62a5GFMGrn/GwDpAEHcsHRw54FCBaoiPKCJNpx6y
/Ucqm9GnZdbcFMdJMZ3TKVYfx24S327/io0PefEjVvvGCtvFHGdO5Iwo5THDZRZr9bpFJyva04Tf
GgrlffqnwBnITFdDgR3sCmqKbgB/pdWRu1nCB2VpuKCUadmrDcj/2eqmAf8M/I6IR+aIq8WtaRrW
Xl6Dm1DG3DjXcW58MK1uMc6eVjTZwUt0FGTtPlvEnW4LCLXAasPizS0bKnMaMGTyYvAU5mpbqWFk
tvSl2btZZ/+C6Fn8TdI+jX5q6GIvI97awxwQ0m8wu9RFVoONtO1LqBQMliOKMy5G+U4TRL1xpnaB
7s7DDl9263tKXjJAB2ohFN8u968ZJUk6aqkDNMVRtAOqBq7wtURNQiCAY/X37Y36WsRaf1GHLiMF
LvJV0COXwyFiCDh/4IiSrvNPU4ihD5o+GcBo5bn+KVmS2fS5r7DagU1TnsfWoPRSAsDM+zF+UUIx
Hm7/pq0VwNySOBLiAjwv+UX+OMEL6ohRjM4vJB5z+FJE7RjUNNOhZVva+fZQW7cgckQsNbvZ9NZ0
KReXgCSnBhokqWh/pFTVH2pk2+Kde10u4mqRKfvL9ipZJLja1SKHzoxFZwkyJrYsPLexTFZ/oeiL
0FKvGIbfKoX6I8Xve+et3DitAPCALZCiyZra6jkxK2MuCAPcQNSmWyIaETenmLjSPOGGt0T+PNu4
yOhqHX3u2ynHxFv0jrbzI7aCLK4LD8YeXGxJxL78nM0yVQNaX15Qh6mDOPeoaMuhdYAN+/WwKB9j
pSiSYLKdCNtmkCkRevvWIg5W0iefVbEs/855Xn0HY8sCDraGF7Q5OE7k48hrdIGrdhDMnDmt75Um
FsBWjBo73rQF4vn2o2kRsEoJHmmFue6KKElidGMjlX8mwzvQ/sd0IleXX3baaDvF5+szgIkJIwHZ
oMVJPHW5aJ0wpmoM+/hAZ6B/chJUaNBKzHlK4nJnc15fcAzlcrNBlncgKK42p9Y7WT1HLcjBcWjO
mS3Fml2jPGcz7sUgNfZAMNdnjiqqDLaplgILXQNwFHIq/JFSJSg9VFQjzOp9d0j3QE7XCyi9NqVX
L2kiMh7yV/xxiTRLUuZdD0lEQW2ZUnHGi0+J6p1R996btwVDUQWAhy9TqDVAzZtGFxu0icZoBaKl
rYcBEItUKHGN6nT7vtqclRyI5QOrsYbnh6OBgbg3Q3MK7fCUF1UToNCnHvUaabPbQ11vC2T0XvNe
WE/0QYzLBUwHaJVpnCmBrufI+KWeNR8TJZxBLDnvC9X8fXu4Kx1a0k4VoDDBIvV1qEWra0JF4Bj1
MmB+S8Z14tNWQZq0D/FjxUMAVUw03tVetgVj6L+Q11pv8PveUr+7KK9is+IYc+97XWs1kJ/SQbwT
uAXrZ3TQsOXxl6rB+2bnJ193CekCkHjRmJe9wnWBPiSQHGiIKMEUVvYnu52mT1mVTH4zYEjITxsP
kedUd3ZqPOiIJD9HCQqlt3/D9RUvKQJoEPF+kcauEWXxbAmT6hJqxMLGmLKSCPW40U9pW1SUwWr9
3uHaPSK/nT7lHWSq28NvtG0Yn9IS8yc+Apl8uUucGDN7YKCI9GeuhIDBzglSZPF/6YaC5QMirZ1f
RGn1PZ619mNsLsmJsu74C0+BFpS7MZytWPNOVT6O4TH1MNK7/QOvX15+H2AbFOTIG686ma8luVR1
FHp4nns0szAjL9BiXIri4YzYxHzQuqLdGVSGaJfPPb0zDalwPgtHaN2xy5OuxRcdTWSyLOtbWFcV
71M7HvTa6Q+zai/3Q5LMQaqM8Q7gfut+kNoVqCvSqCJkvfwcDWRg8Jo5GrWahrJBqjsHrwjdB8Mq
94onG0PJxjSBKrpbcvddDqXEelLOJisLyZlYzREZUK2pEtNBVG2xt882jhqDEaHBwsRcx1vtMxya
E/7m0Yh0Z3a/J3XVH2hTDgd1mNX0mOt59BvVHC88CRNtKhjhlufHU7kn2bQ1aylECJuB2XPbX87a
05YMizV4ptjQJVHgaZOGG2QcOo+daxXn25t3azA2L60kRGzI0leDVZ2jhcNQRAcvHxys/FQMe/wR
f1XQeAjO76EetoaTVxlnWeJT1y2VsdLVpmphazSeAAqj5NVfhQokF5GK/tvbZ8adQXBP2Y0YZ5Xk
UMIdIg/gS6CY5Ky56RR3aZdgwTGhSPofhqL9J7WuJMJYv/xiYSdqFK6MMIim1MNqYjGioEvH4l8l
tffezK0VpP9iw+NF0gppr8uxILX3BaawYWCa0TgcSgjl7RktZ2wRC7fo354oUakFyYxAGyA09snl
cJnR8MGEEgY6Dm7PsS2yoMoRGScyNqKdZdx6n3WAqBKvR4kK1tDlYImOKM/QJWGQmlQyHnkP+6+h
ZSufjForfy9h1nQo9jTmO1JVh0o5wrY4yWlujaLNMv0z4GMQcgNGE4rpBBOYxNhG9n5Aaf7X7Q++
+UslN9lFaItb31wdG3zd5hgFEnlsihodg9yFi62EdX9MG8f8SAQ3aH60xPX7ulHj+TCjwnhUBm30
k7Ab3lkJypYJps/c0PgnHvF+XO4cyhh7gIKNt5tjzV/A5pD9WROWog6Vs3K2COYiRzl2XuY8wX/w
EMsQxpHyp3lASxB/52bsLD/vII3cXqiNCA/+LcJrHHhWak0DiJJCeGYKoK/siuHUDsoI8p1nMZym
d9BG3qrHRYAHGpVnCa4f3MJ1ntFaM3Vbj6sTi+IHHa2oAFNwQqQuF2dtersoiBxODoRfB+OuH+Fi
UfVOqFggpn2fnFrqZ0c4D/G9N+FQ0BhZXeJ1YA2flzGvv0WOV97H3Wjft+Pi7OQH8hiuwgFAlYgC
Ux4H8XeFq0Y7YED0WgmMUV8epN8tCrVmd3f7a27sJpJ87m1CZw7qWqOA2EfxolCPDwP+jXfZEkcf
lFR4SFEWdVAAFDz1/Gh/7lEMS7Thrc4MfF1kOIl45FtFi3x1PZSGMrjGDOgG50PtVGDKgaW0hqJc
G5sHq7FU30VyZCcs2Lhv4W7R736FqTHtyzup1yap6kPq2mihcwQdmh0wynOOodi//zYiEMQIqHyC
UeS0rEtFLZe4x0mMD9rSLkkA9sP+ajZiemhNNT7qXjY9mVOy+MgUUxYQGbSGPkr29B42ZkzGb5M6
uwSWlEAvZ5x0XoNinx0dkkVo574ioKRwkv8cCNT2bnyZ4a32rSlVNYCw0OtX12rWCRZQDh39GE5c
Xt3X9JE/t7bSn8sky+/Gomv+yrPekw9riTU5BN57s61hiuRW+PfQQImeeugmOwnPxqUFZ0/iHORP
oph2uQAtIAfTSAFQKF7y2+hAlxhR7B7tYkzPlddNO3fk1nqT35CZUpKFFbIKqJfGBAFZ6xizTCWt
X4H3CPdzAwkmpjX6H+ZGyRPkFXVfmjOrwaipdijWDwxWdSqZ6+Q9eXnq3lcl/NqgNfplZ8Ct9I3q
CAhzix4Xd9NqOwGrUQoLRY+DMGLtPPaGc3ZgtR5CKzxjPvQeDKwtXTzy+4gAxK9xHH3ftaN26JBl
e0gNtCrHqEa8T5jfb19nWwtPHgNpiZ4mIenqEU9xUJ3dzEgOlVq5p3Sxv7Vosh26IYx2PrGc43qb
o1dMtIa1DAB2eQz+qBRRVVQXx+ISoSb93o774mePwy8Fhap/8krNfrEc2P6eo+Qf3jxFGhhUwKD5
8NXXZzlUbDMMwzI6KCWyeNO0YA/QJbDujfE/RIqg6AGp0JyV5OjVagI78oa+bqJDNZbL2cKc/dGO
IS5lXbknHrDx2lGfArgssXbSLeVyOecQNf5CzsqNtPDZiCPjuaqW+O2pEXrdUjKR8gvA2NWEYAfF
eWPN0aFMxghTqnbwmmMqsJ/vEnWvS7Bx53As+fysIF2CdehrjD0onYTIhcq19eQVIy/aXE6JnzTe
2B5Cxex3dv/WiMQM0qlWMufXlOGsnAq9NLjm56YKz069NAfojL9j24gewQ3t0T62hiPpQ1VDfjBs
iy+/WRupy9g4VnTomkY59I1mHrmHej9eYvdL1rnJf/h6MotA9UC6hpurnGxBzCfsKjM62IIoNwup
wNgzjvVYfv2HpBYUJqanKoEgKftqo5QNHoajKe26mno5JGHVBk6RWC8hj9PboxH2yKunLlcWlN7L
VXSWHspVaeTIF+uLH4WDcqdG+D/E+AW9vc5DeYnBpHUNWIvVUE2SeE65mPlhFk333tAL+wFXW/GU
LorYeSM2LmLaAjZJLXQA3qbVE1E0bgG2PskOelyjG5D1SDCZTVs2fjaO084Syt+9uosl40La48I/
uEJaGuPgLg6NsUNmqc1XUC3NYxft6pvId/RqFPSrqGojrHLFwwPUREMqabNDB8HzPKcudhkNclZi
cXHAglXuO62GEms2FZ/i1nmrcSGhMuQ/SWGTe19b+yU2fM7aS0V2mO1YnEGtvgxhUnxGALS/r6Y0
3Nkr1yqeqA9QVTcdhiPhWwOgJ3oRuaE16SErWoILuw9NasN2KA5T6BXPPfXEO6UvneNgJs17MITl
pw4A3lNUmmYSVEVj/G1aIvnn9uu38amp5mEmBVCCgt769dNK3WuNokoPSzKqYBIV6CVxtkdl2Xjc
2UZ0t4HRIzKxbtmFM0HUgGUJn3oGHgp0HztMnaQEfYsls8+TcOxHWxDRuJPT7BWCN84OdTQuA1Ij
qsHr0AJGyAxEIssPeT6n/5aOEj1ForEfErfcKahtzZOWOagrCglIkqyuOX1wxpIPDQKjbO0H8pLs
nlhAPVKzN44Cvf6n0OrTM0GAeXf7O268Hby/9G00yi0A0OQa/BE+DV2s1lbKHOljJr97y+qOYjZG
PIatprsbCrGHANuaKhVnyjvMADK9/PM/BuzjxYZ3BMI5G9TxRN939Ls0gR4X5zidpo37Eo5L7eto
Xb/8h6nCUdOISoEzrTHvJDsJSjwssolIhI+MtfjSufOPWZ2ms1t6zv3t4bZ2D2UDusDk1pJLsJro
DOTHTCfkAUar/GtqrSig3IwfV9zrv28PtfURpVs3oYaMcNYqonWJXGC5qPlBF6UNx6zU/i77vPgw
anRQDTv3dlBa14efKhvlGYhVFPR5wC6nlrRL242ZgtdhsmQBzjrVu25c9tQ9rxfwcpRVmIF9XlZW
OWoErZ5rX8aypLamlf2HSdAyeOsCcsUQ7vKi8KFIly8npCnt3MX5ImGjsfMJpdYfylLZdx6o9ce8
HPfwutcvGMNJwxOyN0DC69KhKSytydSoPLjSKKMiSe38DJLaO3VaWpRf8C32LSFztwn/R56zLGl3
4oLrLcNP8KgN0McHWPmKw/vjGNYhlj8qgkAHEG5ud9BLs/5sTd3wEBqecs5RqHmzQCMWOVI0Q/Ze
oHyso9SxNOmzuIyo0k07ZnWinRc39mhAmXtSCFs7h8EwTabxDQRDTv6PyXVm3VLfacoD4jM9fWb6
Fc8w79rBz0PL28F6bB0G1A5kMoPQNonT5WAgwXo38gSCiCaEV/pBpY/ParIXBsgn4DLqkTOScRy3
F2271WnIkFJEuwe1r6TpTGpT9ujn9mjTnl70Q2pM3mme9fxY6/18duOQbn+oh//ePibXdzevAH08
AAwUKq90l1Qni93K1YvDWI2ebwgyqRIoyD2m9GkQmtN8z6afD+pcjDtF2K3tKhWxCa5IOoDwXC4y
vvGLE9bcBX3mzu+sdP6dW/pY+MiM2gHGJ+J4e6YyZVqvNjoIUmKHxx9w3eV4aQ5GOVIZT3WWX0Jb
zMGvSlE+TXHvBAgx1/4Q9/EOVXRreSUG5dXsDtryatAKcZIm75Py4Jl0hbqQcApJBARXCit7HgYt
O2eJl3zVlCF6e/3XQTRA6gyjCiXLsZfzLZO6p0WEMKxSD3FgKGX3bo7xBupRijrkpVUFtp3OO2ny
BieIx5hOO90QthT10MtRldKt7dFDJJPiLIpJpafkZpDktvGDKyLqjxEAkvJeQTm091snxEoIp+wW
PPIoxVY7oe+Bm+Q2Wn124CAYpUmGMoC/9TIQBA6pipbfYrWa32TO8oCsPtpVeh/+vr3DNifvmfT+
EGqAebOGcFt11FkmviaHPLPFoU6LrPZjhAtqn0iWB9VKxqdKxMs3EOdEYSSM48tsRcO5MVMv2Pkx
G7eL7O3w8nl0HzA6vfwSc9YXlNHQsi6cGAHFfim+j/JXTFqY3Lk4SBN1u8W9hQLJofL07NTa5h6r
ZOMilRkO8GSKXDJuuvwNWh8iWa7wG0ALCAwRRlzSu+ru7TPFP4mBXo1jka67HIXbslDCjDQ/IvhT
n5vYEs+mO3voFrQZ60ycHFe+RSDaPil2En8N87QVSK+Y5Jm3f8tGGECrWfp5sPBwIVaLPqXKjIF7
lB0WrasfBqG7d5lWiIeyAiKmGKHxUPVjHqD0MHyZ4CrvXDfXmx1kIg1hGiKEAJRzLldiTkyMqkfk
rJa5AAuNJWAwGUrsj4PSHm7P9Po6fSWV0HnBIQrlOfnnfz7I+VBPCba6AUg+DyavVn8d62w+hM1U
3Cu4tnwzJ1vN376rqeeggAERmpSdf70ctq9abcK0wcMvpdfvOrg9hwxC+jPkLXHA0JWrbbH1T/Ar
7mbhVo/a1BU7v+HqG7Owtmyr8XICBnkV9/pj5kredXlvaCKYtQRYWZYACkUPoMrhS42K42vuYn2M
qznpKdS3U3mk/Jrfv3H1+Q20qWldkoaQ0K4+tFCAV+hge5AgsKKHbO6rs2M26TFOFedFDLnne/Ou
merVi/06KH1ZxA+kzOAq/em0ro/GukbIUKlqtE7i4S6szeHYzcU3JQrH8+05XpdJ5HhSaQdaIaiK
dQgPQ3s0kHYWCGsW3tcqt+uH1ou7h3pZ5oOBGtRd79nigYDB+dAOafiCD6p1N/Te8FRNqvGjifrZ
2vn4Vw+6rCcCrKNFL+OWNSiS6yRDbbEVQEsV91RWtY6VfNkHZptPvuVlIsgcRMn0ERvW28txdbbl
yMg/vNZnCNZXO9/C9dMbQAgEfe5Fx6Zt2gP0+TSYnXYPw7g5SVmglZ48cszLQ1bQITYx1xsDx26V
d8gvqj5kXu2uLdL6JDxPObV60/oq3d6dmHhzZIaU+TxR/lp4xrOXUvFqJulaI7S9dmq05xLU2M9Z
X6pzpbntCyaWbYi5u2rsRP1bCyy/LRgF+rm8JZez1ru6b+2KsYlfxjaoEsP4Z5hTuteV6WV7nb6r
+5OklAcCpzBIO4ATVycYaYWp7CaYFG5RF+dljAFiJhjrfhKiE+fKKJoXZx4wyby9izaHJTYh86BN
fyWniYa84bVTNkKhLZZzaAj7Ti8nzFzTJTl6r0YtRdLubN2Nr4qwIzrAoBGAYa1vTPDXJJI2IoZd
1qbYLbfDAet6w2+gZcEqGMNfhiOi+35Jx9Pt6W58U2gk6Nm+KrXAC7/8prTItREGATq2pVrew/jP
3ruGyP/Vak3f2bobtyO1XN5D2CuyQ7Q6NNncGD3R7hgQAqJNM2K7hM1G3T3lg2E+l1XUfrk9t61P
iVwuhV/iWwlsvZybrkfo4XTNiBtmbB6jdM7vc8NDT0Mt22PShigGTkn5VqYX2/YV7UAJjBtifSdz
H7saMP4RJFY8nUJk5h5E3UWPML7j//Dt6MTC0kFjlubNqoKjspw2B3EMWmRQz0naqs+uaIsgcYfw
++2lfF2riyxBTgs6mU2lllbpuirddxbmDk40BkqqDe8HJUtBzfKmWAGkVi/2EVZM2tNsaoPtN4oX
fveiMfuYm14o/DRKBxhoTQYNJTT0+YDIZv7BUHTFCkqhxs5Dn3eOd1Dy0PzLIyR/Tss8+tGg+Y8D
YE+XwZ8pA78ZTEY9liCUEwffk4dqdZ1pWVer8ehxlQ6p+TQYfXfuvDE7dprXPQIL3+vav1pUrNZQ
SirLTSFP+hpraWtztBgNIWcLmsLFGgTv+H8pmuWWn+ahiB6WXmTfHVZyuRvLoihe0mbOxYHiKaKa
gxMmH9wxLDzf0kukPSjB9vO3KZ8mdCwspIz9ZVjGT/moiZ2oeePkgiORHErOLzfxaqVow+Z2HCpT
QMIG5xwnuuhXO1gNzpSJF0c+Wh6Js5MoXGVGfB32NTV6ckVidvmb/ggiNfzGWtFpWKbVc/0Sed7P
Xq/0nW29NQhWrlTkpYIAtZbLQYpuSbS+0wkZ4nzw49K0IcOU2fH24dm4h6h6gm8DyQCoaQ00W+ra
TdReIRbVxuWOTzrem0sv1QOi+W4p0DDPYs/beVI2LnaDBg7lQOnWSzpwObXUnHuvWIjDsrYtf4/z
Ei+nUHEM+g0owO0EfVszBESHtg37hOh3VcVRx6Uz0oiIv64TbNOK2axfeoTnvrVIP6J7kbYnt43s
l9vruvFqUk8G005DGcXQNdor7YQmKugkwVSpfR9EpZ28pDPyjyPmvEic5Vb2pJpZ8pz3Qtn5plvL
C4oP+CKEXip8q+0JWi/RSo/LQ3YFj0M7q9GZnke3SEKgInYela19ygaVLHtw/Ff0jFL1JjBL8RQ4
ZWl/55vruq+m9l7FcWtS0nkWZgzwXtjZl3tm8bymtejHB7jhzZgt193jONXGA2IbSDre/nhbY0nZ
d4ceL7XNdZN+4nVW5wGY80CN62DFE+FOp6ntU5q13X84C1JdnoeLWMdZS3eUSEaCa8SAoNVQDw/Z
HsFMp/dhVrV05yRsfCnSMS5turcSe7k6doNYBDqknARDRYC8q83wMSvbemc/bFzIFBBxBIFPJ2F3
8lf8cTkaZtkbxSzYfU1MJ0PUmkP30OoL3xrjqnmYc9veCf6va3c49YEHJkJFwZBa+OoRoHTS8CS5
IzprdaIcOd3qv1CmzGd0nObfePmBr9DSrgZl4U2FesiSqDirjdLpsOEqxKbevH9k9gvRRN6sBJaX
SxAXEUCrMuXqpozip9PsgA0YqrNAD2Vn6htbFeQWLx9JF4XxNSk5FZOeUucYsfSt7LPV9faXoUkN
qHJZvjPUxpVmUaUz6Wxy2IFcXM7Kpuw2tAOWRED4zZM3FL96zRLvFEef3ltLpt65Db4FaOwaH968
nHSopWAIloJSzuNy4KRnGUODOVrWHL+L8tognEhEnftqYcw7IhtbC0o+IxXleTRQJrwcbHCgJQ8z
Ugul02VfshTys6oY1hMw3fT+9rw2TorUtSNopSwDPm01lNlYdq1iSABHUxHv5k7TT6/o0Y4dfjBa
sYdL23gJGc+RDSuEYUGDXk4t8/TOqzULjdvyfzg7jya5kWQJ/6I0gxZXoFSzm02yqXmBDYdcaK3x
69+XfJcuFKxgnJ1d2wNtmJWJFBEeHu79cApByDwx1J8tNdIvduZOD4Wy67slT94qruRa49sRLmGa
uCaeWkJBwDQeen82jTT3QmqErWfMrvUcoulReaU+5F8z/l3LC6u6/KQ5abnn27jxSUHboI5wUmjq
tOXGfnUj9W6g0rrHOodmmv8bGSJ9mRV3fms5XbwXuG+tMaAXNU5qq8g/rdbYakwnDo2IvA4D84de
n8wjLVLD2wRX7oMUm4PQne3phW8t8utBVxupUxN1CS0SoMoqcAxb7PkhW0K6jKPUxrU8iR+FVfzK
SX6l2tt/eMEohFJvpXKNMM1NKpsqZhvJ0RH3MQ7lqFYn2u0FTrFFe7p/Yra+JF0fVCXImnlaVl+y
McIQLInVnaJhvqgFeVdGF8qhSyx1Z6g/DTTrnSvVtKhZ0yNwE3Dg+VM0HeqDvj1Y7XFpquRxEVry
2KhR+qO00S7w3KSuX+pe882kv/RVbtVebjQxPQyZeZbBOxH0Yv3CCWFJyLl785+oR1P1/prIj7v+
nbTiyY4j2c9prd4+Z1o0Cxo32ndzIX7ZUzRpHq7A9Utb0f6N9oj68f6AGx+BbgmuLD4ES7MOI+CM
F12acJzoTMOq0snatzmY8sluwuXrfxiK3iZJTaIkszYw0EfwvmZQehSrG/GiFyk8qHTOubfqQd9J
JDeeNx4XmPusIgHSOuWmXFDnhTn3fu2gPy10Co4t5/xTXyQCRcyiulSQKb1mwqDv/iw34jJGJiqT
Kjzgl6u4TJtbAG9z6v1Mt8QF+1PLd2kg2Nknt1JOkCLAFCTdw5Vdv/LqenUN1hWZxmKwoUWu5W+s
Jn1v2/V4HJ1QHI1QBC/j4CbepNDvFFYGUo92sefdtLl1pEeVVNeUCOr1T3Bn3WhZCF4DhVNrhI5x
EA4pLrzB+XB/UTeHkhg/kho0cK+tsNpQoU0qcdil7uxccBNI0fBM1RO3yl+TE+TCUqani0gKaK+Z
NI4SZtFCUdB3Kzs4xgNwURdp4TmMut7vyJ+RFi/3Wmlu+zL/jAoxGnFD6TC52jVLZCl5VOi9P6Cl
flpyOz0iO7g8O6jRXSge2/OpKo36lDqJjr1imZWQcYPhKVCy8aRryXgexIgynx320TGDx3EoYBfs
CctuvIcyMJcVJ/6Pg3X9xevGCZMwUzlVbTi86+M54Zko3Tf0BSYfEWJ0DxaVxsv9b7/xHlLlI6Ei
guM8rdkiBjoJUKnYZk0/DQ/0mzTf02SZ3yrLkpyHPk9NTwv64ClpkBEQUa/t+YhvzZpTJlnrOjjn
+p2akg5YJyLq0cXknLPWmR6bkBwvNOL+UAu8NhZNZDucnK1rRO4DlArApNiL10sdd1qrlcDz/mCW
ztsQvxKvD8c9t5Ctc0XNHbRI3iTgk9ejTIZWIRzOZWXUdXtUq6L4t87b30FSdzuJ5K2YlmRxkW1Q
8ZAKLWsCQh+wZ2jM6/2qDRwPcUnxriq6b5bVFc+aCAtql4Z2UEIxo/VawNlXyhZX+Np4KtI8+n5/
T23OW3IEJVBG/WUVepTDGA2pJp8HM+hOeid+ojo7fKIAUu7UIjY2D0+QidIGSCsk5NWRKdpUIzYP
Oj91SyX02qIXD4WWtIaHhvnyLm5K/QMmF3tkso0JShY9GCAeN4jhrCa4JG4/lEvd+xPw3A81qB1v
Mjvr3ZRPu93vW1NEUx7GKngzogWrmCVC1j/gHibz6RXjVFXR9BkxE4AJbbR62eRqH+y6aANv7NoO
4yuUD09pbNcP8M+Ls2uU8+Q5RZIYx8Ho3Qc3pgJ1CEUpjqNZT/9hy0Ovo21OcuvJ3OVsXj2cVaY2
VTy6mCFHgLCZG8WHLAmSJ2to9nqjtj6CwX0ByvWnSC///NVQk5jLXtQVC1PTNBdPVfAz6qv40bJL
e2ebbVwXMseVEQGb+kZ+q4ljkYcMR9WEFXNbKz+qQad9un9sNqJTqA5SYRgyO/Q9+eevJlTPI86Y
PUbSnaLNiP2OufuUQZv/Xk2d85yItPnf/QG3VpDkS3aYETTRWXw9oDGbzTiXOqcHXbiLYXSfVCHw
uonbPSm2zamBENLPg70zIMtqpCir6npkJPTVCA5pXvPjMECvKFOmhz4pop1XbQvlktGhjINBDHB2
uB5wjoxQs2vWkgpLAOFRib5OKFi+0Y0B54YGas0RZwflm9Kb+lPaB+JZ8PpehrTulb9HuIj9CVZl
exHp2OqztvXYDHg6om04NvW7LMj1Q42TfeRZfbLnZ7z1RR242cTm9GQgyH89bUjzOikt61zlYZT7
aA+Yb9oS4URPF+n0cn/7bN1MYARg9pBW4LuvQK5JNJlYKF75JUJQ3+O0T7/VkFI+lPRsdYfRWubC
06jC7bwuW4fRVVGAl7ABHZirT2vYLX+zaXR+PgX4yHZpcBJ9qZzuT24jLpKmbFBfmB7VgdXZ0OPe
tuKGURK3Gw/BmCge7Xw0Is+56dNgmj4FXRY/jSXu1IE57OEw28NTmCB7p8y4jv5FOIkAaS/ugpzO
6GIyK5reZv2oL133sNjd8qYz9e7sTq6gTmsEO+fn9tNC6uTUEKhDsrsRMmnGqU46AzpBqi7L92nI
nGOAWl9yKCcXZDgP7FF4Q2krO1fg7f4l2+G/wMFEZfB5r/dv4VhlWUTR6GOyA0Qz58r71mreNSZH
9f73/RMRXWMBFAw5lSRYMAlB+q6HmkU26UkLPoJlbWMeR1Qs3qsxdqteNDfpd6WxtHOg2eLHtCTF
O8qY2hs3TqJHiYF/q9RBPCF963wslGBPam9r8Sk9ID9KOibxsetfBoek0FM76IFKArp9WgXDpQa7
5xIHqjbCINIxvbhd9hhft1uOwwy0Kql23CBrA9oOc2vbwPPLd900r71ycWZI6q3VfodzqFo+MgvJ
WR+q4Ue0oJV5SvUFM6r7X+X2neA3IDcFQMZteVMgW/K2sumGG/yoHOpzq2TDcxx21ReNwvUn6jR/
LeMhQU7+Pdrz4N3Rgn+91IsdlZoTA/OOObATBkfpIWpwNoPZYu0cqY2tzYzgd8D6YretGTo9asl2
k/F3ZzzHfh0NIXwWx0KqqdhrkNkcCnE0+u7J7UDor2clkq6wagMoSHGj59KRjkq5qxaPltbv2hFu
jsU1BR8IPWJCl+uxtMHOwqIitQYpUZvHyRwr91KmmNorbjF/+evtQWeu7CiFBE29dnUyosiNlcFl
sKrGAyGIjOdEX4L4EI12flDnMd1rQb59a1DTA84iyMSnk8fgena8ArGOGTHAJgSOZ7ocYXhX3AT3
p7Vx4OWGl3oCVDUhZ1yPYjSpMLuJdGJGFHg6RA66F14V1ellnmz3U2w12jGpgnKv3L85OwtOA/EJ
MfsN2B9q1oyRNRdNIJzRd+MyPsPhUPZollt7hCsWyI5LDb6j/B2vAlulpx0H5BiAR29g0baQeHNk
P/wY6O1wfyk3h5J/G5qeMv5bDZVWWZCMVKV8vVJCnyhJfZMPw79GXzg7GOgGRohWHVUSEm5OGgH7
9awE+hASROSycNrab4y2/FUWi3PIaiN9KBdhPRmd8RIOo/oziePlK85Ie814Wx+QIIUzgeoF9/Nq
tqhim52LUp8f0UXlh9aynFDqTnbWdONhoMRHBcFGe43C1OqI44iWl02Ww+Cco4VnYAweBnPOj3rp
9G+72m0x6+vAYVHtPte6u+cwtPVJYY5SGoaDDry9ivf0qtEjc6BY0y9xcppEWh/QBaC0ak3d8e93
D8RNSPMy9uAJuv6kbTQJJy9KTKiLxPTbek4Og4nd32TUf91SyN9O9EEdiDZ07rPVpws7Ks+1AukP
1fX2pzK01Wc3SvKHCGrYzk7dWEB2B01vBrYutCutrpd87oxCLBV1NrKQg5FH9VFM9ujlY+v+/fuN
yppFcI76KHfaaquMSjAgjwKaqCy8ALHWDehrS/1bB7wt9KsUE5n7n2wD+ZJtP6iVILgGsXHNZ2hy
MxsU+a4WCbZmXp4tpfm+F+OoHst2qv+1OiPuII/3hUnbX2J/qHNbpb2yDex3U4ptyDG0CrX/Z+dn
bRxNyKp04LmyL55ixfVWSiYzFJbD7ZAVU30So5XWp74bcWXj0qh+WyZ0Ep8GxEj70kaj9TbFkqn3
kywqno0Eh4OnyYxsioNZrnzs9CmtdsKRjUMtcRNE4alxEI+sThVCOZOpxAnoCWTogwVA5KMLbxzd
On0X17gs8kypl2GuewBw3dgpsGxtSU0zsGwC+dWh2F6vTmmbZOQWE64ivGfhoYvHOFR/Kr2l7iC9
WyPpkukC3YqWAnd1zhI3C0VNksbewy6+LIE9Yd1EvrlM4849ufGMy2SRZZW9uxAirielE21FCD0R
TEb1/Fg14UwY2zhQL2I9PNfajPN2DYp+f6fJv3WVx+C+Y/C48uCRM6xiIhtQtaXBbUCNLB79UZuy
75ZZFjuElo3twii25ARyMdKgcT037InUZDAgtKgY5B7ypdMeozbV/3GTxD6JzohOiFZZh9gNNa9U
WuPl/iT/cADXs1RdbhbYGBKHW22YeHCNjKb6we8GHLAvWkBDjq/PQTDTaKdGgR/UNMYc7b4SxjGI
ym7ycJ1ofyd09tJv2ys/6iKqzyUeRKchCKKHEeXXz61IY+sYpqPRnvQx0oQXZ1ELPjRyjR7jsrWq
0wwaRh+hmY3ZG9sUxTHTQ7fcmd9tNkoIITnuEm4ATlnDDSluX51FZISNmfslroazG1iygCvTUVe4
VKZyTKLmmXakHCaWKq869PK/5bH1oejQvzO7D/eX/GY3yx2FqtqfPn+CqdWrkZhDGlMyBEoKZ/Ox
Qw0q9ZTaUR5DcKeT3Tm0UhPw7WlsyA959aH/DEsJjGgGcH0tDVrZ+JBlPBx+OLsuubnbnowWousS
zDaE0LTdeT9u7oc/BwcyCWNBk1gf2hzYqkLLHMC6tt1zVQ/jJQv63O8cbdoJ87eGol1NCog4xNxr
8gfJbQIxnWKFtG4+dKbRkEz0M97T6h7rWt7e61WECkBdjwRQkkCvj2tfaGYb5wPtWk4TlLRqdcY/
eaoGX2nKbA94ZaKqmCTTcz8vxk60sTk06qeS4gIVYV06182xTBRj5AMuVoTurWZ4TpUMZ2caw6dJ
SlfndZN57VT9tR8Rn5IGe/4H6su8V3dUKlpMTloYxAmNc16XaQva4NZ4DLJmT9p5a5dqMEPpz0RB
iN7z6/VN9cZMTHfucL1sMw8gcT5MLhKcuWlmh2WwtJ363uZ4QLoWoxGErytqIJF8ZMoAvqII5Zgn
cNtrw8AIx8FqkyLfXjv/5nhkhKwlPSLcR9fzI+JKpnGJpcV7Or50fe0e6IosHxorhGDSzHtOILcV
er6dbsPKgZlDPrNeUE2UNXB4TgTUoa5xUgSmNKdI0NPk671tvssTK3cOumv3vDuuCN+VitGN75Wo
X1j/JBpHr2j1wvGctHewQCho1eQPtY/035t/nZHIH4vY/R9TX/Lh1eqQe04qOhXUTXjuj+7kJM9B
TNZMYpt9u38L32aZjAVxiAQddW8SzdVJDse4yJdKUDkRivjGma2+pcZiXOx+Vn92TUEHrJo3VL24
BF4M4Sy/VaXpnZ14bWs/kFSzG4BfEM1Z5brBTB9Cgmy6r2TBckijeH5rdJr1VQni+FvlKNmX+9Pe
Gg9/FtjJ0kMIFa3r/Yd0Y0YzWwP83ev9uylIO7Tul6HF9SZI0kMXV3s0hJswinXmwqJZUAdxBeq8
HrEO00q1m5obsy3FJ9og1Q9RFOxEUVvTQtkUjidfVBatrwfBr2VZRrvq/NGdrTdtnX9MWihoZipI
AKZBu9xfxa0H5/Vw8ue8wl1UFT6p4pSdj3J/fohizfUjZF0PbZtYx/tDbc4MwEOylXSql6towenz
wc4pQPvCaeYnMEnlQ0k4/q0inis9MXMFe38/ImiAVKDgQoQucz05JXCtgDy+8x2nHi+u07UeGIXl
FaFpHTVohTtH4LZ1jh2CuCKRH5wRMtzVFOlnM81J502NhkmPjmbX6h80MB3rRJW7+SjGqkuwTqun
+Igp8xwfiXBC2zObovuMad1se+hOqJkfUYA3H7g+6JgvNG2IvDKrLN2LlUx9n0QtRCgz09KHBK83
wxv0PPk1GngIewPSldrOd9vaIuBk3GHo+Usx9utVbPkwVmmyiq69YBsNnHvq9FQ5u5SbdxKVrS0C
ZguUo6CyCBpxPZTtFJVdmJS0iimdj82Qmz8ByFJ/tEyBCrC2l+FuTU029lDZ5h4hA7weL1IWPVaD
hfE0wM1C9LrfIRNyNoxgby9uDYXwCuQ5FPDocV4NpYaZAehIidfOghh95rF+SuaZRpi2iHfy2Y3w
ClCBXJKmZkil60r6YAprMOao93sMzn8HqNmXXmXMg28pon4D9zI/jpVSHkazr8OdI7cxTXJ2CPE6
1RLO3uqObFonjcuqADPQ8sqzarO7pNAkPVsd09P90705lGQJwgunGLX2eLHVudHrgmAjjsP/DV2p
n7SqHyhHjcnOSPLbrEJluphxraHyhSzmGl6s0oh2bIUHNixEeUxk579hVnumAFvzMbk3gFF5zW7S
DO5fl85s5tOZaJd6Ud2M3+pOGwdyzSr7+feLxzNG3RbWGeSo1Xea3VYxsYzrfTTuYl/0Y/smwx/h
GXFv9fP9oeRfdbN6sjuRO4R+hHWb9IRlopVkwCuqi02kppXuWV+G/pSmo+mjP60CTY9/jTJKaWIg
RuIREAlSqeuTjYRvs1Q9g8JtCZ56ngGEb0ftNAf0mQ4Qz3YSt61JkrKRy7D3ZV5zPZ4W0eRiIzPl
91ZXH0ejH19wAzcubCe7oI+qKR9i9Hd3EqmN+1Kqc3On8MDJ4uT1qMtktCZAHO9N3djHrBidBxfh
GSyeUdSDiDoc73/KrS1K5YQiFM83sOBq16RJHJbISrd+2S/FMbV75VKK8V+I3HsFhY31pGObgisu
RmCA64Z3WWXoWlu0vHOwmqOg0r6mRob4e6kotArYSiOw/Ow048f9GW7cnVL7VvYPMTqltusV5TIN
6kbGeFOjTwcnEaanTln5tsyNRZoH6F5SmhEFnLzeyd9uJV5QOyUtlc8QEM+No0GDOY7b9BicWk1X
vqS0QNcgDsP4rhtAoHFB0X07UfJT0nflQVua7kPrjojdox/9bzUrzTEUSfkfsBauJH4WmgDyOVmt
R6VPem+WJMzQX8ajMGvtIdT1wCvcbn6wQlM531//W1aWXAWXfwiiaFJYR4l640RgzmADqgCm91tR
EiClWh47FzH0y4s6F61x6hM3fAM+W6qHUaRD4hvV3PxvcAZih/s/aGPL83s41ajXyhBB/vnrALmO
nVBT+D3R1BM+VoWJ86v2HajiP8THUjOAErk0l4VzcD2SDpsbrCUBMEC0IjovNdmlN9t6B6XTzKPn
xNWzPdr7xgVCVRLQgMZ44uN18dpWc7OiSa71aZStT0OP99AstZdzHqqXJUMY7f5qbo7HGyoLMTzb
66ZHhDetcHa01ren0vrRdVPldyLTKHiE1BSm/K+V+NlNUuQQOBpxkBsWrtNFdZ91ZovEixF4xtgq
vg7Wc9Y68V+G4jJ38WGRnQvrZ04sdhaZtdrSmaRTAk3q+O00u78Mdwxf/n4RCY8RjOeRA+eWi/xq
S2rBko0N9uiIDFjRxWwRbsSN+puwWlylOnKB+8NtnQAuQtmTDjETHsf1cDG6jXNLXuFPodl7dNe4
vlHGnWeNu/DcRqDFp5IMBwIg5IBWR6BvXJN+5ghA2TFa7J5j9YK6e7Nz025tQkm2hNEFe4oX5npC
1RLjiadS8dMKTX9XC+xLNAhlnl2VikdVt9iJxzfvNOJHuOBw/GVv6vWAbmy2SeZwymhmKbhDAAXj
snOPolHjw5KO/WnuHHGg5a2QGiuW12t5ew4b29j5JVszly1ZSLZRVIa3d/1DOqehW0Lj/VadIvXr
BW9yrbIbb6Iqdahr1LHvb52t74n9BUePhcb1bPU9Ywq9XRzzPessVE9paJt+47rW+/ujbG1QSUfD
FBBNCoK+61nF5Baq06Wd3+B/fgQO+1U5Yf1SwfLYWb+t6EAWQ7ESlZaHa14psGIz6jrxloX+tB9j
bv89GJvyCbgjB3yKl0c3RUyG2CH8eH+OmyvJoefqlKytdS3WmlLEhTtwmmjI1a9FGVdwOeiDuT+K
/B6rUJ1UWLb4kH8gtbGKJ7sBlpNVAdHQTSAu1P7j77FeVMhDjtNRH1sUARB8uij5oPjq1Mc7wdfm
h5Rcu/8ffq0T31RjbOUuk8z1yqLyPZnvEW9ofNrc4sv9mW5+SYtSC6E6QlV/BHxe3aGqFglNFezM
htzhUKqhcmaPolXpJAQ3waL7VNuaU+cse304m2eQORJHSzvhddoqkrhfmD/e4CJMIKjNysGIFNOP
iPD8uaYN/z/MVI4Gn1De36vMJDFr2ZfFeGUeZc9ulAfneZCtn06eTekxaA3xkix997KoTrnzdPyh
MKw3FIEchE0Ae2hQ8ou/Wmar6yAtOCHwIqWW+WGs9UFFr25Jv8B8ULQHMlAbwTVNRO/HpI8s3uks
PWZDFCAlgSeQ5XdJrbg0OkCG9ILUbUtvmiZl9Nra1sRxNlrlq5MMY4Mv+6AbO2u3tSEtMEjJW0RE
fN3EI2ZNbxMMRn3U+/sjEbkaeZOyIGxWoYv/190qBCuvR1vdlnOZqEWiyT2J/NZpylKFMnOcx2/i
xTb28KitbUj6j/IEFotYS60ewRHeWzu6oA1aVy8+WVh+UdBH9Z1sLk9uW0U7l/TW1cIXpTOGx53H
cLUTwiVP8llQtIUgLR51NCIVz7DmWaGbcx4qv0YFbzz0ah99STLT+XeaDXpa7x+FrUuUFjuJPkOZ
p8v+ejemcRQJK20AxrJIeVyqxvxoWfle/+otEYHvSBonCbw0Y9Hzfj2MxtdLgtah6aGMlvQc43/6
K2xGVPAFOx/ZXyv4lBf4JKG9nOWHWM2i33bg1DHFIowuQQhDyijjNOVvRaEH3QH93GH2RqEvvec0
+fKj6qsu9x09r2wvaUWAqphlTpGnCTWvnuNWU+kkz+oiO4xOV/81M4e9QQ0VrAPoCJ30VUBo11Xa
5LIzcupz693gBBWtukp66jpl573dOH8867JPjKItLU/yg766Puqlxm+nAlVJa9PwELQwL4RYgacl
sKLv741bgQLJ9MT9k28GJnbTTI2aKIGMQ+bvBklS+HZV0b27II/yI0408YHiamJ7YYL86gP9Qr35
satKiz1shmPuxaaFqcEyJ+pbBxCs8RKl6uOnpm3GD+3MUp6qEEfondx0AySREQEkZ1l2o0/henkW
WMFzmwD0GnAGTvFsVkdHaIVvLVr7ay6jKvaqvLTMnVtxK55FGQE0T9bwJf3jetzKzqw6jki1Gz0z
nkU7mgfqG1HulcAitAkjCk1n/zikvpPSEj/MwvWsximPHPE9c5CNLUIyqQHVALxJe+jr3wK/vVvs
xa19ZCH0n3E0aEe1duC7tsOc7r2lGwtOdziEPd5uGhfXFCNHADmozsBbGtTFk5N2uj+0Q3gi5UPm
MtPyH3iZ9ztfeWOGDArGzX1CBLgurGLxhLZLs0ChHWvkyfteezB6RcHeu/sPpR7poAwSwHMNeC8f
jdfnDXU3rXWa1m+NIT86FSXUIZu0I9qoe7jK1lLKUw0lGQLKDbl1cZzJzDOyvEFDEALeS+a3NC2d
rQqKcIXW4KNtRHux19ZSyiUkWyB/pqXxen7L6FihhikZOpC16htJ0p2MzoYLELfdToC5ORQBHv/h
NbjpB81GJTaHuGj9KNeic+gW+rlzq/FQ9MUevW+LAEBVlf4U2mFoRFjTzONYKan8Az0UMSctpU3Y
p/4THSdtxsQmQ1fS7EsMpuNqOrguFXJlTNud1OGPpOUq1AP1gH73R6wMvuj12hp2pVQDIqy+1Fuv
TyWf9RNARfh5aSobgf/U4Z6sUpGFF6cd6G2clKqqvLzrMocbyw4fbXWi1gfUZz2MRUNY3qD19fn+
Nb8R9uBITiD6p5YPynr9K4eoLpEF0RrfQUmZek60HPVe/9w2avYmcM1wB6Df2AV0yWFoArJHTLCm
lpbKDGnFAn+CnZPh6B2UdFkG4VNVLcreAyYXePUBZFscQiCyDRxL+eupEewNgT6BMlT1FFhHfbb7
A0VuHaGvoS4uU4Edu6cGAYbW+izOCX7IuWcJU5z+eolpm5MxAl0PmG6sNkIFfmPHE/CKMswYEuNw
f4i0eD6abt88lkUdfrk/3uYaw5eTLTgKZYnVpVUpJAjTQlKuu70FpQwLQGCO7s0AJPDX8Qi5jKtz
b6HYwP2xCprLaVa1ztIxMQoz94KpCD5faqSc8rrbMzi+nZUcikGkviBYzWqjtpjDY91sNX6vFNPJ
pDvYU4agP2XBbi/Y7ZkAaocEQtWRlxSq2vXGmWs7NYIylHjigpK5MUQPFMGj42JptUdZoH64/8H+
QKHXO5UFlCKiBE2yyCPn/uqZQXzVLqmQMTfAfN0vBscsT4MgFfcGzsi7pDCgX2NvmxLAmJ3xWKaG
i3eA4YQtEvMjqYM+4qDhBXaRp0eUovQ3SR4MvxIn105BEHfpoZkm9Ym1w8mwQo/5fYiCR3S8P5GN
ixeUkscLXjWlffLr64kEpZgtJRWNnxrG+BsAP38o0bl7KHJ6zjxbdN0xnYR7rrHxfXCdQPkK3N6E
Oyd/6/tJVxHZ68xWWXePx2g6pXWUcskISzuK0BYnpe3N8xBoGn72u4YLG/EfMhPgepAaafgh6Lqe
tttEui7krYaPuPm2mEbQBL1LxKXKMKvMklNkGeNTys3nd+FkHzr2rWruyh/dhhD8DIT3NOjmzH3d
P2HMuKf2HU+sHhoj5jJ2f56yaECsuiVyB3m8pEayB/NvLDbRJlRsAEDqJmtZmIrEaMpas/HdxqHr
xy7np0CP2+fRTdOe1u8BdeH7u+wWqkKsEX4lLbQcmZugZbSVogykc1qdCbgAtTL72agha15T94qF
MPGpG5WDPWj1p/sjy9h5dU6lNg2mJtROVMLC6+8MHDhVYwUAN0eT4VdFmbx1ln0hhs1h6KniH9IK
RGGuh6n7Nl2CyW18xaiRlQisuXxw2nn2ukBLW69DGC06CqQNj+EM7JrEIvk05rF6UNw0+tA5Q1ae
miCKTkukOzt31dbnph9XwuWQTinvXP820aJTqcWcrSUptU+6QftLM9rpyQ5huRzUAIzvcH/Rt3a1
VHiiOQTFJbwVr0esA0sBJWNEoXTFMY8Mw486x37XuSn6c4Ln2wQd2xl0a5qvB12l9GZdLrmlRJTb
+9SiOJHUB1cQORhWoL0bgumv1eFYURmGUeqU5qPrxF5RxmQMU5wlrNmdHyCXNV4dNOKISdHi9fY0
HgEtjTPWz3sO4DczpQ5B+w0oEFgosflqplVszxYFfnphRGy3F8NoQkQwpAUG4n6Zkp6LZQr37Fvk
Dr46SOSlBEQkcXRJQv9a4erBEiXZTPXM7+muzs9ar7dPZhOoj4WlBnuqcDfHSQ5GC4xU9wB7/ROo
v3pd5zbtKq0syYDDRXuX95N2cuvC/nR/m97cSoxCMzwCPhJBvy3tKHQwEdBBsBmH6ENcUSCAalmB
YNuLRxxBgyQI5qEt572W5FuiBENzD4LgkaKaiNFdnxApJFmWAohsbhz1n14ro99EtdaMECrUAEIx
XRpO6/EvrLuXL2geha4XTpX7HCSNOR+rDLNMqOBB83J/SW5OrvxdvAiAi9CWWPvr32U7uTqJDk2r
Julc3a+rQD3Z4xAfwoGYrWkrEyhExSXh/rAb3xttZGqZ9BCQBq6jKVsyn11JNbfyIP1aFE6kghUa
u/TnjemBe8iiM8gpJDV5sl7tK6LPumEzMM6kJOfMiJzUU50p1v2xnp3P4MYkdUL0w8/789vYabIi
rNF/g58ZLYXX46YIDtKmwrhLSJG2aJvu5MSl4ZWRuhzdRXXxunIMD0xyj2J+u7KI9pK2gVLICHxd
KK4nKFC8PSjdJnb/Vg3E/LGOu3YH37m9kQgeifTh1xBQ3ETDfZTMTJzsvU1C10/awbjgjvfPsnTD
JZrAee8v5+1nhC3GZoHEhc41bP3r5cQh1O11g3J+TB9z5mOs055SrQsviW4GL4E5am8akVR/mwhL
jhpoyB8rQPbp6h3Nq4HM1ITPtaDHdgrLfDqUuR77cTpVO+fh9rJlKG4kyVkiD15TGztjMJPYgUfT
I/P9Myqn4NeUZOq7BPj3639YS9l98QeCJFa6XkuhRiNLTcHSRETb/pxrYRgdrTAmWSmUdLQh/mXx
GT+eYs/ScHOSBKCyloL6/LqqNwu9boB/OYxKHZwry0gfnTy3zzrg7M6GuT1/JIbw/TjzMAwJ+K8n
iWqaKYQGsENXv3OuDJr+zm6zDGddr53fdqiUjjfPpv3WKCJrpyJ8m2Gxb2hSkxtVoQSwJkURieBx
LzhzYdNoqZc7SpdSN+prFP7DavkaG9aYn8JlaD6ZTrH8z4WsgoBw1k/qx/vfeuMyABSVsCGxg7xq
r5dBBFE6TgF11DRvc2xxaCz11axw9J3l3hoHPRHa/2SWcWPLHqowSeFls6eMvHkMNVGfZi3ek37e
unRejyJ/xavLHAQ/GSp0cyBi9SkduzjcOm0AHbzsqu6Exvfw+/7y3TbhS+Y7zIU/wDJVHf16xBIA
UBSIavqUoLVPeGAa0SHINPu5oMj+feAOfgNgoyKZ64z6A7Ij3VPm6vFLHhT5GzvSaaK7/4s2lwC1
A5wbSG24EVc/CCGHOJVkjjLN2i+WKLM3c2qr32sntw8OltF7kPfWmSUGklAV/CaUR64HNPsub7oF
YCxIRXwZqWYfgmpOj1JWaSdt2RxKgo6QVLidbipDnb2MlgNFrKYv7LTYRfYA0aA7JOpoXu4v49b1
QLGTtkNwMTDo1bmwctEnXei0AFV2Zh9MJ+l/d1HQd6hKG1IuFrdkpYmVE80Wyfn+2BvT/NPJyR1B
kgZn93pFF9lBUaDx4Q+oVb7t51r5EI42naM0zpzuD4W27sbJBLciFCD4JD1bA5tGiydG3cCZt7Fs
ah7FlDoYJdfUbHGC0cuXJhJMM7QibTk3at9/ogV+AsV2GtF5RmSn8UmFSvtRpJb4Z56n4GPZBIHl
oU2Qq4dZCerx0Dq16nq4ac7zeVbNcDjEmR0r56o3q191oxvVqWn67l+rKKbJa5bGirx2iNsPs0Jz
mh9blfHLqaf0l9pNSXnBC8jIvLqtpvfYyvSlB5Img/REz/4lple/FE7TWNQIKufb2NpDe56XMvkm
fXRL2MZGa9G5GqQvsaETtzYavlTYzLdR4tEurLxtk8GtLkCuNFURcsLCSJSl+TUMjZU9ZxZAFGxS
snOiVpy9XEyug8OUxY11xpcT9RQdp9pT5C5OfAncwCW3dwp7OKBtWUT+XM5tdqSOUiwHUarxdEIg
JLu4VTYCq1XC0b08n+vwQzOE5TfosuE/RVP03/DiNEvIGnnV/h9HZ9Ylp44E4V/EOYBYX1lq6dW9
uNv2C8d9bQuEQBICbb9+ouZ1xtfurgIpMzLyC6x9gr7XZSbkj4iiRXwmtn3NE7ShJOqi4ThcG9Wp
S+4HtsiswSHB/lvzfYweq3JMXuEnUwjfmsrhLdkkCs0DiCUQKUcO87mO15K9GoTAsL4ysPM1PF/9
J9YAxqlJ0/3w+COKfQQXDEFHBDJrDu4IlDIz6sc1REj3CMmKn+nIk8Hdtqumv/VaUkSnYXeftpmb
nX6WO9YBQQADQetEAc6C1hhN6VOE7JfpDoS39WkqywG/6VjPdzSPlvy0VHj8W1xQ2Q9h2PjbYhH2
BwyINVLMQfaPMQ9g/rzgQiX9lOSYDXDHQJEbMooumK8Mc4IVcYSPWZx521NRKsAhp8StDR03ZKzC
VOuX8y4J0rpWOnyaJSQ5rAaA43SbTVh2Kg9RcyzmrHJ+BJYggelhMeOdSmIY1/BbJCe652N2F2UO
EjcMQtncaLKMsqkMMCyX3JRx1O2HTpGrCi3oLhqH6i8QSUi5kiPUInyge22vWCthCMWhcfk7s7XK
T8WA9Z+GIzWpatIEaOzXw62zP081d9V19XnCOtAqRX4mw4C/LIqcv7PZlEcARjDxUqVKPCMTWe4N
jzf9wIaRvFo7xeCrH4v9VRQY9bephRP4jDQuPsOQtxf5XVINA4E1CS0moulh4z8FXYUEIT25hott
qvBr8tI4fo0L4FTvUWuvpCmRIPKaRzQCLzKmuzhxvynATg41/HcUpZ8vmRr2/8SQrp8uR1QD3O42
gzCGvGFx8tQn/0ZWsAcfuwlHUTEq02Su3LBPX9KsbFa11W+aRnhchVfQ0vAZzxeHZxELl8XBXwYq
gbR2aAnuHIjB5RmJwegkV5Gu/zTDfAN2cLODP4DA2bmJDqWvZclJ3mwovNcThxwFvWbky3GxvBy6
Gvb8rJ/Hakiv8CaI+fZSmP8gE5OjsdDrXmtEa1Sd2RZ7pXllv28mguvWZ/Pws3B4VLoVSa7b1VA3
/kW77X/mmSpUZxZicVP63AHpj2867mRVR0vLq6N+3Qtj1z6l40yv0RisAxIzAscoXaWiPalsnHQk
P+LQwI+RxZeZYMjd79s8qEYIrEW31gO93W/JGiGJM8QB6cGDpFWnY7HGzbaODO74WBzsaRwPsN71
dHjT+XldzGUamBvu61XY7W6Kse3fjCVyEVu6O2Ouooo40qF2DUXPOxArLpF3UjXlGEfu1zhRx9/R
4WZ/ksqOCBmR4yYe4WBIIaXPQWzhRePHsX1FPAQxcOfd8pAoUrozUsxpdY8PH4D6wsN5HrW14mx/
9pUj0/0QIjP0CqA48acgplh+0JGvOBO9VxFFDnZRgflwLvKtLr+KierqiyZ+TyfIrmbzoHkCj1t+
pnMOtGZj83BEbyrLWf3Xo1yUXTX7dYvO8Ti4JGpyP2AA2rgk1diyimQ1S4892836uBXxXMxnIPT1
+BuI5Jg3OwlV+BMlxqgcwSaFVJeB5uB03w9VjTOrTaZ6j993dyTuA7bEAeiwRCT2CdzEaf8zH+mY
fkYZ0/w+wq1CWrAY6fBvI0iUP06yujl4zuiPPHuBcza1j86NPlPoC2oYrRu9JJFg3QbFUfyd6pCu
K3jouzjeQDqfxP3srCox2qsC8ru3Zac/QG3LY4nHJz7oE7NKZgj3o048UCj2MNgcS67Je5WCdwsh
PjsMTKSWSPYa8ULPtBfpTBjuK7UPlQSXAfbTN3xuMelgR0r1c4X5JY2aoEG3BK4mZDTzLdrLXJhP
TrD41LN4rbxsHQRpNzWeVna47MW8j0/7Uhv5d5nCjRJpCR79p0xZn58SvBsw4sTg34J4E0OxYX8x
MtF06wxBJPd1RAdNu3QolieTun2/bIjXExjVZ0beVwKEWdrUC3g9pC2UFMMzUIASiMGkDD6rmlXa
GigfNmYH5nSZ4PtjFrysH0delrTxy6EHGH+IBzCqQVppXbwvesKXAm9aZOe52V19yLOba+Yu83Jk
6UVUuc6us3A5NsRjUbOTLGCPazJ+K2ZFRPjahuU4YoqggZqOf6oyGPok4XFMm5AvINBRZXzWxMcB
apSORswXU+L9s75hOLowcBSmkhOBcKjUSqRYgFC7nA4nSNYqC+KVQojpPtUd4gQXzMfnKYmxYb0i
32NFstPtlgzD2CF6DDD5PDn4MxzggDSHI2Ef4w7ndyvMnkdnAkfjc70WlDSpiOqjMybdP+OQ7Kbh
2AVEVkdM7RUzOuCk1610mFlNSJ7pprkgz547/QPTfBvaI4uSrUEvNLi7VdaF77DScsDnMal06sG8
ANqoKHcO/9mQ4s/HltOvJQdipZW1oevF54E/IGp0YR1xUtzvURKPjwN2AHwfzDA+G5x7+OBgqf2e
36x1YxPSuahwYWH+1+6r4phGlPhv24UdKA5KVsJlZkZoqi3bAOQDAAgxFM0aax3/krNeMI7b6002
KBUr1dRDKckJSXqmPlcAYOSN1ausunIXOJk3qcChVsmhETwQH35/l8tu1XmalmC/UDqmWYMJH2d/
x8gyOEYQlWDPg8Y6mHuidiTzKdBgQ9TYerXqR7XyPS5PAfHZKVhvQ771SheW9yqhdfSVmC3+KTfs
76eA3it/je1mq6aA/xrv1cSmso+RVB81Hus8C+Y+Vbrfrzpnl3jIp/XOILetahLQ0Y6XJLZxjPo7
97Kj8bCGvkBHt9373Xl3dk6lOwrb8ljwqLM965CThwDdZKkhzhaLC1iiSYwFLDmvwhX5TmPoarHm
SW+mDXVZg256o084jJP5KbXFOL9M+5qsz16AD9QzIjaB/anKvQHYN/ALnHrldVJ8lK0cJhnO2QSR
7aHG93jOeMjxbGSoenvARN38IgpPSD9KVd1pFoW/pYTN0albXbryaX2a82X75Ijm0k2pYpQoymHg
AKOuXYqmIhPMqGUg/Atvzf6VYwcjblIVZPEgwy6PXsRL8a+oDqp7Uli13JFZlP+MyfTYURyeD2ID
4q2jxQzb9oICd2mTXPCpc6pe3iyOiddMqx0LjrAO4p5epnV4Ql4B2Rp9zCC9gAGcjh3oJumrkxMT
Dcpj8S0suN2uekxx08qVheEO9/AGkuG4oordN3qjj5UeP0SVj8o91ggYe5zlDSK1bZGZGxypSrRj
pFaEX0yL/lXJZX7BWV4FDLnX5cPNM0Q9vAnj2yBz/KVHgZXM1sHRi8rMRH7rLZuACDMUMYN9sXv8
8xrE5AtWDmzZYLSMXbt5rte123SEdgxstrrVKudYhXZD/DJOLGcoqxJk1u2VFvfUmXj5hDynfw+D
EnAdmkRud3gny3N0wHr0sxg5HTHvXhhrkB0yfBjDjGpgsgu6qynf4gYF3vRrL9R+ilS9yiY1cLy/
h6JawoPOZDS1UIH3/Y67Q34ZUgf8wFgahOmVjJW97BlOgYWJ+jipcjP8rpjKcJ03fFuvYqjGh8Tg
ZOz9lobkDq/msF6hdoilyRQyRR7sEZQ+VxlGCKdZrYh6iOqpUCgcdkP6vUTS/Q+d2nn9kdi4WBug
2Fb2YZeoqNsoiIw1M1sVECUrqQdYnNT+m0Yc/g50PmzK2sUesmxdjfoO+nWKAhcwiTScDOO2uhs3
Ms/tIsd4+wGopq8aWk7DjxRnK5gbnJrvGdvHn/Ec7GcVMvWhfLk++UWG3xhvMX6tcHS4ZjJ4krt0
yc1yHsS4fi/HfYAEOuHDW8H72X9HR0lsQzZYvG2hqg81FrW50F3XX9WwB33O6WCy13pjWd4rn2b/
DVHiiq5ma15dcYzjSM0nVKpbmHnykJdCPIwFiqoGF0UFl6uS8atZ0LBfgL9JyNNot11fLOLPcciU
g1gfuQ7HfLGZZMn3JRxy+zYnqHcfpJncmS2OSRgGTHSHb9L9lwVl5DmLhF2/LShMyUN2ZMe/EdbM
rds4VoKbrLqxyOZKaNEegiEDb89hfHkcJ46l8wS4xOR5SKtoBmEur/7EsavfOXLl9ivEjCltLONr
/HggOOpqp7kaujzKKnM2mgwoxfacnxeyWnqZRDx9i8xi3X2xpru96CoZTiMkmf1htSy/FiYReUtt
GuL7BZ8O4sZvtD2g75P1iuFrwa50JeSdUMVRXJB9hqN+q8hnEgcEqu0Cwm0T7VASb1s/HBqBJumM
fx1G1AZb2WgqBAJNfxx2UAzBNHhGmYyHtFdpIl/hGyVrizszuleb2lhnS4LQhEzhH26A89j+pks0
oGob9imDH5pPB0rbPfuZOzcv13STYBUNxUbusOLBytag9yXfnD6q05aW1XDOw5LyZtsC23uDkEXb
mAUPU4cTFIcb6j/3X5KN09oJZaK4qWg1/RVs87Q/isLdTRYcN9fwhBJox4hsdQ9cDGJrsmOHVESm
KceFItgqTrGHpeKMJm8HebKKwmhFk6xIHEL8TiWe0jya3QW5KVDSYuDecZhgLWu7ZSvz+zSw/N6z
pYybGFp18sKEVuEE0SvNTwaj9U/i6tS3igHbeYqhFNC7lK176OC9BYhkSCf2dx2AxG8ADIySM17r
NDkb1CjLxWUgwV4zGvx0z7y7JdZgHytr+A5YMnrAaKzaCt+RuigylufDEyxQ4tRJsFoBclJ+osMx
qhYu/iQ8Aq5p9n6tRXp87BHqxD7gx+lRs2J/ncJDIVojyTxCf0Ojg3e0pjlgZjG0E41/WjVTVJZv
NBnWsplGuowNFQeUlmqkCutG8zpEbQoM/vMUIcO+mbGuvT1noy8vc8zZ1kG3Sr7hEOc/YHIYsyZ1
2fo1RtlyVx0pTLjRMsXzVVrUiYA15rbo2ByyV4adqV/4aW9pEjPy6c8MGsVPIEDI+4K3z5x5qhTv
wcXJP9faT6ohxG6Pe4bL6Z/d4+w7ANeJ7uHEZ08HNVVAR1JA+4GE5n9h0SdDYqhx6dhalsbTQ7Th
w2pGI+xVCqIF0Jhp8nKwOY4u44YItocc04CjA+G5uF+xfTJ3Yp1qeYKfjbxWS7TV8B2nbGuKIho2
NH3//26DraM/UOmkfAtVIvVzmSHZsldHRm2fZbri3bEl+i3HIfE3GFSqLaBiS34lXJvv8QbKeS/h
fK/7CtdNgtO/Mg8Ou4l48vGenGdX8+i7WOfjK6SlFd3OR6JOSWb5bV0rC8+7kppfDTYd9wb3J/lY
kjzQrlqOcbgQnw0vIRUOr1McoUa2Uaw6YUZAlEAJxZbOqEdsFZDdUdccYVcEXyvF13YMoXyGoxna
IR6fPW24gpGl87BXXqwBrKZJJezyvVvjeOuyGUsrqMaOFfSGWfjfBoZb2bKB27mZSjFBNlz28RVg
+mEGhAsF9AUEYug4c67nl11iqe0EtXZ73/IZ1jKYEfetxR4T5pvTuFV/0Nu4axmhf2ygJcjzMqXQ
Huqdi+Nrr1OlT0LHRN6vOd2i3wGZgf/qbdqHVvMxexg2Lv9UEIbnnnmbfT+OYbqGdKC8R8mQT01u
R+TMVpAQ/5EZ4lk/Hhvg15vSFnSKdcA0vsG3Px+vm0hdOO1YYDJdwElxzVBM8x6bhdl7PQiHgd0Y
6Y+arO7VFbh6uIdO1Cq6Je/Cjya7W5zkL87bIX4tUBQcpyi2GG567ApsZ0w89TPHdgJvcLSuz1FA
89hnaluvFYaAaesCasjH3C3hbAEBRJ8QEr706cj2zxTeZ30FnpU/Sa6HtSlpvptzEml+qZxIp7vl
ZiBBk5MvAmIXFyidcEdgM3qwyx8PMd1Dct6WtDU7QTlvB4t1q6UI+9D5tHKfFcJaeTNXJfkWFdOI
ftBV8aNCDOXel2ntfqM25ayNd7RuXYkan7dAGrkfsh7ybyAbsuVM5zL7vlUZxDpTFCwg+8HXkIFF
xX4fZrp91WnI+yJy68/b2GNsZVhZhm3BI7ys2YIWDgwLoHdDPIym0YGqb1hxRWrpYssDL4JcylNl
s8E+mULVFFaKsPeBHYV+OqoIFROt1PyIssZPnZ6m1HSuLGzS1JDO3wVFmNnHrOYFHxNikfRbjAbs
J8CvVWglQfryk/TT8ZABCJPjbcByOcORJzPSzMjL+McFxmxn7zf5hI2xImAagFiNZzIVeOAgNsuG
pexWTFOrxJmuWvco5WC3S8mC4NsU5O63HY6y9T6n03DRuFHeRFjTB5He4svS6hBwCC/1EF6iekyx
koNYp8ZBzwR4KI5k+kiPKP+COJjLK/r4/DEoUdCLDQprltj+Ir9gk5+/BpxYULGx4/bgEz6JBgWX
/uBk4hFmOJF9LKyI8OojmAOkYa8y0mZLNemuGmjMsFmx4P3Eq1rbvozwu0B4deWDr2iZ9Qlg4zA3
Izf5Oclz6BO+PriCT0FXcQPFKYuadKzCu9xyVBbKe/gIhohgHqMjOwBun4WkpYmUtIHqgZcHnRY0
UNScgP6WBHEsKB8wyLjmzMsYGmpI2QUitXnDHR0l3exhV+2LMZjpoUg07h2Huk09QaH07MGIGu0P
uMOpvC4JHUmXs9Q/Dywsv5gqsSpjcsSokgpRiE+ZZvjYwKabonaWOw+PbiHLp8lRgX3wpdh/czPl
+SsnRCNUcM+P5KFCIuydd9lkeoukGLxRA5kyaKlr8YfPNU0aDM3E+DjK2D7uWmOOorf6+JHSqWRQ
IAHTQwp8KJsNCyb3soBc2y3L6J7EwMzxtpl9qnoAJLa1yQiVmNwgjuaOunnk32tfp8ftay3A67dW
/CSlWsarQScc9QQE/3flnMETi3if+otsEOOQrxTTD2t59YllVPzQ0wJuYAOmoBu6Q7hDdIUjg7yo
xZXunlfz+uLxgPo7IuXwvULOXfa+iqVU7YgRtPtZSLbdgToIA0yIyRK1y5Y66HNmq5EtiTN/R72E
XwUnCgeKH5sjUX0ZIBNHl1VHJHrkEzwIjzcp8XfBSOGAiChQlhip09D5Nd5sZ01ufB9FjPwix66j
JonqVTeDM2o6KYtpWhcysn1A0qmjyz777StZMc54kmTZ/hR7zJ53bgg292BtTds99VjsnBNnZVtO
tXrBIB6bWiUd66sHOSx9n/MJw6SEAKnVAW9R1p8OU7T5AkXZmYdqKvQbXzA1+9LZcbBWJrvAQV8s
vuPoAjz6PzTgjQmuyO/TGu/ThRpEfj9MQeYSsiMWC68ehG7+rsdxmxoUMWrEgCdATtVo8Op2Hg2Z
8CmWHmJ2MT/Z3GbrS2138Q/p4RlSsWDwwmm60Gi77JgTygvSSvEL4d7X+GhgI8svsJ+UvhVbPl18
NGSiq0G3uo2QhuEeI58c/cC01o9A6BQT/GY1AwqhVuofydBxdGTVSH0twlGE2xaKeMEijntWjG+u
lQAeDrhBJVIvCoyooH7jUD06Won0cnN+gf8vy2P6hpEreGUYmg//xejYAelYygjT3b3YQlsVyfY0
Iapza8ZkCr8x/sWIEMGh+dCARopKBX5S1Kw3AOW9KIwgFy1n9llUNU6OhQX6n17EsPToufGHLYy9
AOFiNy808oB6fmJLNfwJxbL9zSaFYtvOyYQ6fc1fMtAe1ZMCNOU4aUmiHuVkNJ7UpNb9JTdWXhLU
dwHqI89FM47omE7Q3nN5xu9SppC+Fv9GDJzSrwr9tzobZ6OPmu8esCGj6uQMlreS1xmMeN3M8ei+
VZi6sH5Pg4DTehq8BaskoGWBmrTHCDhLcA4GrRP/g3inMEysV4fmtOJYBnCIFndtKF38eoyu/H2o
MWFt+P/zsWIJhHcOxmrMwINNZvDJ0/pHvIUxwSRD8//WZAAOWkQCq53jEhdnU2k2dfgr2RtVkUre
6hVBI41NNdenelNEAyZUeig8B8EYYUYOW3HCuCxjkPljLEZY2LRCk4tBrncYP4GKiCwxt50qOWVx
N1NB/eMA7OZzIB5WHBxO8b9Vl/yBw+x9nHnMkB43F67oGY6UmxS5KA7PCl7zscayVSs3mzKwyQgk
LHns1cOcVzK6EpkI1iMSaJWPaD3p0aDfRyNPlmLuMM1z8q6eK4yfU7SmmFVXqRG9wSUAAZlGEObA
lfu9ETJj6lutu+zHNVXoVI5ULs1qpPsJ6oLGvecIP8P2SQOO1yWbLvVEmb7LMN/E55DcHlguHe0K
itLrmsN9O7WktNDHtBhALIKOAgoBmGJrBrZaWggwMcbaNbMYa+Sp4YKCk4QEvPTRis2fnqtDPql5
wjwS3pKxatCYyJ+on5lv0KjzoklKlGTdCj/q6zoh6/ae2RJdUKRz5DkAwU1OWMJZti6spWUPea7k
0td0qCCg5I7e13U0+4cIIZAPQltsRG17ihFe5kZs8GuqDnHBNRV/F+kS/81Tj4iK8eZQhZIjFiSB
82TG8xYNbm7/z9fqNSX6NJh5XX+6laOIN3MeP+mdLvC/uxXrtlm6JdBXI6+3psLetm9KxMlcQQrB
ZCGzOc8aeDbHt3nKeHLajwGzLJQ3xz1G2XY86yTD2C4kFH+aavhwrg4m3gjm+myXTQABesOE05tX
imGUbvlCD/wPg8EsngSgEP1SsumEmtmCjRsj665Bn2WvtZ/zssWYbVY3Zkd4NTNM/R3FRlB14SM2
MK4TmFAfCvPJOxt2L1qBWT1FyXRYfvJyjaKGo5m4hVok8vsCXeVjDT4AoWZvFgVTFXzvhkkDQYQt
cqbuIgyo3xTKpuw7ukEtv2XEqfIvdPcRNoFywvBmgSDkOm7HBBoPvIioeqkVX/OxaYk9W42dNeyz
DNdhYSDHaT9n05UkTvsOPk6c1ZiaD/5fEQX8QYMm6A1ODY56nehAGph/YrRGqq5PUzXmJc7TxacX
zuX8xqiaftEDc2SwWgSFYSGpTcBm58r+YqaRYMAQMIubcJy7Sp98kHvaQSuAEQL1OGyLmFUV4HrW
e32/+g3BeCVCQOCQWnJ4ioyQ8gudAkqBUJX8P4G5mWncBBWqT5bEhHs/z6T3yHc3WHRJVZfD9C6v
6DUO3XOKzYIOWYTFXZrd3AdmxFnewn7hccPlo8OkXOZr3HKRhe1ZeMAhoI0hZ64REkeb4vAcXMwh
cF5XW7F+g5tHZS9xiu/pVyEDD5cDZ3nV6NiMxRurZFpi04xhhO1AaxmfMPfAWYfJMkS4VGdpjVVf
gNYaCpkLb2vBV8gsS2KhvHHygckRrv5lZ3T7KCyO/U+eTRwt6O3Ox/1OfHvUu36H1X+Y+xsSa+zw
MctPZY/yeJzWOGVXqCyY+i///1VCXPEMXzBqnRc6EZgNnAzs00s/qmZeHHbuakkZmLvTxAiWsIO8
OoeS52a1nqs2VQPQLhrglR8ZpAw8WTCHLK1D7Md6SpYMV1WJ//O3snluoapX8Xsh3PQn9iOjDUwn
8ZfQZTHeD5tCzhyGd8V+SryU73bzy99K8i30oDox+yCP5aiRa1YpcELJCCxvOEAGvksSTf8tka7G
FuxogByxzBi/ogeC/3yH3k3x2aPJMmkFJxbLkx33t8aR3q4IOrE9kHD0vwPWqPcdTnqLX4AlRVdl
CjLklmVR2m31Su0vWWrxhqj6GialoCk/IZ86ha9gnIpuEcDTgyKiFKBEcbLBPxBUvSM8Lwvj9KB5
mbqGzWBtdYRqiPcK0uRDgBEAziLv8n+qNMD8Ar2uviPHbQOcZKv821LIJGlw9xBMrmfgFB+CxJHY
lWEvEFIKeXh4VJuGxK+Vi8pegmhpfx1mjbPWsO2IHzF+T1SfrUC39Wk08OdKr6mDUsVxiw36COal
sFFRdNvmrbpjLkLJsM1b9lgM5PA9UFf72AXH6rjH8SbjZqxyZNEojGt6UcktdPsIi9tNn/UPa6WT
4mS8STKsQinp+zViRYE5n+cfkYE9EBLBgc98tnAAvgxTWePAPmRxP6BOeBtIBsMXqWFbNdBpsHAy
qMKe6norn1GGiJ8YeJHtqdIzu+xx6uxFKPzVgGPw+SnJhAHDTEn5HK1z+a8IHFUCBq7VesIcPnve
UPr+xLBA5A32Y2CwAQgcoFAlXVk1+QgDxHXIoDBFFEjrvzMZg28Y3CGYjlrp5g5VJqwvOmAEIhed
Tb1Sq4lBjAXNK48pqzDwiNEyNfDdoAaNJazfPYJucV8jSWdHJcoxrOnXfKFwgGGc/6qwbJS3uyX6
z+BxjN2zHfaMbkh4Yjp56yTRyrIDhfVAp+dDu2V7n2b4/R4iJPC930yloakyHy4FVGX9E+2s/sKo
diFPOx/c0sE1M+R9hMr1IQjMUdvERuFh0s5lDfwQdd6M0PePB4Chtrcxz5ElhicZR5Dfcxx/iOSV
TyIUiCqF/8Lzxli//CqWI5/vcJ/lX3Y4picPgM57rVUB2rjP4XaHXWL+Dr6/GdoshuIKJ1NcfYPG
n+2PY4GLp5HbWIPVdxTmT5gySPIg9NBw4ek4P/qYTXBJYZYPYWPTsENUild3KNLJ2I0JJiCdL+jy
bg0CsU9wRG/xMxsNTh70ktuf1Tv2vGxDhEdyxWnf7gOfT8mORBYMEKHEfvp12XVjImQ5ww8/+Cdh
g93+y0Vwz0dKTHVGcT8k/T7spoaHMap/BTnnaAjB+4eqBFdR8l9J4BXsZ0PE+ZaVgf20hYwo/Wxd
jy2OIqvvGaFux/QAmLvWFBN5llF+/Ma1az0yY4hwfbon4pOyMMN/pMH3vKx17OidnA+Niada6qdE
HkXW+qHCaBkgMJ5eaL2v39F7LxhJu4k+4xBQZTfC4/slfcl+EkMhxt/Esc9sUeM7GwQpWwrNCL8z
2D14GOe5Og0Vcib6MsT0O49HAVrkDssR3EN8oDDJCRyo1Gn1itFH3QwWwcFwkmoC8UnD1YryoRp/
8GPiup+rWr4P04BDAY6B/BvMsTByJfj9Xhad1zmOCsqW5thUph+PJaI/IbAidDeeJgGwaC1xzBZ0
1nckC863TkygOgKY5/5C1cPiJpD9gbcHw4C7BxIN8NhEFfV260XK+HU+uEhhV3PJCHB6tDyFeiY/
DuxXpHemSuwdmrYUdxpuFXNOs0DCywzx6zervItaeZToKtBm0uI0Hab8CCBGsyc3hZSig+Xrz9xH
5dG7Ah8JztgpoCuZtIj70pc7hJ+Rs+PCjlpghZYSeoUWzdbT+j+Ozqu7UV4Lw7+ItejlFnc7idPL
3LAmXyaAAAmEqL/+PD63p0wSG6S93+qE4hJ6KI/hxGuu1HpZQPnXtXb/WrOfWIe8rnP+nKRz7wUg
s8VTOul2uxaxx89ZXPdz6b06PKDrn44uS8Bt3dfdYzxZbrHrg4AnM0aE9UVKHLDolHsS6XhdPJc6
yvNNNwzBf00YoThqqOZ7cxrpvJSVNVqo5ELCfaaEatlNFzF67K3GBF/RaOr/ytIZ38nIwH0eKj5e
5jRrBcESyZgOQbT+jkhNhoMbdhZbmxy8uxrN4GeJiq/bT9A4EeqOG+0MKTfgZaQ7u0XgzdRWSr9d
NoizcsZi2dYXk0WT3OjeFW9+5jnLZiJNxjqszY3yp/tnfGrQRsGdZFH9joLHV6gRHD4otwwDKGP2
iMcyMDlVrmUy/R1twWlDglN8l9koLPfTMsVTClabf2XVYKOitQKHtCmvbpbUEjDvDI/ESrV52Yod
GGnz2SBkRJplnJq+IV+RONPfcnWOAKQ9p7zTu6CGIn/KeKwRl5cWQEWvZYykxQ8lGdeD5x6LwbHl
sXOC+RpCaYiNQewTpWSnzCIlaEbrW5xINKZ5sEC62D7A62NUZdYzcilEGXlvxNs4wtHJdGRrPZOU
UEn0VVOJ6BlDNysToyLEkdX6B6Ks/WVrdJR0/IM5cjr0D2pNFSJikxY6a/eA/xrCMFkKn11izMc/
CRlU/wk/i/6hB4oung4Akp2JuR6dThkm2zgZCrPLvdl1DxGfwWuUlK6/QwQ3nAbScswDTVvVf1Nn
FfYDYoxgPPdqrodr4bTxE3ynkpt21O6jmMggO4/Kaf5IRN9Irnyb7rjGmoYHCgzDKa0Gr7xDZGI6
CuAb6x2GsEB3jFB947YhN4U7NfWTaq3oeyI5N/kPsaFn9gLVuQ+fOYl7BPOAj+3gJz9qjIGVPJRl
O42llOoPt1LlJh6Nbx2rZRQr+tVllefAZPN8aHqnabYadaF/BxmSPQ4x/P9+1rIFhvfyzN7PvYDc
t7quorbAK4GD2FpfbPSv9Z7FItzrpbDn/a2LBIfI2sYjirUBYrGCdJO7OUYK8jx2w/yV92q8DmGc
t/shGzoIglB3GU5CGza9CnwfJGC0PE2AoBtc8gnpX2r3iSLsv+b0eZ+kX+lvYt2555amE9Z2RdZW
3XvxIrvnoCmnObVbhgWE+2PlpEM1D9uwY8m9FeCUThoaGG3Sv9Fd7LHXRjAxbVA/5PGt3RNRnL2n
LcXFBzGY5ZLLkaOeRAikYVo1+U+JMTpk6AaeufBceDs5Sc5CCNjWRXfccYUT/l4vpG4H3ffkxniO
MjVpfxNiWAf0iceh4Nboqu7NMS6wDosq7OJ08xogJe9Mc6CyTlXHjMbr55zu3epO++UgmanFdEHj
0r4vhKhfljr3HACrkmPN7rBEQkkt0+xsfW+KnZ3VJpF/Hw+TLQ/GGSZ5bFVpL1tpmIRBmgCCU4dW
JC5s3HPHLkDGjcHYqxBmKaf6ZinyMRdpZ+p3Ton2BSl+Qc8qSsviEtQWnFARFYInIfbm+0aS47ZD
iCZ3dhkqxbobt/wq9ay//H5B79OOjTolbgurzBMBHz7xbfRPfZsjxNS1394nLbdFmltLEaYIR3V2
jUenRDCULX7yWCTU3OyqgV6C+2hkF9pQ3pF4J1PnjWTcCOtxW8wh22iFeOkOulmpAxvs8BQMPvq0
3MdwnTpZ7OoTx1ZvWNWU+hdHAFuI7o3hIF+TWG4C1EzZPqDQCN1JbSvnNIBO0PoQc5KMNIG96rKu
fqIInmxHWRovb9T1w6cFzO5xGrLwpagw82WvkJrRSNcKsqwqZ6zf3LKYin1TebZDziKX684q2gBi
uhsnbhqZ0w4fijZ+X1FOMJAnYQH6IWak/RO6AfYJhTC3RJ4LZJYN8P9FbFfbZcyaYDMFy3gl5aGd
d7jTS71Z12GBIBiNrO8l5FGblokr1LZaqYVNVz73mfe6WuYt5CtaDGOF1mHkVBv3PUU5xb5Y/ZvG
YJ6yB38eW9Bpqy2ytLOn8YOIa/00KW1YGyk6LTct0vsAyhKjTBo0VTlvvGpo1tPE0wyY2yzZZ8CP
fPS8yLw0PV1RO8kHAWMYjQiNdR3p9uyBlNyDZA1kivq3hAWXq+Oqp7US+7hoI2L8l3LGgoP6UW/y
2bbF9ubjhzbl1PyOMA14u7A1U0WQsytYx4eZvpxYUTqblr5CPJv4HAqIDLuMFXtEFNWhwRmIm2nE
izWWkT4NWWDfSXeIgdYcnIw9ukewg0B54cWOMGHhbZjEM53tPQxbJPvLXI0RLzUo1XeV2SrcA0Dz
32UVl+oGcMK8GOaOLPVMUl4BFIJ4V86BV12joB1eJunZ84fwitw9Gaonk285hvOp7j1tQdZnhf2z
wJTpB6mJxNqifveJvHeq2hwyd64OLmJ98c+hnyr8tVt7VinCAAJShds7NIbHnf1IJQJAXbv2wcuq
vaZ5D1mTNXBsqW+P+np7ZNqlAXq3dHzgt/SWI06I4Vx7TR4eQ692EdlGa7NzQMTmHS7dpoZ7Ip/x
lGNzmvl7NGx7Bmj3meeSs8VCWf8rc9/+IXMQ8RH5vOE1w8ME1L7kOBgFUFNyGCZg7c1ABo2Bpq0H
ZOS28D9Azxy9a4lTn6Fhx+AnMS12EmSTqKcdBNFfpm3tP5nWSXiv63EdPiYuuk+ukTXZ+iGxdRvU
HHkLqdOE3zhjgGn1FOjyYWRjzXfC6eplQ+W3FfO1VNPRb6GLUEQVVbiVXQfuIfvWftEFHOeBXwYl
JAtL+1EjCe63oLluv3NpYxI7FoH6X49dUfxaYSZ/KomC4yD6yDNbRWHwc1DCtgm9sv97wCaBgWou
lnebx5rC4JIK502SrOtVIPNdzrzdXftezhEirnQa1fgHmKQzBx+CfGZB9Q1VhBh7zFs95K54Nm1A
pv4QhGjr/TVp/maN79x5egIiqiIG120Tkwyf5RNosrPYznJBglivG7HWw7OJJEYP7s7pLP1REs5v
NUgkYQx5V3XicyJ7Q83ZowcTPhZhPSNlt/L4vveUiW8PjIHpscNVVJvc00nx2YglFykjJG0MsDcO
+UIl3wZZUPmlRFKoT2aMOrTsfchCkMWSOZSyLM2Y3DbLtLV8HCppPDh6YWLxmC34JdzHGXbJHMbS
nl95ufR4FMII+5Bz8R1hyhBSmc6498ScOsv3CH2Q7fiQEYr6pFOjdRqG9i6pCDbZOhH70GnGauij
+KHWNp3V7KIWE866/jU+JYRXl4qr7DDC0vl37dzE+1qMrrN3iUr9mXCr3wM1IcaeQYB2gbgxPXy8
NqRxNP3/KBZjAdashl9jx+tbpZGypo4eyhefvKtpa9e9vlqLv6iDDGvgP2lNDWm8QQ5G56286LR4
oxfY0kWv5k3l+IH8llHfgUE6XfYLyFJhLnG7sdp3PY6RTVXykDHhVPlnUduQaMysU7Jp5AreIiJw
502uEKycpwWcaGh6UNrZETY0Qwsuz14omvoo4LK8R21N6xWTBe6yyYTLpWZH50q2TcGt3duFSVdc
1kxrfoOZsgRNDB/mEZMHbjsOhLhz7WeEEXO9dbido/ux1bI7LTRYYi3zeSR37FfzlZlUVKkowY1Z
rHEjgv2Sc4yGK/GGLfpb29+S3Ba528rk42ssGJnPTlWwKHmTlV1a7suT7YXDR9tncHIerSP4+EWD
AM3EnBT7zHLtj0kzoqWN6IaXAFfeI0548BM5ZvWXZcbs1QZCBodbTKU2XafzH7A9tqnKEEPyZjMT
/Gd7oKtAd0zyUK718tity8hDX2GOOcS2tMNtxd30BOwSAG8P2HcPcZwFb4snpPWWCC9jHG6i+EOp
dv1UzI2oLNaSqWsMZkI7bEnAsjXaSAu10/QPNQ9qvYtyLJDsZVNY3uV5v8AZ8TsBSlBYegYlCey9
P8T28FYHTZSf7Nrkt++nKbCMFLPHAMtkBykSeJQ4d1H5AhiZlUdSJYov7DH2DA4nNfxhgGVpzxkh
5VU2dvBAd06JfpSowtemktYnX41cNsjkmjd143Q3ysujfyM1yb9K24z3g9d6wdassa5/BmlEcDtB
3UlBGrf2m3Yp4TujbV7lC/x7kHPymBjsRhBP9aN5M2HqsrBj/BWFw6BW2e6GOLIRQdZi0Rg/xlV1
yaLRm5+R3nrnQZPWSHAcyoKjlK3VHd0eIJ7pNR78PShCiWJ8QjEElSoSGGntfxvbq7lnSMsi0q2Y
zCMBSLg8Bbb017607f+8Pl/Ofe5UgJo13DkSwXV+xPrbPiFXyxWwBvkyT37hd2+lcq33oam1txmY
O65Ob1vZse0t6x6NZ2beXInvbktQ6Xik9x4Q22pG8cyU6HV8ffnophi87UvcqQhZbsITlLqgT0QG
BLN9jJohUgevzJfu4C/dOO9yMSAPjVsTiMeEntLyy1OJTq4AA/N4rzXD5badw0NikeZhBvePvwr3
BVrH7pm5+yU4FJntlsceY4O6kV3uL6UaGRhqK8wT8FhVHBE1ltdqWcfiEfAhLtJyDad/5PtzPBW4
1WcrJaavHPZ+6UQKnE6W66bPIm5oKXGHbVq/9KPDMgM0HYMmiNpdvXj+oTGUpe+LnD6NL5foyIKQ
LKHhnAXaMfAtoIDtsMS4vFE4sCJul0kV1aluh+4fR3f+unrGGndOLaCqWq/HJyNoZ/61mMIvyOaX
6aIitt6NX06EvA3O6u0mtw2qbdfEIt6vREDipphB7OuKz5XGFG7gIFiaEZq3cTC6OpnjnXCqlx9o
SOIKk2UMV8gAlHWv1mLJbzwb0D8twCjBAMvQehhFND7PUil1qfPOIaXJUGh4mHq82u+kdU8GKgwM
G+5elSFDfOAzKNcL8qDGpz0FwZ35Lwc9n1nZZYW+HNMy8LhrIU7EY4Akt3NcfhU9x+WeYoI2QHk9
JjlYmY1Pi3F0+IRYrP94XAIODxgLNSJkke+Djljcm0IgeoWGKB5mTDlFKuvOV4c4aBHfjuHqQX3H
rX/nMJn/ujJanP0awy+kHUEx//Ws98UJcq7655YBqsR8HMdvDpF2RmPPGLrHJqf+lk4ZxfhcOHRS
PG6uTpcVQ+y2Zi/EyRPIDGLZT6I/2GQbckHKJnZgkhr1HUV4pjV4a7QRDHyXLDcxlWja1/8xCqAh
U5MfJKRcSCVPHkqJZ0lJPS9lPc8BOGWlfsfBjr/8AcsDwUiQum4+894nls/N2PZ9Gx/0YiNpzUM5
f0Nri+6IeC58wH9eLtfVID05ssxDMBI6vw64KI39g+8McAyfQn5ubLwkCCGdut7MhTc7OwysmDIj
E8YXB/St3tdrgtWQBAI0fr4Tu//a1Yk+Bt0OD/C0QOQyluOb4T1ueMvD5oIZBrGbHHBJicaDs7CX
qrxOvefb+6XPfY6SXKO0LxB3n62AG2dLW5i+khDefsel4/8ubVdd1gU/AHSZr2D0MD3+UuzmvXrs
pbCl1B5Z+zIylG9VIyij68m12Y4D+d/oFXPEN/yC7LZIJtZH3mr9H4pH4v97CRN1rJw2PDIAEKQg
lYUbyeolOkTSIsW26Dw3+EpYo4atyAPpbnyZFMvRM6s7nqa6kmcZ2GWxyS0Z+Ue4b9VscqIGiY9Q
9tp/BrRhOCfk5PDupBs0iJcQzPVIQXjw0ymS8x1bXpmcHVak/n5EgvykZr8JSSJoSu7zmNl2F9tE
8qVCjMu9N90gGEdMSbSdet/nH7EiWf0pV3wsB4BxHvO4ciz9TCaRrzZ+JpJLYVk3wC0LxTWgT/Gf
jYjE5v9eRhe7iPM/bALJmkZTVocnotpkfWlr0Oxnp+ys8iRXXa7bDEU/AlcpHSAibC6REG31qKtJ
OCkwjfrTJAm0ky8lLOLk0EC4M7kzFtsKt/kDJlDsiqyVPmbtcJrv8FjCvUcMHm7aus2AJHWICKbs
q8aft64zVwGXJmWlm7Yfxjs368sfNza++oqK2fk7wwtJsbWbLpM7vEfFQwy8VR8mtSSo+ihASDaG
g/qKGMNz/+N9arJLUyj3gXOy4HBWwWTuFAcChsaav8+5q4HWvHNFEJU4BXCC16kw498INdKPzS75
bMhW9HfzKvrPuC/zcVf4Rk7PEsH3tsB2i2u/o3VRxkOUnCnLzI+2aiZYz1wXu9IlK3gboajO917m
x80JzFV2tG4nnL78/npm3JqqtyHpbXOtq1JcIp6dBd6qA2vIRmovDgMgMIFRdVVvHBT1ePIIhH93
ppvwESV68iZjfLxpOEXdn3ws/BsHLSgdUyE1eJsEFrlM/aDK/yoJJYN6AuyTPg3oii2XyvyiRMj7
VQrsmKnFuaZPmcjGz4B59TF3asX04LvTT+Do6XUWlG8wZA7ePsGi9Ufosm+2iMesoy376m+sDQt5
5UmTwma5ZKgjXfa2BST2uM/8slBbypvtTxRP6q8ViP7CE9FxIxYiem7a0s4uLsUHF2JNZu+Ux6Rx
71HOYokkJmh4Jg25XbcY9zCktOSJZBe2JyQ3UQPhny4QD32q3XDw2INU8AUplxRHh8eeK7CKmndg
pH68y5Hn1fuQotGRuEdb/jK4Bx5FBYlrc0u5pM7jdoj9o2YDwkbXdwpLiDvn7kaIm1pNlcJp7kif
G6d9lRgPBlfW6qmBhQQackSMrH/OgvVeCkZo5pkh9E6ycxPF1OJW2X4JACp2U+S4ezK7YvZiOAjE
cVnTbSrsvrR2VmbB5bm41mmaGFB2k4GeSm3wERQFFFYQNDFOim2LpCR9MeNNEO663DYkSfcRcqoM
Gxj6THGlVBYuyxOzJopmGmlKa2jo3JPLvXLX1uS+pETO6T/T1NevWS+X5lwvcrn2VTY8MAdDVnq+
uyCb7P3uLkM3isXaynqGcM8ari5OfxdfVTBeeqmS9R33//oQ2aYtWP1dlNMMsxrAbY0xkvNKPM8R
QUh7K1zJAuZTiSMiXjiFziLmtj8EpqmnvQXVyGWLkE7syDFornT+8tJy9fnP7Mq+PGYtqSZkcHXy
U9dZdFkdjvuUwbZ57zzR3I/ELqttXmdmzxYWY2QD5Dkx6KJgqpQiSZ/2sngfMIaHLLgqhLaOom79
aZWPaqJdg25ryix7INDE5HdAhUEhNrqxE/6sbny3qjw4t5i8+VSh0A5zvfjjrkdEOKQKuBRgvozc
5sedKBi4DALD25hapT+rj5qIlf+azkM9ZhlndvG0E3k/jX4wp1J5Ktoz0jH8CEIEqpRswg66rFrQ
JULQO/muGTP7opzwZhXC6CcQ1FseMoSb6nFTzcjO8cC5PiitIWkw1e28BNvoBsMAzPgZ/jl86mva
oUQyD9aCVuTaVlH43ZrWQ6PPgKB3qz8n9gc3XBufZ4r3VqhzDt+0mJXGHjaHFnqIQKznsIKPkak1
jcbatx0T4dbYHSe4RNO5sfH255sE+SL2Ye7GzVzG4wN4ecKL1THX7XWFT/WWYD57F+RUlIsDDnRI
Dkuhf7JwMPkbytGi3wc8R9nGqI50oRh2C3N/NWictxgIi8chc9tnZEQjflh2wXhDVkfynz8NcXWK
VDH+NPNS3A/xGBLq0zbB1fKCwP1bkYOEOrpAqZK2sBvD9ja0sxQUFcZDPS7hRGLAdHORLXn4FNpU
AXCpWy1AqDv0/VNT4Z7nh0lsY3E4l/0uLjv/ObtZYZm4bb/ZscP6uJN7pBk4mAplPyGuQBo32rl6
uPmOTnOD1ANopQHhaHSBvalLyq5n9ZZReWBswtfghctL2JKP+mfJcYCNYxI3j4vyC3kqskLLf5MF
6p9ioYDcV/DU/RF9bnSPnt3AjHUu3oYEWA0YKEt48xukg0+w/ww22h3I/QkJ5PnQEe6R1FuC5RUs
3H/Sg56/S1jQrzBbW+/Bq8RKmA0bMOBMKxumgKj+dfJ8+WfD4WSpWYf+peIXuqEisL/bqsCdyC5W
2p+9ijLXS6loiXk1BX/tCGXWNglEqVEBon3mJOhb4o43gsgMGAmQjJ2TUx5UINo1e5xD9jlfQ6dU
B84MXZw5Sm6NcIiYw52LjpBb0/bWbzRF47qlgDmOz1UFBLnxfT1fuob7a1e5Vd4RTuUq7yWsu0Kf
Y5kNfxXMB14oAlXeb47WkiiFcn7gRGTeikou570uGmBn3bOtk7aBzmKH2qpo/hRWy5k72EInJ9FP
zlOxELt4dHhv8jRfqvHBGpJl2CREL7BkBD2Tf9/pYdyw12MdhROYsG46hA+j9Vfyn1MQOZg2SRWY
nSfpqiLKO8cXxl+SAX+5YX5nEH19RRAakAJlQfK4b6Ii2eZkpZQbUYn5UdEY8GE1y9q/Go8nhKeU
Nx5VaNsMbyzwYviIQqTpWGBX82YR0/MB1HPz7neFeszyir8GmnS4I5mjo0SHqrI2TaQJXsglJINg
KsXKrcByjx4S40G8SYQdXxPHaAzgM2rfEd6gVP2dH3kxSg0nN49eFoV675BR8UEZZfiXj9sLjn62
2izsPb7Vva2rOTwisRVnh/ZRtfH6wAE0AxwgGMqg9t2s1MxDgLP2xvdJPbMOjyrmn13CcIkvnVqm
O5XnXX+eyiyCQYuJidkAIsVAIyAPWGD5T4CI4OjVHh8ALqGR7qlygwVkwMVV2eu0ZYIluqNYXN62
Zcwzf1v1BQLdQedIAIBSGVlbYpPRCpCX5uxm/EAH1BZduLOw8jEUgPLZWwyWbpOu0sdM7inXfur6
DCc2R6Ta4X0trM0woFHYlP26uviIYqGP0xRyvoha5eK/ht3KkLlD5Ww6LlP7VSxroo5o+/wwtU2X
v5bhmL+NmODhLoPEBLu8lPovUBWfV1xU/Vdf2zbsEKaSKMVHpO+g5WEFjF4I4nK9uYgPeAu7/6qB
mGrCPOIlS4dS4vvIcIou+0GN09NKx2yW2hLFLpknTfVCqszqHIhnx5CWhXwN5zob3anmXLNv8cak
z9XokqzgHOMObs9lHRFBIJnm+wNbu3hZeo73TY6GzfAPACXvIqz8076WhK6kcUkY3NYrkuxlaGzh
XB3VhCfUAEO5IWcn35PAXNXHRRamvCC640LrUbLa54RQW5XCnBn8GQn5gYiSwgNspNZ3DgFrzibW
o3rtJz95dTBR+3vNi3MzvSvrMLRllx94PG+n/GBpTumhrfawugPqodmNPvqwQWbYzxYCptHnnUwG
1z9M3YBeoy7dJj6Mqh/C7YSldH+ja/G5YD+9IZQ+UCgGR7vdz2aKny2tEH2UvjT1NkGr/7WQ3BVt
a7TCzyjRYZsyHMdI0alu1OnQukFDIEqBhnnWGk+PBVOSIDLFlsX4VbKozQEKQuxFM7lsNzFh0Tmd
SA1xbD8jd+rbrFayBhAgud114mc9OCv+iR3hGVbOz63744JlyroA0XrhZsaFPiHNrYJThkF12Nay
ADDl5JiSFPfa/8/gLi4fG+ECfHawU6kD15hdpmWQ9n6oXTIRyMfx/H995McPcWf0BB1Peg6aOdG3
Top7ObI3ZZYMT3x5Yw2ZIdV3Qg/wZ4ugJzpHXibso5PYS8LY7LryzpuHNeRtC9w/2Luid274ytkN
KD7Zdksn+Xa05bwQDsD226sJnKNB2asxLv4kXb+6m4Y4meG8ZrmTHwCxk39t2LbFyfHsnOBzQHhr
M3lDu+46CojmO0InvHLLQMUc3KhRf6w684tUW7HCwGwVDgKWOGBmr9BgjCcnbAyvT1I3895TmAi2
bQ66vwsDUj3I26N4F/Y/s6IXkhowX4Q56tv9CrQIqBfM/skBAm4hYnyC1wKyFM8Djd/Bhrwxcg7m
uZ8p9bP9mCMEweKT6Gbhw0cP4NwFMuGLF2NsJw+WV3QrYIwI7nOt+S8JK9mbF1qyPOImc78hiwjm
ZDybiOEcXHe3gL05mzDuewXPFWAersaKvLkCnwx3uT1SOBWMtwxqhMMMfBF6b5kSASx/fexd6hwF
zGYb0XD172j7im4pfgU+Td6rhKWf/JHhjWGLb0lR2Lhu/SVyxJfdhf2MaK0lECUv1ubRS6iEPMxM
wTzh4ALNMxmdCqxy9cESKo6FT6tGc35EHtuTJ9lEAIq0j0h02NINM7zGkc2XPjl81NdaQ02cGExo
Tmebmqszoh371hg9VkSPBnUR4+uNCU7AlA39tzYdNzmHxbpeonqQeEWatY4fsM4a+QAAHX5FHZTc
q0UKTLxbwO34gRayLoIt1hZrlFeL9RDiUAUrG8q8+06QPZ4bzFvLHTI3ez14E77hwxhrPV7hU7Pr
oMLq25amL58RgaNb5BlcgChxGrNFdB41JvYwBtEfD8hfnHHMlWLbNzkTRcUXqDB4ukjBul4Z61y4
mf1eLdR3HqthFq+2MkQcjEpN2AiqHJ9QHJf1hQ9mfEx6pcod149qvkXPzLPrrXLtDkNQLvfoyYke
XxwdfhYV8sKZ95vXNtd9gQQ2yuervKkrQaDiZ5t4Kuy+rif2HWj/BOUCgfAs8xDxBT6CarirEm+O
9rbVyMNqswHh0bU7Iin4Ni6O047dhjy0JNyNwh/j/UiWKnr9gLR+bBdikKfJi/UX6Z8tFIUHf3WU
M8mQu6lnsTkKQiF2i0iMuiaBkZ9BuVYfMZGB7EBOtrwuqxDqzp2R0+0Ya2J3l7vol7f5vObZ1sQL
KsyCQCbejRytFsiyA1PEIgi/P8cuMsKGsuqC+KD1MhMgNBxUklf+hs+vGvH25jMPq9LyubbEZL0h
L6Z9NxF0td1FdGJmO9THRQJnZrMkOdMk6yM7XKXve6vrH+3Za8fdaKaxRKUgimDnEH/5WaHMKvdR
n5jhALlSUG6bsHDNrYvKA5Kk4SJcLTHuhqRr7zxPtT45MtFaH/psdnmLA1S87B1WM/w1yYz6qg3I
AMSCnsSHFTljkbJPuOyTq9N4hD9WRn3M3EnIPRzLNCkGIQl7BiY/47LyRUPsRTS0KZJWb35kHnTb
DZmQALlxpYKzKxB4n0atpvLU8l0AEyB9be9Qgk7TbkXFdF/FYx5cJ1Ml1f00lzNkdNXPB+Sj5c9k
WZFNaZfgS3Pc1T2BnhH25Iby9oL3VvAri7GbH+B+I73v66ZPzrOFExDyYMIEDrVm8p1D3CdBWL1v
v1sqGEBC1tBw/UcLYA+5OQLbaFjGuBWC5uZRs6gmio20yQtcYSNB3tzcufZtkk/klIVRsGvJ+eZI
MExde6cFMyKxiGC+1bOmH9QawW+lNP7ruBHYjj2llnt8b8UPU0jb3GzvZptMM/q/21m+ZfWZYWWL
OX9WWoDvIt4AEbS17QlINqn/kVdWfrNkQSBlzHuHCAyguMMt1lO+jfpsoJXD1MNLOSn2OlN42VPV
OepnMviPSXLAWLirnJ7q16JZATWc2CETPgLtTMhycInZijk0uIiwN7wXTafic5ar4X2V6/pCiAb5
C0zj/zBLKQ6fiH5jQhj65Oj1qLcI61mXV7vqgpuYYUERGPJ0PfVeIY5UauWPrE0QUKHBOH+ug549
6ZY6pjbEgxGj4GvHEmlsRic6tabSP0M3YZF0NbZ68mg7vEsx6MNytHEjtO9tTQjt/lYQ9jeoZjOc
Je/uAbdyZi6zkdUviGJvIy6j9yxApmGIH8WD8puMuKVA8lD68v7mDN5j3HjdjlA6laTay5pDIpKc
mqgGIOQ8C1E7kH6rC24b4FRANdNWD2SV5fUDITUcxWqsmHJDD8h329WsjLcldszOsQ2xuLPdNVI7
Wydk1gYSH13qEyeLPhN3u3lQvGl/fJ2Yny5S2R3BPzaq5smgB+nbzrnlyLPZMNuH1bpb48J5Igca
6ZNO6vYJdQQUd8/XfOyJAoPAZ0f8Y6N/r7bIeAl2JjmW+PU1a51qZ1Ve+MuXpZ2NJIO7OPnl7ILW
tMQgbrKgroILV92QH8gj8osDLkq+Av6X4zEWsuZmCryov8uQRPfQ8kvGI9jL+KNgRtHH3CbG2pHS
+hfYWbUeVzmU7n4Ww6pubprmCcUrWKw/WeavTUKQh0zDrL9NQ8zePfEt2tsXo23+I8i++Mc+Mz+U
SBuf/Elh+5O1077/j7Pz6JEcZ9b1X/lw1iNcSpQ9OPcuMpWuXFdPV7XbCNNO3nv9+vOo76ZTKWSi
ZjCrGaCYFMlgMOI1sa3KV4Ke8xS2afPZgSfZ7nzFsaHIpzpsrV775JNIfjSmqe83PjoIDc+0KcLd
HB3sUwyqCURcKHSuczE2tRvzzoDVbtug/puiRZbZ0z3jXQLMXiGERu133st0L5M+VP8JwWh+7Vpp
fRFFh1+EGiF2xGPbNz4kWgswKsfDl2sqNvt79LFMuU0oTOTiCy2x1DvluW/3u5Syl76NIC9Xe6pc
yofJC6evmqiqysWg2vhCmZxtjikRLyWEZ6vnER0DJAwQbKH1DRzpne5TCN+QxGikSpkaPikleMyN
0/h5v3MUM6FyRi/IravQbmmo04EArqr1P/UxSp4x9/VAOXOFoVTl6TXAOQ/H5a1h9UP0gBaneG06
8gKlSzyMZLuB0qWw6bP1hpUpW8+RjvlkT46K6mZtiC8mPIf3oHeCYBsDR8WANMNFHi0srz3SEYHG
n5WK/QknVUt1FXLAPcVMtIjapENsBJOnIdhn3HjgBsDibWFHVdEOThh1TCNFiu1v4PYCrhxqIrDP
ipbO9TC3IjKavFAtEvhF/aSpzSEAVjArAtQJb66QHvCmNugNohwGeOwO+ULtIDFwLd/VVoTgA/Ac
RTsk6oC/kkcBUoIOL8z0Y2sinQWmmbHfV2Y9S+em/KKxrJoffoiADo27Xi3uyKXyh6hvVAQ2hr74
OZqKeNCo0VDKp0H+KGOtaPf26ICsjjmw8oEy4RS5hiwcoq7kxn5SRyATuykNlXRfJK39ibcBtmyi
Qm5xQ2OJuzQcJyT8yqhqEIshA+z3qT2RdnvSzqu5t+yHrtHDaHD1SJvbvIrhvY7mmPxqMrL0X4ZK
vrdHiVRt79MSgZsNIn9o5HclXcSNHk25ucuwjezpMVA62QShbrz2QZHTb7A1avtRGUIhpx9U/BjN
KR1QZ4zr3g0hu3Yb1MhKAx96zfyZgvG7r8Za/JqBRf5G7XgTEH2oPmxa1AVnzhGQfSRhR+eDmvpd
/Nwrdhvch3VhQuSDxM9xrCC9lnkeQYuq/OaQYvuKoKjuJLw/lWn6FlLSQfwur9R97puNTknH1sEH
NggpP3olOjob3Nvr5NhbBhUt+Gii2niNYnwIkQv+0ZhoIiPh4vTvYqfy/K0hayKsF3J+90YAVGGf
VMZobEZZ5E+o7dK/V9BnQT92EJ/MWtbfGmTIQdRopKEH2+zEzwg3o+SJ2zZ/gsyEdXftCbXdKZUn
AEonEBSZgB9R/0Sl+87um+gF+RP6UUjmVa+FXmLQCR2o+45CV5lvOgwaf1Z6LjwX2QkaGSie2c9N
YgZkB0RbtOxKPfrlcARR/9W6iK6T3psPPQkwHKWgtb6nSNh26E2hnbNJeApaG1SYCAJZIvoexn0F
n86h7Xo3laQbPL0GMgO0ecwfZg3Eu46qyttqicftkcvKegR9DsEFJJLzCUx5cNSqEDWeKu2hIkcG
gtw71gNICILlDYCdwbbmNlsA2kKVZZy9E2mhfc/BBBQnB8HIFI3yWvzA2UOR29HPJJTRzGyigwCt
/qTbQ9ocHM2bum1S0dvcjTjpiAOou/HJtIcW2srgq4ObxkbxT+L74RcPIOOrbjoDQm9DxWH6gZuh
SA9oP7X1xkyFLwDbtO37EL8I7xhVcRyewDqQUwOya062nquISAEf/zRkof3JRlqf/KXrBmAvaYfK
tDp1/4SpJFufmhr0XqLz5AQQabxMtm5RzESWCxqigdUKPZgmDt4pimq8Kk4CF1iJ9WR286TG3aJg
YIKVSCsTPDElpzkNwN85/2A0E0GxKGDa0e2su3pvdpnxpfULE3q5NskXcwJQiGOCL3YRfWqQGmhr
aPSedV6nnKHAQG8UooULHNmCdFnAD9wIGqLhTh0tykx6h+Ttxk8JrW5ADWzXo8/UEm3o1G87C9D3
EziQBr0ymkAoWwtIEFq4ZSyn3Im2j5MXH6URD5nrgeYj2Emn26G3C+/AM+OBdpxnj+mRCzn0Xcoh
enKUEjTdrtA6+Q3t3yo8FiIAjB1YjXxAzb6L3RYEP9Fdxw+CzabIz2rlmy8eb1t7J1N1SoAoQW9z
pQWWwwW1Q5oKgzF/GLBL+ZiCh/jW5pWS0fqz9de0HjtUMuBeU57wC/Uz2vPJ33ZXjUwflNejgxRF
hY/yfZyMd6UwZxMdivC/MmLrCOItD2zEFLuCmjsS2PhqWPbwmnbt8LmcALsrdhQDQa6n7r4KB2rM
UhchWrjgu18TcHja/YAHAbwwcqxZVgCa1QFPpupZ7TQ2SA+k7mUsZI5dYc5XAjMEfRmRxh48Fdri
UDBMkJzKHoARulINJogfkJ/zta+GWVMz77H+egqI4t911dfGvRkhTv2owC6hVjw6dkR4ReGdYmAq
7Wc9CaAftBA4yt2kBdAqo2CUo+sDwTxxo7QJgqQ5yOla0Y2/29RouckSLqcCDmm7CbVSicknzerO
7ELHcaMssEhSUIiRO2touq+TNcqPajBmmlvTlcWjqytttrWPoZ3Llx6pHmeQaiSwo/R+NIQUFFkc
r/kS9NC3H8hXxjv4y1qzryQ1fZ+QAMWe9j164NB582ewnzxRad0Grx1eoSC+W19GLu0gm8K8R83D
5UkVf1bQ+yi3SFaO1r6gx/s5C2pzQHxGGe7+KnmY8Bqiy2QlBreMyBHq6KoSEfO/ysDp+zJLcKKx
ZSoeKnxEvkk1iKgCp4LeSefBTUCau5Tf/QbSKTQ04GvoFPT+34VBRwdXl4hyX5ai0UAZRjQAXVp0
Ab9SGm/t57IKsvaRVrZGDp9XvveitoOYXC2c9BNcozCFaVMG2eYvp5dyzMjtXLA10T19BQfdcLZ6
vP9LLahYFBQI3cDyzB/06prXTEbhnEABwxIwkz/9NU2QGUUnYf+ateaR1grAigroVmohRWru/4I8
2TjC8pJdbmqB3AouzzsRY8JzjMAwjzdsoVb8jLTZV42/YgmEKmbPoT+csVThI+4ii2YLJmlEacoA
5LIf+maQx6H1k4cJjN3X0YvHk03hwP2v//yf//c/34f/9n/mz//fEvQ/WZs+5yGVr//7X2sWQzq9
b5J5XReOuvA67MlpLGIdTx/YHUCXkKSlnOfcXx9lzTYJqTwdUCMIE8deWAD60VhhGcTrSdForqLC
+Etpm+qJd8Zwd32k2UPrzPiUOAHqXBeSt4/BBz3/mH0U+DmaWljKVkp430+tduAy7be6gi+Ekcp/
KrNH4ByDjfvaaL9fH3yexmLweQ1VS8fq1aQrfT54GXR+DA8f74isik6FCPGrRKpjX/sNDEG9C9Dg
iZPd9UEvvi1dPzp/DCcA1GnOYgWnseibwAD1NtVt8VFIhLGzolTeIYcfvtVTkYk5hi5tib4P/mWL
ZaRZNjT4G0AwK4p6n1lO5kJVbdzBw1XprbPSVWoqqmHpKBOaYmHypXtaV6CBj9ikZX6onCh5HGT5
S0+79OntA/GW1HGhV/mMYmHKlqimAbAJtQB0cuvNQEXgnUZU3dMDh515fawLAzgmo9uYQDr47NlQ
dc/3BwxbDFdSR99aqI2iJT1qm1jmNCxACW8wxOjeerjn8Zx5uYgrGly58/GiovEROmO8CjT+Ac1H
Zae3U/r+zbPC11NzaFIIShv6YqnS0p+4zW0STuzItl4eOXsIoyjjNgLxE9mbN3wRLzc80toW3F5H
s+gILY+4qsCDTQUYvES09VYzTJq5JfJEem9PH988NdiVmsF+t/iG+mLBurk0kIbYTUxZYr5GRUvD
wSr0Xw0ChQfwqsFb46Sl43wOlo/yAAdMm6f+x1Wg4AfABQmKTkGM9zj5ORk5EKott/ctP8aVr8i2
wMIOiSYddsxi1dA4aGbiAoIz6IAeMXThBFCd2cJda28YTK4PhRLt/K/Dzj+flebBTIFDNJ9lvdwo
WihOHgDCSon0GwFq5YBJYgaxEKgt0X+xXoUGyHAImEoFjgGGLg/s3h+iQ2D0KK5NZfT2KMV4jtBN
03D4lIvYi9dHn3QOWzHDBfkw9NJ3dTzDDk0d/bq+E1e/oeZIpEZsYXFhn39DSP5451gQw+OKtvzU
+t6uyjGojwa/+jeTktApBZ/QNORiKJ+UXlfDgSjVa+jkoRRwMjxoFwg/WDdcIy9va/ydkfWkrwZA
EU/b81kBJQd04yEpjBZOBpi5RzVn75OP05DHLvRXX1XA9RpNoQsygUu+Gx3Jg/dffFpb2I6u2ra0
lwbtOY/3rBrQedA8pcQDCbY5xcrqKOw+uhGQf/+t8wwB/rLAxMIUdH81dZGeCD9tchpicptNWfBZ
qejgbJoBa6MClNk7ESTxc1hV+j3NsfoBMzzxjit32tFqt09AcayfY1x0P4FlZzbve7BZdPfjYxSq
FHcV6C83Lqz5ZF77uYv1URRgqrFpy21Mv8LPAjqw3oD1AUYXO+TaxTYdmxCtYYRCrq/J77zz2sja
+c5AGQWKS8/INeKNAB5QlkvtdyaFs22pmt29M0MCKBL88ipZPYgwDY5l6934FWuHjuDPeplz4LLn
//9HOIY8pEcSdA9MP7QlvRCN8Rq4/wmR8PLGUPOhupgvAgqccGDAprk4dJRcohbqnr71mq8GGM0D
TZmMti46sgUiQte/7tpgcjYWBekB/UFb5DxOETf6rH9L2zHz1W2u6sWDYkXVweiHhFq8DuvsxvzU
tW9pUykgI9FMS1u6GTtwrMki8OBEwKVG2xcvAhDYXnGySNdPI25fgFE0c49cYP9ccFPQ4cITYEdp
JHpVNMe8H0F9ly78GbEvKZYfrn+T+WpYLACkYhX5FJtaH1fI+Vpn8+fPkdACFQex0i7B2+u03nbX
R1n5ClxLDgktF5QmxGJbe9NA9xXZg209CiR1dQRSLEPbwL0f99dHWgmthG+Vi13ji0tzsXeTXnag
7cj96A5VpynIvFNBd2dLGWVuQZjZoavVAC1IR3nAOaR6e1AloSbWmdS8iaqLLZYOMD/DPjC2jpIr
7xtTwK0QY5E/QLlOPl+f6sp2NrA41nkpsLHU5QMahCQc4JKxAArPLgASn1rqdKCppxJiGdZnN77t
yiqa3IwsIQbdBt28872CiQ5ingYlfUBr9V3Zx2j/FY39UGm2c2Oo+U8ttiVDOapGWsPLeWnhjEtP
jTGQx2WcWLSAkjpskSgNA0TAMVXb9brQHnHGUm5EiNUZ2pptGmBuDEOdT8sfkQ8QZxWhzoQiGqSL
PXVOUCQFmuiwOvLjm1ePzgR65Jxh20Ju9HwoU0FLHnopSe7kiQ96WUT0DcAdH2FVxg44vK7UbgSj
1dk5Jq9K7nzVshezM2SjEgPZMML3m3KnICr2iLKJEbkh1PK3P1f4iiyhaZuaJAM+n1/Dwwk1OD4l
yiomSCPyHAu/7l1VAO+8/inX5kXksh1Nxw7Wkot5xcho5+CPjS2EMwODIdSHlQSP2hbw4Y0NsnZB
zyeAxwMlHbiei2nB1Rdm2zItTJ4sf1vYeWcAE7DyI8L6ChrGAZLDSe9kPe+0sf9ZVWV3wsunupta
leT87TM3uctonhNUDWMRbuoEVyirRycT013r2MKA2g9O/dr2kGL/xUiOgx4W+B5uizkY/XEyeL1h
UMovIFvUMBSAHobUkQbuFUe8G9947exb8/sMVzX6vvbisqiHCohWDZyiAO57Qo+RLhvuVW5FD+cO
4WjlBDXR/hfHkfcF/FsiNzUKeT4/30LncUQ4G0Rx4sO0BYaRBqb6ZdTTYzE53o0X7+ocaR9ZOikW
epaLhcvhONjaiG6TF+bteyvUoy0ePNMRRY34AZYglhNoFb79mUjsljO0SiWtMxdznJCgA1+HdHsC
VlXdzaRRcIKNpT05jP3NCIPwy/VdszZN27LZm+xQk2h3/lVRQtO9AR2PrTka9eswITRe5cBZIxxJ
P/aBnTy0vTL+uD7oWjigroyiqMNzTjcW4UBUmVXqPUoJUGEGNx+VcWsmCgQBusWHNw9F3ZOaDFXB
uQi0+KK4bM9MM3oH0H9VN6Ba+UBZOd4npdfduBFXZkWZHJqTsHgzkuOcf8oW+hKkrBqlWEeIfQyy
kl5IYiJ/bf+6Pqn5Ly3uXmh+bEryJ6oxYrFog/C8Oi7UeiuBlTxVmFYPcD0zPDqvjzPv8YtxJI9g
qHKCKS1CqW2VWRwhbQvepXKOnJX8YA61ie+4RHBqMq1X2YFZKLgOMUGw4m/Xh58j1nJ4S5gAS2iU
mRSFzj+oXWWt4VuSEy+M/oPlielvUN1Iltpdti/HTLlRcV05CxZep1TIqXFJexlBW7CJVhDTUrQn
H+ZRmls/c1H725D2PgImsz0lEMi/3zxJYjbyL1JKIXhInE8S6WNE+8FqbzsHcboclYh3Jt3pPXqQ
aJrworyxpr+/2uKrcimyP21pcAatRfB2kn6kTVojrNbG8TcjSK3vc4j/JiwonXCnKvTZ1WAIoDBN
kD5Ac/kvKRVI070+8cuvbVimQ0YhybJwFl8cF8gcyDeFFEqFqWjvMU1MftGSwAEVAsI9UgmGtRkh
2Oib68NebirD4pgyf2ghiDbMp/iPa9JEXzi0MVXCvxDHsTibpUywmTzBZ/nJJgxvzHJ1ONWee0yO
6nBpng+HZKEKdQmQ06wB+AKORz9VCbz4QRkgZQc5MnNvnt/8RfH5ggSvMsfzAW1zViXO+xr6j0Jb
MpJp82FqdfMUGV6PgWbe3Jjhyjpi6MaYFvcIaeviopRlF6a4LEH9dNL6GMoC9XqsHVzF8+JjECje
aVIU7d31Wc6R53wTU9MnnvPE4RXH8+p8lhRoc9pIHFU8PUA3VQMmgzEZj6UWxQ8zKMsfUVPjHwDJ
6Mb5uYzy88gmmQHvcRP41fnIOspCY1UaXJjol+5oPVunStraAzo/+Y2W4creoYKrSqpylHIJgudD
KZ4WFYGuA3Eo0GyshnHawa0G7DwVH3IPJ+/r33R1ZqwgdSXQdbqxuFXi1AqUKQR6AsU52+dkkMD8
PWWPdE5y4yOuLZ9KgccxHdpOwlps0kgb4Hiks37MBAGwqxR/p6O7g8K3/EjjVzsgaDTbJAzKjaxu
Dirn+4b8iiFthzSSL7rYrHE/4kyUVg0UEOpLCi5F+5DCx40jcblwvD8oH7MvCTUXZ7BT0SSB+N1s
6zpCUgdSgIsITbFHqRPFIZxhbnxOdd4Jy2lZ8+OMzpNGdrw4DpUoEEluZEPTqdSfooQXZBBlmJrp
sgxxbfGqgyhqyAKmSI9lmSJVGjrNrul8iaxHXz4KRNVer2+nyzU20e/TKOXReeYGWWwnkNc+FDzW
uE4T1CE6guxnP26GAzpB5qemgYl5jAbYhS44bkCW10dfWQKHdyZZH//A21iEeccyB3i5JY39evrq
I39M4wWT6RFKEyFwf32wyzyJKKTSpuXcGFJbtp9nU1wEEXGnEEC7jxhyIbJjTf3RS7HMpbBmnXI/
RUyybZpoZwBFeHs92OIQMT6/wkSQfXGeEkqkAoGndmvH0Q8eRPUjDu0eQrKx/v76VC8PECORkEEh
5e5mvucxqS2x5osN8DbakME4LoPmENLuvLGhV0YhA+OBOacG9CQWq1cqDjLawuODTg60X8x/7hQN
qdTrc7kMeNZcgpxnA72F7XI+lxzNWpSkB+RZZzmvMZDdyVSjz7KfpsO/GMkkw5O87KiaLTLZDtEy
2Cs9xq6AkfEz9a27FPFh9D5kcro+1MpepHbOI0RFpZrO+nKBAhtbGnPWjsH3sYYl0Rp7fdD6R1Wj
Xr9JZR2/pCO8vdrqyk91b769koz6HJAhDYCCSadzce4R6KW+kwKjwrwwe6AdPu3yHl3KWAz67vpc
1xbwN2jB+b18y4YgGjBda7VajxxPCU0qhkwG9z16Ru3wVmdi/mznERZ3XGY0A1kEgtKLHWl7mFSp
I2zLUk7yA3p3xadCMbVPmgK+d9M1tuOmeZa/+bpiVJBrPChVamfLxUSuZxgSX++2A1DKe4yVClft
HeNfnAMM7qgDzngCGrnn56AfMYYWOhLtMA7RBZ0kWq1yqrZ4+b29SMVUeE8SP2isUhE8H0rVYCwD
sgb2ZGFZYiHSusMJz9j4EjmWt2+OuZYygwjogBuLM6dVNaZAney2pVePh8lBGTugUbxPuuHb9ZHW
ohWNOK6ZGV5Fc/p8UmYjU2dKcNsoq6I9NRUv5MwG6X99lLXNzoUqDbi1qGIai2hVSI/SXwT3srSx
DUGVHynoyiiPU5N3Ny7Pi6GYBFk1L2FMvkCYLLKkCZ2l2mzxdhVGZx2wRxmPZd9SY4CFtLs+q4tz
NQ/FlzMpkpLp6oubS8HIG14RckdxlvpH4M8+EkRN8IwnW/3F6XQoqRGOHfmNGa4Ma5LlYi9EF4Fr
ZhklaWWzDwq8MLkCyKqbz9gmqockjbWfSK7aOSJQRvnWc8aD4c9BF5vfQAon9YNhQssuh5ymYbCD
KkezH8O+O17/rCsrSCfPYYYSCI24gCKFPIE0NBO2BcKbdyCWUea08HMDAK7fOGcXed48K6CTtGv5
lgAmzne/B7gklEM8G3MmA9ZsSLvqEgEe4AvKoeg08yt5WPxhsOobx+7iplsMvNg6aLoAq9eDads0
ar/nHYh6UWhA1VSnqLhDbT1wUfKCgY/58AON5fTGgVzdQ1wGHHw6KFSmzyeOyN7UVA5WJyLAhGoT
CmQtXT9IsgcPiYAIikaJMsiIxMWNK359YGmgO0UXjYzzfODKUpFgxWmLLl/cfUT1o/xHw4boABXG
ckthTYcYE8i3H9S5R041kOsPINjia/eF4qiZl8+zBcS/pWRVpw9tk2X996nLlOcuqCOFCm5efb++
lS+iK7AiXsFUbymgSOB157M180kvRxRwtsgvKBNskhZUPI7F1svbxyHplKSbDmDSZe+N60Ir7Qr+
tEkZanbUGSvvPgjgrdxYvrUJEVqpXHDkMGBcTChsJktPvFjMmsiYt+b4L0x1d6s/uxIBrD9HWRzL
IEajHeEPsUUOpDlYpoeKe+DMKkTWm0sirBDJOj0SyJk0aBbXBTpSZdoFGqAbM9e+BMqovtdai24X
eCL3+iKtbH2LpBbXenPuPS9xdBjl2E6WeGKL4htqe2hWogrej6eqE/bRx1l30yHOfmPBViIc+Ypp
0j5QEd80F5mEsAJLwWRLRWIurb5TefkHRcTpqScm3EPBz1xjmr3lHAtR+evTXVtEc65wUU2g3r/c
Kpjd+U0as0va1BwP0NIxYoxg+Wlo7dy4nNZ2JVk7sDcqI+YFWNah11P5BhIhFMDzQy7y0rUoKtyI
mXOUOEuj2SoUC4HwWbAX7WXn0NKR/CwnXNyAV4+oR1rlafa73Zez3WVfjtqNhtraB5wrIjO40+J1
vIjRzoBlHDZf2rYysnSXB+24x/lrPMBrvFUHXR3KIoAI0nWD5+R5nBIlTCiaTdq2hJS4I1oiTIhB
GbqT1i2I7OpX5PajrkhpkFbF+VBxCFo/tRJtW+OJeYLEoJ8K3FPuBpiL73pD+ofr23Dt1LFkREaN
TI321vl4OCdETWMyNSmrnzF0xWPYwJqLcch1GwwjMK+e8htjrs2RJ8/vsjk1lSVkoADw7mcDYX90
GrGd1DKO3LHs0wwOPT6MiFBnD9dnedkZYXM6XG2gZwgu8GXPp2nkJoYAo0Ngjpw23CThb8nrwVH3
MfLJCNehGkacs/dhYKBGB99Q3Xu5gGZ2/YesxRvmzRMe2BdNmkU8jS0Vn6ggBP8W2dqzgiGLAKNh
9gfKaf33LG8MqEvI0nd1JW/B4S7H5vwTYDHyo5xPLen8GxSKbw7d6GHXlUel2+r6EKOTt9GcPdyk
2i31oN81aa3srk/5MvowrKGyl/UZk7V86ELYp641X+x4q+s7a4y8xxjtu+P1US6P6DwAaG9e0twU
Yjm52J5GjOQGsLSeQeDxMdNC7mU/FOWnN49k6USB+U1NjrZMJvBFp0g3WBrsRKntnHgKDr3tlAd1
6s0bk7o8nDTSZ+CubQLGuACZ+WZoKFkdAs13kFWXWY56uFCQpcpsbw8gVkFqoL4FVLo8nfSdAYXy
3uUxShvkfJu0FmTu1gDEB3czPOol3rYVNnPHoYF5W4fgiN/6PedyEs953on0mpbfM+viuMZ/Cpms
YGrh+g4VkSHn4fGQgq+5sRkvz8D5YPM2+qNFWLRe0PczgsiqGoSo7RqtCL+VrpiMHqteePtWTohP
cfW+Ue9ZCUEasC/EFMCez4nOItLmwmgMn94nHffIesTGsNsqgf45UwzcigpkTxEmxT52QMK0rHA8
NlKtuxEGL5fW5MKEUDWzSwgA8377Y/Z56NhBI9TRHSvFuVP60T+MieUd47ScUBgab6V0l4eS8ehD
Q2NhQCow5+MlSDgiAeSMOOloziMV5wEztEC6vt7eKjZcLqwlCDKaqpk8iyFinA+FmswwoZXRu0ZR
dagadnXzGjpotqttE7dQhgfjK8Yr1b2PG/uNTXX5WRmbRQXZrFNZWVKsklFFT3XIe9fGKvyxh0Fz
zCjIonul1YdAqO2NTPnys855I41g0h8bDKM8nyuOOYNihlaPIWJJ8HaiYYOcBkanovp8/Wz+bnme
J3XWDHDl6qS1Nve8zodKgsqhYu+PLtaxyDT2KXiiTaVjlQrUT7YfOzSznk2Udt6Byh3R+o9ojmxm
gWg8CjDY3fRJat7onV5eKJZGABYkzfNVtkQBIh7VCmDEqKh4AtNB5HyCreyz8df1uc9X8WLq8LiM
OVGhBHARB+GJ47ql6qgr+DUKQlDdxRbQTxkeVHxHwaZJAA4wpWwXuc5GbtIR3bzrP2FloSm6zKNT
rEMMYt70f5xX3fHQjo1tNrUh4gdShOYoKkPcAZiXNx5Cq0PRT4OCQ8wH+Xs+VB1JspBa7V1tUhq8
0LJA1bdBXaP4bMm+vfH4WQmGFIt5cEmQcPN7bzGzoGMlBJIlKCH1SrZtNRW+NJo6dxLK6rZrVHjr
cgwPsITtp3qq/Gd/Um/xPddWGBorHSIbGDeMoOWc0RDU1HzAX0hVH0ZN4hMTUrnL0gm9QtxgUbrU
FDdJ4PeTxbQv11d3dXjOFcHDYD8vH7x6UntBTOBwVTU20KBUaSjHHbRoOzIG9BLBxwOyblF5KLCJ
Vaw3461t1oDG8kwKml+HizVoTKAd7VANrt+lxbcCx8KD9Fpj07dle+PIrkRILh72MpxQqiJLUouv
tnajTf2ATEqMlAYOysd+AOSN1E2I6o3WHK5/2rXdDPCIzi2dTJXk6XxlI0wxY91ie5WdM7yYDODC
cGzuoyK8heRYi0ZzcWROl8B6LXdy0wqMI0OwjrEstPwUZDZySxihYTxwfU5zqF3EI2oU3NtwXmHY
LimvVjJ2hZ9zw+WltO8xRzV2Xo4MUd4204fGQPQauS1nd33QlQ/JxT3XY2ZkhfYbnfBHBELn1Or9
GEE90y96TMTwCnILOZsEVTXiXzfCwm9E3HKO9NiBG8EimfkH5+s2AjxOMzFi2Qz6uFfRO88cDP+m
TFj7qezUadd7YZOju5yO3xBlMNCWR24Vwd9ylqPpqZD2m0ZEyIHGuFo8gc9uxgM9UdXf9y1S8hNa
G19bYWEwi3Qba4RtjDm9V1Rf8TZG5Xf2DqX2obmLtDB/ZOJ+gjKz9mbOKHtFku+QHjkwHbRF2SkL
8iqxjBZRPlQxP4i8v/N75Bbx0LLuEh0rhTevInQ4XpuAZA0KJvMq/7GKCPt1dZIkOk/c1vlsN5b/
kCNQ8EVq3XQjzV3ZMDDobRijgAmgjyyGqvsSnaWg1d1SpvYHZGLS+0YY2dEcEDq8PquVAzE3sqjK
mCQnF9lsWwfwyVqGohE+3JNc267aTMFdlNCgg3epPWiYH92Y30okI7mkz8mXpIWmL1ZOTlpleUiS
uWlmZu9DKzxhY0ESVvUg45vmFsZwbY5/Drc4EFkyP6mpa7gTflfOsbF9BNfEhFnixqm5qjo6pDjR
6IXYXf+4a+uIRCaaAbw+KZEucswQ6VTkBiny9uMgvsRUaz6Xwi9fkzidnq8PNd8zi0NPh4UXgg6s
ClTPYo61iuqJT4vOLcdJ7CgiYubdyl+Y7GDiNSjaNscA5ldZ06C4PvDKx2VgC+gmi6lCyjk/FkaE
jlbn1aobNxY6PL2mvICa+pW3onsaGnCV5qhmN77ryv5xKPxQ8aXvToxbTLa3C6STLcbsvMrmokCg
5DEFBBhtag2Xpmy0rf31Wa6sJDRxMQNG6LZQoD2fZY0smNNOCJj2aCF9UUVTP416hIUvrbwb78u1
DzqTuFlNgjhlrvOhlAR6WIrkA7KjjUAdtKl6u3lvNZlFH6TRtK1W2fZzX8AWevscoTZKiQYTmZQx
f/U/AlxYUvqRJJFu5XlYCDWopL6UiVIhr+ak1Y1kZu2DslkpKM7ZMpHgfLDK0po4pLnuZplnf5L5
mGMsEWIaYdrheCNHXDsbxnwdgtAHLLJE3MTY9zVYwKiu5XhVjQ+c2t13iW2g1sVDlHLMHAloemk7
VAHaG6D5lQTVAfBDrkF1mNEXCSKxdYrKSsfawCiU7jRaiX+0PLTmt+XogxNrEk3/O/Wk+ZJ2Rvsr
q6lPXV/XtelTqZxR9HQm+SHnnxpfUMvo61K6Zpwi057URjQc9Dwx/kniSpwMTMd3Acg/tx55pN0Y
fG361GtAO82M0gv8gtSGdsjNXiIWFmTJbrSkXyJ2qZUfYgcorZ578T2GAabLc7XbQYW/hfda22g8
b1FgmFWFuEzPZx/Tda8UVIdAdMoMIdxGbMLC0Y8K8hz/IkjAEJ7R8+QHFwl6oMZRYKFX7qZ9gJ5j
YLeHFI/XU1rgdHJ9TdciIEMAeuIBT2a5OD6an6nInEXSxa9e+tue8snPrAeSvMHbpb/vsGt++5BI
LXB+qDGCS0ab5vxD+kZeoBVWTcSlvntu4Uzu8O3EvIb/OvxTeOiWXZ/jZSC00bVCXWLWSZolfs4H
RGC8MhEKnNxE1aLP4DVQufIUdRML7JxS/BI3yDAPN6Lv77vj/CKFbCzp4sxiD5RGFqdl0AQe0HE3
ogDqi9wdukG973XD+6eHVf4h8cbgofFrFLHHIjOPTRr1jzGOx4exc8SP6x/gcuuSBZI20NOH7nbR
V+1QOUUkQqHyhxnAi4BG/C0DL/hYZGX26fpQl8eULHAGM3Gl8ipapg+apDccVdHktqht74ZUc3YB
frW7Iq2NF8dr053ow2rD7Wod63TwdteHv9zOcxJKhKDDSq60hJ37MKVNymGoYiCimKHaECORF4Fq
IDnTqvKh65zqxkKv7C5VzsgJymCg0O3FbWfDku4wLBxddaZldIlZ7WSrODtsWqZveCCVh1iz3l+f
5mUkRsGZKr3NLUumuSwdY1KmDm2JRGFVh+FrkmrPtWfnfxMJlaPaB2iO8vh3bZLhG+FibScR/MAK
g8LmDbqYrJ9i2ukEscB6Ff2jZtD8eyUB2x83sX/jYr/E2ts2mQvQCvx+2EnLwmrdtFXSGxhcSECh
AGr7CIX5GCNBu/LyJzZPv0mwmHUjrR9OluqPf4fkXS/IreKF2iTxo1Za/vH6h19bbJqWVOuBYZEB
LA417mIRZgaEknCCbIApqA0YHeMmf+thb4G5EkLDp8wx0H27PvDaipNKUa2BLweCWjuPYVGOmVc0
9JNbF0X/gGGQ9hG31uRk1zL9MQ6V2OcIHuzVWO9v7O+1I0X4AiGu8T6mxH0+spqjj+WV6CZT72+e
hlrNmauqfEIXq7mrAt+7EUHWthiHmDNlgMWl83U+XgpQt7dC7Cmhj7b7AVXqLakfRhGDnd+4GObV
WoRoYhVfk4478WpZ0c1TjHhnh0wkcofmPQ0KHcH5pn9989JRr5nfVNSlyIcXZ6ZEBHC062jEvTMd
yi1+hdapzBDMUZW42CO5SRWpDhvcRWF5KDf2zcqGJVOD/UuOzNNqiQOmnFt2NdUqd/KnAvessjwZ
Ra89tViT3VMubzeDOuRvj8KkE9ztM1iJvbNYQoOWvxGG2aygWuPpqutYbuALvRed8WrHoXa4/oF/
4wWW6whal/wF2QODW/d8y0jUbLUYc0eXRmm8Rfw53mFVOe6n3jDfF7LNv6ooP7sjnim7QeCKuKsq
YR7w0IxfwrZAtx5FSX3rlDyKbvy0ld1Mu51oSxUfN/ZlQZJUjj5m3YyumVvac+wo08nq2vID0Lfs
m48r3E6MyKnGfRV8Lng1fo+w/BGIRur5HsfLcDfhH/DQEIuOIo76G7tjpfJP8YS+1fwK1qn+L+IZ
hPBismQ3uL2R10jrFH2fuCEyO19qIRVrbyn4pN6ZqGR878H++9vcz8QD2sz/y9x5bMeNbWn6Ve7K
ObLgzVqdNQAQnt5KmmBRFAXv7cHT9wdlVvdlMIpR6lHf0VWSQQSAc/bZ5jcoEZx5UifiDDtQkRnc
MZQFRPT+JeYJzeGopP9vDLhU4q6XhusehefDMmmfV6i5aHuB3drWxCMZwXOneO2FqOJViVaZX1tS
cQkuVt/EVpVfpM2ICV+fSsaZpX0ivyEKkkihSbkMC5af/3ttO9QWfC958pOgnGjRz3p8UEWZHzgr
nW9IuyOvW6L2zqMsROXKnQiePn9QJ3b0Qh5gWADaXiMiv/8GBmJ9OEbKbK7YwNovxC57j6/B8Ghm
NsOboUN4e4Vbn/375wCMKy650BYBrhydA0lXqwMTe7z6pL7CbrTBJvotajQJCrUK/AGjdytXd799
s8zHFR26FSg27bjoNQIFc6x4lH0ch5rqWyiJaJsw9aw3Nl4BsRu2uEXtcboRv91ZpJtI2KZzQhBj
u71/yoAQdWyRCjpDTVrV+OA4OLVoaZ3BYg6keYtjvVaeCxZLXDyKY6DMFiVXZvSkPUeHPPRPFcp0
in59aaJ6pwRjisVgXx2cQXzXwCCtE7m/mZx02EzorHgMgPv7zx/4x3hFewKCHec8qBPk8N7ft64l
8xjRqfVBmqnPNIsM2HQGAk5tgZb359c6EX3AtciksQsKg+Hu0ZaPHOodeWazzOrYloecAFX4WhZZ
X/W+aZvLfBbCXjt6I3R84SE5em2ABjeeNXl5js79MRcADGL9InSR36KL+f7Gx1hD2gQyBtbshBW3
rZVoM2OZc2b3foxy7y+z/Pzf4kc3VnBLbK33gbfZIc6kdn9oK5wN8PRoX5xk0NefP+RTF2TD0jkC
N8BA7GhNdYnZG1OeDnjRQZm0SxyDsDKFRIUDohsAtzmTIZ96jiDml9dJQwE1u/c3iMmmAiChHXxt
aMLLcm6LB9WYzh35H8MwrQrUMjSkm8gSlaPHCGbOGYu8H7ASqNs1ZMzUdB0saG6YVDU3s+EEN3Uq
aZdlFea+Ocj6zedP9cQ24dpkNySoxoI3eX+XtDYifUy4fpS3hY/3Fk7jXdteilnUq88v9THzp+ul
AfkgEJE5HbMfELPu1RkSjY+tU4pFSpVIz0muWvtQUbD2ZhyPE0ihBm9UBum5rttH0b6l50ZrCP0h
5lUfxgG1hNVAqHbcaIy5hYcjSHCwxjY9FHJn1ggfoVj7y1LxS4RXshfoVf/U1f1rHnXaQxvP2Sqt
ogmBwcG6YEbU3X3+cE6tA8i4QGYXfils8/fvoYwmHUuhfGCU3Vd0tBEZupPMMtoIqdI0fKNtC727
YUTCKNHke0TdjTPJ56n1Th6ASipBjDLp6BsEdqEHjcM3GA0cWN0oyAHsJnZ7pvt7ahvD8QT6D98U
Pv1ReEqx1htUXOZ8SZKHx7qUU5wmMWEVG2ee6/XA2Hj3+aM9eWM0zsxfHI2PU/u41XESKNjIHMzP
8qQGV5pJkfL5VU5tJARC0GAiaMDwOQoX0LmLsoyIh0XWyatOCiw/zgfMwUrp9/E7NC1AxdMxQWuO
8v39WgniiGgbWQhmDHayKcfR8c1IjlZB6FRncqVTd4VwED0SWlFc9GhR9KVSZrHm9D6IUpRe+75b
qZGKsXkUnevInFoYFnF9EVlUaUAdP8Cua+zKIL4LDM4OqtwlPsbfBWbPibm4XIy/DfQnKwDrteBU
AN8fn5MMNoqqx4/IDyARofWdN5tmqkNfwcZt/fnaOBH5VJkkG4wFBQpJ4PsXBgBKS+inDX5n2UjO
BrPjhYWUAB4Z2q0aOhQJkg5cc0yDM5v6REWJMhEhDyzS0n86FqyOVPBNjIF6X5ei9rFIhRX7mHJa
rhIDzNvWlaN8RWYaB2wZDzXhRSPtVKpQvVgM1jGlYjX3uJVxgm3DCjKi//mjObHAFvwqHU66uotu
yftHUwq7ahmmjb6O08FmrrOvFfZA6IWbZwLsiSjw7kJHcacNKOHHCDTlDG5g8lERwbJE64z2TLfv
Y1VDCQq3kbQBHBQTifc31GPAPfYSy1idZ3njDEND5atIq0ZHSdCWC/lKQk/wzEVPnW5wKU0mA9RT
UO6OVpjKWKDXWoxK+8SMSm+WBEbAGpqhnj0W6nepymV0LORO8xMqzRGrF02/LbSquqtqgSI1kaNP
yaKC8JBQdm7YMdPz52/61IMBRb9M3Ygo+rEAT4odoalXKKckimQ+ZJiyrrS4l1Zh6tBaSSbLx0zb
PBOVT110wQEyVaV/80GRE1V9/FetYPBtFvM2icpvGTCnVYc96Q7zMPxeA+ifn9/oEhPfFz9MJjgF
DMKLQog+WmlB0s6wbSQyDScsvprl8CVFIHMTV11xIXVDsIsVC6ks0ZSHNEjfPr/4iWkN2THbEfzj
4oNyTK6t7DHoFHM5X6EUtH7eNuVVLKzQcUUpjE1cdpmXB/K4nmKlGrdNBlxobAvArgzRzzGcTsT0
pQZjXgPkdcFkvt8M+Fxm4ZApvPO8zXaE2OlqDNWXzmrE3pzqdvP5zZ+Ks2hzYP2yZHhAoI4ul+Kc
KNV4T8yz0f3E6Qf+cpdXxsoYa3zZcTCNDyEScVezUTlnjpNTt2rT92GkzcCILOX9tWdNTkostTtf
qYWzcSIZp2gDnRPXcZp81dTjmcnJci/HqwwtYA6T5WiB+fP+emleRYrTcz1S02mV5XgeS2ZTrlPD
6s/UCKceK2Ra2r7A4Pk/R/lGUswizTFT9WNLHeNVaxv40NEMxb6rbbcUKt0bqs94mALTVp8/f6Un
NvDCY1xAvYAUP/q0qGGZ5iHX7gvJXPdStziQYR98afNfa08vkm4/mbW9+vyyJ/Yw4B2GngSPpYNw
9DYjo87Y2g0M2DA2i20qyyOWZRI9hDiQprvJ0sZ6M6iSdi/AsqOr0OrnKpYTTx00CE1gcxnKIeP9
/gWbmPnZsxS0vmR36doR2b1VDdhbz2q/liun2iG+H/kth/eZXXRiZYGLWCCuRHk0go6a3kFsNc7Y
ZZ0vJbH9DW9afZMJtWJIVZyTMlRP3iQ0WVIAFIWhPb2/yUKe7WCW8d0ZJ8v43mBgvGcypW6aIRt2
c9dHfhSakWcpcfHUY4loQoYApjHLOh5IqR0MoQs9YdwN06T5RQgckcBaoO4M8rz9UldahGdSYV6P
wRxrCK7Pw7ccNvfI85zHfZ/FtUeYMGyXphSue4lZbyMRn/PWOHmX6CYuzT9YrMe4TNuOsLRtxw4/
Kql8kKZxn6HKJqCYqo3LbF1I+FZO8yU91/pM8XMiLIFeovQhNAFdPl7IKu6GUWO1nd9hV/WVyHlf
a2XYAn4FnWBE6uPn++ZElkUHbOF2LPH+g+RIXyd2RB7Z+WZbUUXDV+xVNy/O6aecWqIAiLgveGyo
pR0tUatug6GIpM6X6x6DjSLNYwzkqlbsKxt3z8/v6VQsAFK7nGIofDKlfr9GcX1NjGyYqewkXTw2
tt4Ut3MXQCnvx1a7HOlHCSyPugFvS6rr1Zhi0ff5VzhBmAF3gZACk0sExmlqvv8OEl4Lw6Ap8CsV
o54Q9kc5Fr2Iqg0uzLkA79KEWvOESoieX1qRUBdL8CFEMaRTXtNKpG9KnI+vn3+pE6GZHJdxEIk7
WMfjABW1TlZnGi7GQC3HizzBvnrojG6dh4VYxU2rRi5qOueEy05cFT7xgl5yyK2YR71/EpGaOnhP
SrU/VK357MAxw3OwDvR7uVJ14TI0cQ5p1Je/f7PMjYGs0sDSOHOPjtvGbgZwq+hiD4ktt14KW+gi
LRngeA5OKCu0pYFqcFKd2b6n7naRAwT2THuQI+n93WpyrERmMONXXhjOs1GrE4WEHiTQApqwWstd
0a/NKZzOXPZX2/EouwB1Qg61zFqxaTyqYuRCaVJblUDlp+ytS01p8aQfNCf7Luih3yVOo6VuBs17
2wu9MF0lZaLgB2NSqyDdI4xmbaRxfQXVb1QZoS2gYdZhTebOpRS+fb4OTwSDX7XjMvzm1RxnQoqR
RmPljAhdNYWKA7GeObG4MTWUOXJsG/vmXEA4dUHCOGNGCmtC69HJDIKtoqmOspZsVWD9SaOzQ5NV
8T7vEETwPr+7EyuAzUWfYlkCLPmjFdBPdmtHHPd+ECTGc9uYj2U155c2jsL+VA/VOq7DcxnAiUMD
nTsyvV/dbxb8+1UnGFTqaWXVvigl7GGSrLXwE5cz9GfNenyunfH/oQ0OJRka+VIoLK2A91fEHVmf
uy5vaGRFYwp/Ipm7bWRPDHHT2EEvbVak6NIK9THfj3OtS4lbNKr68vmzPvFiYXkjkM2ce8mpj551
zPQhyJu69pUcgLGwGs2VQos4FmFot/78WqeeMXI8DMHRPyHFO1pETkZDgO1c+1HSDHehkonHVB5y
l0vbm2KuojOdvBPrCOokPhEoLpEGHKvQWjqtDjAoVISZUt8i94dT6CQn0YS8ZZdc11VAhmcPwzny
zYmMYFGsgWhIIo0O2dHpqWVKYqgto7EY9M0qQhPCV2yK48+f5ok3h7Qk7WtmCxpypkfhOZad2HLS
qvWztC+hmOtin+D67kVOWv/+g2TyxRCBnGq55tENzaXo8kHrO98pjLp2wxRgV1qG9h1P4A1OkbWG
4RCufvv+HKwdoWkxX0T17Oj+AEzLpWqjxBwUzXwzCFxukQqVwAIqyZnYf2JhIhGyKGX9fbQfXcpO
U+T864oUru+in2OeNyslkeULKEDWXVGq58jAp67HtIHybski6Jy/3/p9VjQNktedX0+61a04WJN5
yzN2DqRU6v3U9sa5+PaREMbwAfIZxGPYUoxIj+4RYmScDWKgSadmyB2MFiIP65E+eJ648aCUiV+3
svaoxNac7pSBpu46FHW3CQeZRFOv5UBDrKs01O+NMVnNJpSN5M0OjEasczQsyQfGJslvZ/bjIhih
BTdhW4Q/oq7qsIOTnBL85mw/Z6Wd554TFGq4sTMGgWfSxg97np3ACQ6SCJw53eejqErpNvVG3HCb
4F5uE44of9Ia2c0qfd4mxvDKc3j8fKF+vCSEfNoSi7obXJRjRZRoBgGZFqXh10lrDwdASZRveoZ3
vUuPoJnXUkqas++B8pzLDD9EGqanzF4oXTlBGKQdRe82weVOiNDw2wSNiVW4ON3HAQvgd/fich0C
KfUAg3Y8MN4v2NYO8FCosaFB2WQUrkBK3BulTLsQk51///xxftgcXAvGC4jEhczrHIuroNNRWD36
7H6iBcHG1irrS9NoN70UBasy7zkGf/t6S6YJBph6UaZV+/7eVCtvMLXkGdJQyqXerc3A+RlF8YD5
dsYSvne0At2Dzy/6oTxeMLiM9pk+g5D90OnAqLpRMIfionKINrqctP5cJbnfNHHvC+A6noHX0LUa
auccYpYl8S7N5cowURY+GgsO5eD3t1viMNy3cWL6bVRLj0MIUG2bIJ3hqWF11ozyV6p2fDXeJXKm
pFasz6OH26p9JuMHD+3EQZfVbbtIv6gxKB9dso7kVrYhObqBGqqU57WKzLURJdK1Uhr2HWYy+U+1
zpE+4Iq55sORmReQZ9FHuzRpSHsdrMMu5TRSkKkIomnfJ5CmXLWTgUtaQVcmriwhxOfx/pJvZpmK
r5+/xY+dZwYesgnch77ZAi07qlH1yCBhwyPNr8JYvoAqoI6uMxl5yddsksYdJ7s3VpR21aE3GrQy
LWE0iStNsdXhS6JZ+fbzb/Sxu7R8o4UKTzeLUvV4qC63etTQniyRDdPjccVLTdt1rIWztEKFUWXg
Mc/UJEULMsHFHz5706l3kIcMsc/z5kQ2W6/Bq71xZTDwhWsiyl368yTr8jqGhpB6cZskN0UtZ2im
a6b4Sr/bqNwOtfp0VWJy8iBUCxWsLNVxx8CgudvF8+jE2AwYCuQeiPqvn9/zxxWNcAcS6vBXkWSh
E/1+RYushnElisqH/Wd6olSzbZN34B3m8dyk62NsgoHEOIdSiFH+B85q3cALCVEk8VW76b9Gg25C
4DIVjHnQ9nNlisEzceLkCmPKRY2wpAoIsry/OTzpwnxBwfpql4wrTngwslmTrkiM4HQOReNLtS27
UTIbqxkAx7YQQeBFVhn/Dfj6j3de8+0v7/nXshJNjN770T//87p6K+675u2tu3yp/tfy0f/zq+8/
+J+X8WtTtuXP7vi33n2Iv//P9f2X7uXdP1ZFF3fitn9rxN0bhtPdrwuEb+Xym//TH/7r7ddfeRDV
219/vJZ90S1/LYzL4o9/frT78dcfAGNg5rJq/uPfr/HPL1y95Hz2wL0M5ckPvb203V9/qMqf7DUa
NDZ4ONKrZag7vv36ifwnKQGsGhIEgPG/BkJF2XTRX3/o2p+LfhGFEHhQlpSp/vGvFpGB5UfKn4CG
Fr7eot+40Fv/+K8vd/N3fP373fBA/vn3v4o+vylh87d//QF44f0mobS1Fpg803DQpzT4jy3WsiRI
8tlMC0+V6+bOSKp5L/VtuKubJCAmtKlfZn5U9K0bilJeD+jiPllG9QOdhG+D0PZq370kcuGsDAGg
t8L0D30nbNBLw6SoAod8C0mqdnvHGQjU7UsYT+OactItFeg1BMnQlerxOky6ea0VwdNoDRjAMqEt
2hzRAC2m9F16wpx8ogodvP2Ua7WfbnJZxN4wlKOrScql3cTqfTPuS1vZT0kT7rFveZxihjFJhTd1
PPZXhSpmVyqGwA/61nJNeiX8oOldMwq+K864jcz6qpiMi8lKv5Ap7/UhDw+hDmOvy/udwsB/NTjp
RaAavdeb1R0dynxTJJi1WP2Ubcc5u5rbWt0FUnawrPLCFvGBlEm/xAXxltbQfTEHtisLs0SVryzX
aPJdJ5LIVlRQi+1ze5MDzNrr9uT1jdgmg2RsgBoUGyfJV3ba4kxuKZ5aA0urQs2dVPPpl0tL43iN
1vYYz1de4kCgmTTtPgynqxodezLzO9kRq7oHy1vTMZubXcz8r6i0nS2HF4Osrey4vxgrxDFrm9MX
yyb6lx4r4SFLA36zth6dNi8Ql9OehOWUniLJmUtptoH4+6hO6toQgbTtZrW4FLqOgQ2G9FLbxKtA
48uM4WvaTESeeVOJzvLTIlJ3UV3ZPsPhHebD93mjuEVuzK6ezpoXRqlftFrvGnqzSqJkZeVW7ok+
8zM73Ul9uFWLelsb5mWcISaYJhv80EoEr9LYD9P2UNXhYYRwiLKM5rhSAyKSt/FFUWDlpUXXuRJ2
6I1irtXWeothIbl6FazmgVQO2Y/c7WNrEyT966ArF4mThq7SosUB3cur8nSDWBu/p2QbGYqya80g
l+sh8WRNvOCH+M0Z0fuyQS+KvriYs/xJatOb3OyvawVpj3Z4CHLdDXQ6OVOxgnozk5RQ5yUKI/Fk
duOkArWv29/rLN9MdqqvzUKVGB3gFpGMMdCfvtyPKPshvH03DeoO+NqFVk47U0pHdxAK7KUeEgqk
g2TN+nkKCutKnrPat3vzTrHBsKRjeSHRJ1sVTb1NJ63yArlYiTnFqUsthGf0wEg5JOdEzVeVHt5X
RboOsfG1RPCMAUzIo+i+17Fwqzl61VXpSRRFvddCHXSx/jpb1kvTdodQjV4tuUXfZzIe1MbKXnsz
vjeaYDdZCvWzuNDy2E1FDeanhy4parB28QaixHVTVBsrnW4dyehcWzgXZTY9RnVyG9JQjUvtvlbD
20qR7iAPeKED77Am+3BMMKmJprhBqqztTGxMeU44Eh3o44wKIu1Kb4OXuWZ504i9beAdVUF32VXV
dob+5cqJ4xmSvFWSYXAhe22DqvxhddkusX+oWWi6clvej4q0bxEfduH54wLT9MPaLggSad95Rmd2
22xsCs/M9VfbaoYdYKN8XU1PmrxYLpZ+m+c84IY1pRbqA/9IvbS3VqLtPUaZX1miAemRepVber5K
6tpwFQJOLUl7xezXgaZm13WiFDuzMdZm2T/Uc/uojvk1ljmV10ztJi2V2uvkLgfIBShydBCfpH32
aEvIy8Sxh9f6cwwvGA3QywHehm8P8TY/jKnvmE9O8RjZj7mNxLrQynWlRMKXRu12iDuC/zzgijK4
+QRHrWk2nRP4rS1eS9F4nc4QzRG1vo5bJ9m2MAhXCqaoXShR8MdXcjI1LHoMVrTYPKAyconZA6I6
mMNqbF03gQFHofBoWMWNZbDZIMWzS9QqckXQQVputZ3R919jy7jTUWUv1HwLkPhG1fvn3mhBrWlG
4wVh47h5Q1jL9atIaJjOzcOPttQgdIS55mplcttPzDzL0NyMLWrjTWM/NmNx61Rjw5VKA7/6/GWM
Ys3FOfK2RCUjn6XKVQ1CriWGZ8BMlCp6WLpyUcbbTnK+j0aRuf2k7Ue5uCEU0EKUxmczVeb7YYqe
Wr34bobmhVPUr0JXb+BafiGc75pA3mWDM7sZUKNE6Z/kpt+qPTbo9Oh3Vlmwm2MedyLUdVaJ3uXs
oHtiFrJba0PpyWLam3X8XTKliANsUNwZsToGXZdCtV8R54fMjhrPitnEU2Hmlh8tmnxBUl1Po87J
lDWIMjo/R+iga6HmPVFegTVWxOEqscwB7Zrw2zTKX5gw72c93zQIGwKfp0wIHet1noYDukjXMc1O
6GdStaaFWrkOkcG1wuK5UJJ6Daz0JtbEUy5Lb4MCHYtB+k4Xyl0nwDA2prUNHOsWNOolbmQ3eVa/
lDOH6qxYrm2jiaZgrQsoyu/a6WDbY+zaqbUtR8VcjnP0Iye0WixzFfXIeY3gdzBrU39YiXrD63wk
cDUXaVptU02KvCHAfbCq+jsLYQxekDyz3QkZwhy9sp/eplC5R3O+9DppOHROdcXRQYlSdTbLQl41
SeLlXWu6tVquY0ncZg16gGNr12u9TG8oB/Z5Zd/GZWqwdHuFUR+z91mvYy8ew+8tatvu4EjXmp6+
tqq9j5wgdEUxJ5dkNCnBRuEdOtYzRPLE6+Y2dxHbQG65iV3EtO7iKv+iaJgxJU62HYYiQas0rVYz
nGRbGa7yJe3q+gs1yx6zsv3JfHRbAh50o0L7mZfTSmrsw2BHM0oDtPT6Ud7oOu0+LVRKt1d75TKu
vqLyz1ePPGYaPs5Puw6X37RzNlE31r7TzZNrKTPhoV2PuVhnwrJoJ3c7I8R1UUnnb7FpfxdK3nlW
2NtwS+RrYSUbp5q/lgHvCWMg/nQ5udWY8ErSF5RYooMmpkOUcEaoznCnqUiwdUm+0XDAYd23LOdC
u4jbXPd0cN/U9H3lTWU+bIo6ijECM140bc78Lh4vswJZm8E0kHjT2k1uU6vqwxjispk8GnaOD33x
Wg/UY40TX9bhpHhKPnZe08VbUyvGtUL7wU+M9EGiWleNINkQyPpVMOi2G05xvQrLMvYimfZhFWbJ
utER5rJhLHmdQd8iz1HQaokaibIXQ0OZFYTP41T3a5gD2kYzOtWHaJW4eSeH62jxLjLCUXXLqPZS
ZOO4b9tri/KqsNQXpSoqt+EsWLeiuyLOHbBhuSCSC0JifAlq9sXKeF0xuhXuaLcSDpvkW0CEezkM
sBLupHWeYpMOtdhY1W12bQpNX2WG/dip4s7s46/jLC7VPL7AYO3F6i3c8ayObwPgGERznbpG16Id
4QAIMeuKVCDIMC4ASbLCIuGNotNcERdjGBLieuTE1etk2+v1JXMT2W2H8Rq3qcQfa+22mwjMCjjP
sUHfT0cezp46a9VL0n0+ThsxdYdc1fYhAi8uqjI/KjqaB2sa7+fKfmx1e9VI9s9xhiNkTngzZ/gx
l8E6MqvUn2mmrEErs7UkC8wXR7hmlxiyFenkIYmQ+S1dF46l8avoQq/XrcCNnPFCNHLgEkwbt6sQ
QTNFsEOk6G4UQ0aSnLSEzOQlnfoLRWk7F8A5KFl1vFo6k2C6Et3TonZe5voAoeClpnV/y+qL0FFT
f3R1+YhH9w7RP1B+2qoaMJXTxfyARmDA6LB+KNqwWqVCO7Sq+CJZkIUkLUXpbRIPatBcTIn2kAfm
tZ3Od23RH1jDOa91fICGWnuJYnzHlOcS9TXchhh7aEm2FcZ40CNtFzKyB3OQkHFZxkokJFR62d8M
mRW5TS69qWV9mRckw3O1QDQS5zo0OvSDsuEwFmXqoR2osogzX+5nA39xo/PSNNgaknOjVs6ua8Of
gRb1Gxgtq4xTJZGUwg3a0tjX+fic2mGyycL8G3DfldE4O0kv7AvZ7vJNjjjsPo3MK91JshVPzyUW
rSG+X1a1sSXtWmlV9KW0JqKOjAOQnOXdFqXOYW1Kcr+gss3QlSNjh2w4CIMy7rei78jGCat7gdju
qguyca81xX42pseg1g9Ca3W3jp2XoSdxRf+JBBf2GxOQPTD33C2yVlqDt81IU2ThLgMQt3NYqm3n
7CdNTtd0eGJfHsWXNlsYKLJxE+m924s2WTEKowpN22etyy/UMn7CcvoQI7SCVqBmrSozfdEqdqNe
WraHtN96AkLGpxrSwMGgNVY060QyKyBl+JvUTXYzzBhlx1FQeMpYx7dNlHxX1Gg+6L2B0RmAlqEm
JE4YwuhliBch2nteYFKOWqF8pUX5TRQZL53BhDa2kqsOlRzkjcu1ZNTu4t7ejMatZdVuOttXUFnJ
tzr+iM6ykOqVbJdfwDDFFH5hhSW4lriJ4RRkz+KbCYonz+NHtusrcJBrRNWpL5pcJStvfjhVXOFA
Gd2bxavQsmdABvm60fK1Tm5NBYvesZhS9M6lLF/TSVS+RUpZwJbAJ5eRrGAhSqCE0ipDRE55UaKK
HE7hU3lsyvRdovsOI2FidDS7c4YRTZrJvikkCghnVaPk6WEF6VfmhbClL0l0m5MIdplygN9poNpU
PMxd7lGGwMBvLFTYgfmrodfGww/8iWY8iYOBFETbBXp3Uw1wiboKcmaob6MhvTO1a6dIAMTRv3FV
q/Fz0e6qSuz1soY5PZWuZBvrOEA0oo3MA5LhI3+++VLA3CVMGwTF3hQoFqkxJ7p+28lfprEOdmql
rwuKXEiIO7PoO1e36+cJd0cvqOenGsx3oonLgOgdjOKqbLVmHVjatYpKfulYG6fId1M53hZpQF++
i6/msjzErXwJufeyIwWLzOIRgMkDQN97Jy2flFHZtlHUuYbSbvtZX0WReKCNoLuV095YVayQmWAB
R386W2Xq16DsFLeHfkax239Jkqu8rR+bHN2RMGrTrWqKH82s7+uW0lQnAwvGpYyPFgZb30ObQFc8
mE2GFNXkIdgXUxgX+8GB4z63TuGG7GNXC+J9Rz9cCl419XkkIA5zfRsPItogfvHlkJsOFL/8chiU
vTxlFNdDcB2BgkSMKtjDuyGeCc0zzOitteqLSrY9jDk3UkU1LRv1hdUjLWtJLmnmlzl/qfsbo3oB
2+NNXVr4ljRgYkFOIqM8wsCDg1QJdnl3RePbQuS5vJsQ5XKLOM99Y4ruhWZJB3lkxt0ZIl3XQM+W
CvxKWPpDmdqPWqsiY8IvMPxqlC0uB6SUq0wrfxgzMjXIYF41seWBVB03fVNtoRZdIXzsKcGwNZv2
ARfjZl2IFyMxXqzasnbp9DPJpl1CJwGhTsAI/XxlzJbbl9IPhW/0rMuML2T7S1HP5Rbp7R9lwF3Y
zHCvhDAYydJ8Vs0IsfUaMGcXJ+oqc+SINx5gp5rmfigiunWJ7Urog3hj2UsbhT6fNhV895KN4hSx
+rOJxpBHRqKjq12wUfUyuRwMW9obgAkOZqcpq0mhDTCqaerr0Kc9ptP3v5qpv9Vb/m87xu+6zJ92
oP8/7C0DFPysr3xB1ZF/L8Fj/Xtv+deH/u4rm38uisLoUDG4R+n0l0Xr331l40+4Q5C4+B8YogW6
8Me//ukrG/Kfi5k2Eromw37OKb7Df/WVnT8XggS9avrB9KPhiP9GX/lvwOP/ne9ZdLb5DsyegQgC
2FbkI2iiqIwo1PpQp3in5ab1k8D4Iixcp8ya17qqHG+qxhzGfa7cCieoPANWKp1DRp0RyANvSOd8
1QaUQHGDozGiY/aTo2bfjXbuNrMyjr62NEGdsHuJc/OlsoInkC5f5yn3IrRY1rYR/9RU80EWlNIm
tmK4stOaVhsaXnBPOswM95YI7yzJ/qHrcU9ZX9W7aa4tt4oiyzftiV2kZtKhwMrKrekR15Mzfu2U
RngTGrf30xgLrwqT3p1D2brsFHAQpolQXhHKuTvkas+0gsRqqtqKao+k0Q4V2Y/KXL+WA5nYaY7T
hdNgNk5sTfy2KzaWJh5xZvsW5kO3T9X0Ngo0kGYy39JzjKHeJMSgPUJUdOFiy/TyXvmGfuKtGiHa
N9BjsKIp2ztdRqnRluzP4GBHS/OFcfEaxY3vRjxqmxiHQq9ownqdqJjpji1aT/JMqsrLqd26Glp8
tcLeK4n73JL9MnYmueWI6Q+MKjgGE43xtrO/VW1DiLAa9XtJj4emU2MZW13FAoCxU+siEa264Wg9
FjIJVgFD/TITneRVqpx4VOuUjv+buvNqstRI1/UvYgck/haWLe/dDdHVVY03iUkSfv1+lrQnjqpm
jnrr7pzQSDMTrS5WsyDzy9caPchLxdE0MC7mfLB2lezl1dwu1mYMCiDJZSHBVzR3maPZ1VemOILV
6kjk4rJyh4IPCnjc5xmHcz2AWneMWfCMUSIXwGw5ThFhXY92sbCMpQvHmMl98qb2gT0liINTEFWV
qaeuG8cdvttLohCteO70dCWSnMStcQli7nQXVdliceRaDnmSssQyLUWZpZ7HuQ02jpD3gyUTxmeG
c4ddnVqrdmv2IJx5t+w4x+4IAq9wEFc/ki4hbMK6cOXogPzUgHIyu1pVwoElEe/mknpbpOPcvQ4M
zjFfJ89ewVwN1HBZTRC+fU7fyxql6TKeoIP3XrH6cwS5NtLmcQXPIecvi2Bdx2hwnytpJLsx8fRu
cQO5RUVEQ3mHSqMHgtzW9tQ/zJ15COzMj/rE+Uhnt6LCHAhrcJy4aE3jmKGVi6rgj6PR9EpgxQPm
7+TeNaQ65GlhM9NnyDFCsngccSaGAHCO/nHqLr1jK31B7HydWzvcVs02rPCGDJ0ejshqwyjI+1eC
jBzOsYHFBkpRBkENKLhHdWaqSR/UaB/NIggO4WLvO7cp9orn69kc+/fRM8uN1bTTpj19CWlmz5wY
5LLLVfBmTunPQMlHZTOtao92haAyG5ImOo94hjXcWxMF7RmH6ahS1VVHSk28OtzodvDPy8kKjxiz
1wudpd3Z0Ih105CeBkLQhpGtMwUDkL+xJmQx5BRIC7mAG8srn5FGV7vcIezDH+Z72y1ec7j2cSX4
KhDK3ht2jzI468pIWUt1ZG0Ue2do/RhdwwqkIbEEYlwIdoExXrk9fX0BEUbjyjkxgLE5uPmU0/ZF
QkAKKcxdK527xSeEz2+aYEO2Y7WZVjxm0crqT7bXcl7b43EoBKdw+iy2dJvDOJRDs51UfmsK+1w0
mHcKg7qk5oczr/pOkj+W2Bx6jIqxlwC0NApX02ebH69oqXjvyS/ZEyDpBbGbJB9ZCloqgWdkDk0E
aBKncubxS5Mxyqf1cWr8d6qeLipFmIMEeo1oRrJ3SSKfqzmE6ZmzQ1NSvVNL831N+ZYrnwiCAV5y
l5A4WPWjJpl/WvBiIv2ZZxXy+vB5rFGnB/w5n2U/mWgSShkFtrrUQn+0SAKjIq8imwCSo53m/tZn
UP2Tgf9Hs8lDW/Of71T2l8Hkfze+7D/bE6E8fP9R/y9OLqf4x/87Iw7r/KP5+DK1nH7D/7Dhzn/h
djUhu0lB/WM4+BcbbvErdK0iCYIIP6WNIwj619Ti/FfAGPGHzR+xGTrzv04tTEBkFZgmSi3Cwv8Z
G34aSr4MLSfHMLMPRQ0QZzgKv2oq6P60ehNdI8fabl23VNGb466w0iaJmtTw/aj2h76KutILb1aZ
eVu7LG29FxOhy5u/3LT/wMx/o+VNiPqTCowALxyNJ/Pd14+iHDnLASl8PFX9sk2pENpOfX+3BOnv
yqh+d6WTivEv4TVDmxpdk9I/yWYy7KWpsGGJLLsr+t9WXZ4EN9/uL7KF0CYC8pT9+N2PW/nWUg61
ZcLaeeF+VcMca8vpNmHO6bPJ1ESgKqd4H1XluRGEyes/v6d/vfy3e7o6E/EJ2LBY97P82qbZZ1On
k7rzbdaYv7/UVz0Q4y9fH+IROhNBCNHKfnuSWj30idvyJIVGGVy0vt2iBQpKQxCcF4Ki+EPWG7u/
v+bpi/p+d3EfnbwYSJbpB//6Rbr0nTscwOksRbacoaowkHkZ0B9DOxhXRmmKCIP3+hth2ent+7fL
Io/00UmiNEVO8vWySyoXZHRsIJRptc+BNU0XaQaDtwUJ9pJda2u4+N5viA53gz7cOGFSmcd+6QP1
tqxm7R3cFNXutja9Xm6YnNDyuW0TNBukU5l52fVlSfHGkrXqxke368d/f9v+0/N/KkPFykSQMEKp
r5+f7NNWEWRixb5Tgkq1+NAPpBPNOrKRV/3mEQz+uB3fviVkO9wqHnEWre8q1gUwWzdUxsQtJXAq
GujMgbb08/y2DZoM8+WUdclGOZVRxfjD/QsfpxPwZOd2QBVr4vlRarRUDDJEoaOz0FFfWIbj+ZvZ
H0H5Jrexx4Mi663ZyH50aABfR/2ANddiUA5U+6i0r+vHNXfyLA7TiQm0IIAggLmDFjokSSd/CYZs
LNsIBm6ajBzNjWs1uK42fk7i5WIH0KB+R5DtwSBjv8WHivkG4Dhv8pu+9Z350MlgJnq/l1YVGw0E
UUOwXrWrC0e4l30wYbH3oYfve1c571PtZh30dgPwPJRJ7sW25IBnJl2Or281gp9WajYNPIPVGxG0
W3BnETK27/0JiHO0EKxG/D1OlFVn47QVYibNQE9W+TKaMryZ7JppJOyd7hEFNGe1Gd3QrVtKt94v
7dSyrlcr08tILUkMGCyu/X6Qr9wm0JRgFtNHQG7UspucNAcJhA5JosFP3c/ZyUK6ji2VkERcVcNP
z1n857yevBfcC9qK2q7wzjp3XOH9CkpuK4JXX9zyhAmB73yiu5xvVUvcfbTKpHwrYTCCTd+saxAN
zPe3Y6lFtqnbzn1aCGlqI9V6y33RM/XCbrfm/WoYabpFha3ug7IL7lZfcaMqJRaUN0XAEWMQ1Xro
3JYTsKhqwLPZPAnQCS+F3Wx6X6KRCX0obW6K/9NrNOTXWhr5r7E4RTBi9KYWK5H1SM9YiYZrXUxf
XbvpIM5kkc9gxqwWd+yUfrX1OJb5yGOAGNYnTfGm2nuGdryzDBOVc5YHSiC3WetZFXsyxIvHJunR
1QSpg3ypKeaSwbr1+8dBeL4d+YRhdIdTeaN7dKjwbXe+GjjaOLh4xyjJC3eyo6bFs5zhRx9ycUV6
GOOqYw3wYE6PcnLb11LfpqbZ0PbKBiMBwRicAd9sj4BY3VY/7azM9Za8LUTBfQa2DmWkxrduzie5
MwxjpT1UoUo4LMMKTFs4foFtYfTHR5sNjBZxOrTAc0dFpdear6W/ZcAZflQySa0LCUgSzV3ZOJFa
i7mKAVuNq7TOEvcA0zY38OCpR0b42vXephGdoKZUTaveBdRyeRtpJzwKxESReRAVQDfNuTu7bvHI
ucr0Iuhqulkab5XhfiFnHOQY94ZxKXrS7p41ZzJF76F0JUfQUevPZAAnOKZzxl+IomZvijkr6+qd
RrKAqNS5os/HIYLtafCSTF2LUZTZNZ5ylwIUXpRzjtDZgJEgnczbDsDm2TVHNG2rt7T93jBTI9Z1
3jQZYHXCqWYsevgoujD78YpHIHw20Qd6iACMhGB4o+uLWFhJuB6BqPsynsI1v1u9RFcb28/Qy8GC
ACCR4gep1YXmJYdXiE+SqjFSjjlkDIqt0JgOXlq5y1ZZJisIi2brWs8ucdrg2+n8brnTql6SukNa
TekuJ4+31vP6dYzbeaKE9zITSgrU4Vbv1ueJnUhkBl7uKR954eg1bdT1UnQWmg+Cn67rksOIuwnN
oUqrbc/xR1hI/moTMpF8hIdqcicE6Cgf2QEb1+kiO/PEfCmmsq73s9PxEE4C7/smKeDK49nS44NE
h5od6sICwq/MQI3xxA+DUPZ1+by45ppE1tJBqxjj5Hk7BIPpvk10WV86Q1eKA0wx6qQJCWbLe9R4
T+XkqQdPNeGFYfXZJYXgK/KO0kr8aHWd9LztJ73LSi+jdQoKX5sD93VVHeSBndw7mVZtlErFgWtF
ehRVum5+JFmV7GAxOKjPzXI3ZN3wmE0L/p1wwSE1B+opMZaJ1zlFY4k0o+d8u53pa6wyqa+KovrR
OgnKCJkgXWioXAPz6iH9h4ogjSxUO0fMPrhBKjbZaFAzlfZ1Rd6cUmbkTpZ5TgPFVpZBuTURda5z
8ZoWXrpx7AqSZspG94ANJN8ZfRi+lFNooIlJb3t82Pkh79wLDAPJZb4ST5/bzc5VWYoM3/TO0Uek
kW5XtWMBIhd3SpCILet9sviboPE1WFm+cKbtTG9bhHW5temiUP6wX0KfDkZHwfaYQQrAlCkk9WWV
7SAyD4kvnynrblmKoCp/DLS27Py2qg+okadj2SfVa8hp9TC3joIkZeHS2g32IeUfCyEP67LtHP2z
CdtneFiU6222XWzUUgAT0M7EPXQ739XFZaHRC+S+PZyXQ2ebRAolb87sWKTpkrQQTYH/h7z12NgG
NaSN+BnMRIvFRm29yXI14nHJ2c2HotxPdQ9N0BazGXVJ+5zo2XuG4eoebFY9xHFrcGuQlbCtqeTA
yDz9KrLO2xphdj4M8qf2k36jZHXbNu4xxDWwN0TxTETNzUx95r6q2aXL070qK6RIaUnpydovU4j+
EBDQqhp1TDIiz3M3Oxty60FUthM3rdXFiKfkbsbDeCicxD1bSlyoTS7tODfIvJiYDerIdBzzJcnt
EcyiT5e91Qj7qiDHr43oPCo2vZgRePZKoBco5ZuDhuS+EYqiapKgpEurDXVMEKrdTeUt3m6UZBMx
xT7YBNxdzbnLjiNkcx141lmfh4e6E10cDO17NourIkzORL8ayDis4RiM7XoGi3KdOy189TRcZGT8
xYkfGrHbnJYV+j+Wguyt+qIjueEXk2Lw7q+rgU9hRTvihTomaGQ9L1Zv8PgJAtiSdDtWAyLpHXBU
4otm9mO204uM5nIQVCfZ0tF57PJ1vXdn+3oq/E9z4veMzSIOJ6BUteavuSE2BqX4dWeYY6yaYK+E
PcSdUf9MgqLfOGsA5mk711A/6kW7g3F01uy25KxbRrKY0C2K3NiYndHerqbII6tHaOat1c4e/H5X
N/5mCkhL8we5nVBsRM20xnqmPzk3xpPglLwndxYoygO1JUr8tnV69DB+/ZYOiiqzxjorg26O4f33
dUYwVJgEl4lbRaN/YvAUBxhjuDdUcRzDJR7S7GW0k4dlorZKyf68I/d902Xpj7pgfwOFsKJRJld1
ZWy9vJPbZpDZObJGlhimnok4iEEygkvgw9iXlrnPsKbEdgLZ3IF8cix1jDgcBP+ySp1knxaFfbr3
uffSLj6BG8vyC7dLjjx+2QxTvcZ5/97VthuJRFCY4+VArV3Fy7m8UTU/4fidtqsRjhd2sLDeLu2l
w0A8IzlOg6ha0/kx0HnubcfF6PdNbxPhbXrzDEUnCcyrdW80PO7hyJQaggFvRmbHlxQRFj/MyZZ3
MUkMTnpcWPZkgqYoKHv0nZOx3uZekt6TJtg8Z7Mnksh3c8ldq1MqWoSdBSCSszA//TGz1qhAJCRj
i2dOxlWOthgjQD1CobgTt76hwGHDfOI1RytDzxa5hrtOL6H013xv5q4Mj+SPj1eFWhJnZyVOe1Oa
PdJWmSBNowc9OxPswCgHE+/kFeqFPpplFR4M7VPpQTV2wZND3rsfOWFmv6eWV1WxS0A0AKZt97+4
jRWKxrExId+X8KNf0MGBXk/OHJXUQ2Apwhyf7UiZ8d/CSSOMGZrFVccOocHVAMLDbTTM5KEwa3Wq
4vHFHWL9qo2xEhRX5rjAhva+Hfyw5gYhZwICJXio3SGPCRsrMfTkbpFsu15IcvNCc0QjFCRMvsJd
yTBOKGwZNirszCeOvfdd3aXQN0A3eWTOsqJKsckKFRH4zf9WjgqtiMjM7FeXWAgsJwSm5HEP8Nn7
FA2qjLzJyI8Wss+31LaX7ewm4gm5yih2xWQMz3PoEzyil4a75AvS5yOAVX+NuwDhaV7Zo4mCCVVa
NGdNz5PO1gXRbU31k+cv+VOe1jyolmh8VEaabYyIpSBHSUBaGdGASf82dEPBvcLfcUp8mmTc0chy
ky0ydLYpdd/sDTi/uThy6Te/kIEXqcbqDpaoluk4Ckd+Jli/3uq5UbeESMxvxDXJYzV10Phz20h7
61eh+zz2yZjHFbz2vqSRAsGjs/o67maAskgUoTfS1jpZ7yrLw2cnCVmPKjctWHdLI6VRZOm9x6Ez
PAZ5Hky6rOxqvnNQGH+Uqq5ZllKZVPGk5XIxUd9jxs7aK44rk+PKbZnbs9qZNrnYHJMX582sE/fB
9upuiFoCcdo4Vy7cDS3N/cnxYaDsyfRSwVyGzfzhTY3dx2szoG8aPWUhVPbH2zRx6/xs4Cp31cx0
ENVzYqi9444l++XsVfGYDdMc5Xawvie1294uRooTQ7pp9ZS0Qv5Ulblel5jg29Nr1rk8DKl8IBZq
5OTrZVSqyxHYfeMacyU2KdKNglnGY2gZ1zW1N2HiOm8eLWoLf3CR/zQGE94wMU8+BP5AUJNJNua/
GnJGbyebCI/IGf1h2DAjrC/B2sqBfcYn8GQY1dLsB9FVj3pIEOlaTd18GNPkFKzEvbxTleaASvJ3
20FWDDgMqqoxP2SCwTqmO3v240GgUtvONK6tW70sjKTrOi9jvLrLcpHbCpV652rjtVIBrJ6F9rqN
+ypJ1kgFeih3ujRQ3tRlFZx62hZOVW7SIzjLZkp26UoL7B1HX/aLbC5SP0Yv797Z9VqgdGDEf0S2
6vBjh2DiqDaSGRfhTUVslmE3kltD9N1RTWpJdwgGLTLORs861u6S0hmcFaPerYRDjPtSiRCisMKu
FdEqXTwZbVj7kV842a3P3GpFhjv37dbFZdhtpAz6knC4uoFH6XuORkZfrp8Bhh3iuNqkYchXyrgL
MlNjDoIMgzyBRy13UJnzo2f02IVOzXQGE3Yjb62VuuoonwFSDzDvfr03U7u6hSUJnXjVg4mTqMwU
qqNMAByrchyLyJ+pfIwT9nDOa2q31qGmFazzguckB6WMMQUCb6RVQpzaYCXlj3+MsHFIZ1LixO34
RPh8Rdgas0bdV4MwL7zPUcCSEi2wd3sM3fNvYPP/gLu6BEN5eIrpNcAp9/VSyivKdTpdSvfLupO1
jaylmGxaS735IJvqn2VR/IHznv5QgtQS3/dQVXy9nk+mpul24LxoxFjd8Rqf8wjwUhqG3v/Du0h0
CDjTKRVCUBd/knX8Fae37dnvs6ziUmngxb7JBkcOko7t1XJ/l+F/gqe/gJQh18K2TNob8DVg/ddr
ea3j4aCqs03VaPOOhMjiSHEwUb0rWzos5rT40cjnZL4MThZ1EI/2qtNGurO8zngQQykvh3TNrN9A
3P/29fK5SLuncgWcFnXJtycpD92hLEuCd4W9vKq8mDhRURjRTmm+ZYI2b/7+lv+Hy+GKBMIX4uS0
tL7d8jKVvTdpL9+Ebl1uRIIqQQEXHUg8/UWFtP2bb/h0V7/ddSgD0ssJAPEtiiq+3nVHQMOQu5Nv
qNhNhh+ypb/0CdFMu3WyzFje/Nmwyh9SUe2z4jb6E5r+R3zm/46s/P9Oa3Ui8v6OsezHKf1RfeUs
+S1/cpaGh2iKENvQ4/0+xUGcnro/pVaGbWHUJYImIMCA78xkufmXhVecmE5WBZeHxwRThFb4H6mV
jfGXx1iQK3/KscDj+0+kVqdH/v88NFwBuznGflgCTMYEVH4TWjE+VSuKQD9Oh9K/QneT36ohkbtA
pYRwNXkLX0lKWiSbMr80Jy+7/8u9uvnzSn+1EIuvpOlp9UMsZpL8ReYNH+M71TWTcNBkwN0xn9R4
NAYa1MZJIDB1Gn1UALBRh5yHKLJxyK/c2vA5oQDRbNdAMWa2IKzn2vW6p3rxXpP8JJaS2p4fRFqo
FVEnueC7vvG3jfZ+F5H7rark9NFZ3CDouG/QZpZ1ev//Qn1KYEsYYU6P6LZ0fVhImPN2Q95xjlgA
Rl9InpiqXagNGLsxWUV+hM2yyvNFiyGJ//4+Wqet6csXSZ0YSS0EflGPR1Ly6df/+mGWZSBS3EaC
WVIJtw3VxJTjLFNJV7OFJBw0392h3C0CsuDrlYKeQankQE3BaO51V+fZWctmvuyE4SZLXBkmcvtq
TsGGnXzIh3Nhzph5/v5Tf12yuIOeIGXKwyrImnzaAb9+aKMMh0oK/MTYM8AlCBS2vIPXVqhDurYE
fClZ04iFS/Nw3pSZyUD39x/AOi2KX24bEkMS3YnlO2V+s0F+/QTA6qVnEYHAzExNQ5SptcHArEON
FahSwMWyDYvszEwcZdzUzhKijldTq9MRRa2X3JWiwk02wrdB51tYjCOjkPn49M8/Jo8bWYlUH0IW
fa8eCsLcy81knWLepFJzvA2me7Nvy103mWYam0KOuJPE1IpDsRoiu+pWnRV7nXacOYS5Yt1GlW2R
l9LIAGnNYM/iN7u+/W9vMlV0SEBdzA2nfOrvNUE85oIgbtGiA3TT/pp0cCT5RTaeUMRl9taN2y1k
36iQBjN/qYkc9oIK1NYgC/rQTB1nqXQugrO1Tab3gfT8HchnOZ9Lt3ovZGG0kafL/q51R4lkmxRP
Y9MwKDmb3pix2S19mDrgRkWtrqEcEndPqp2XPOppmB99YCA3MqfT2cSb6iD9zYP8R+bbl+cIJJJ5
h5QUDvO+ML9tvv5a4X6efCiatOgwDgf4ktF1m0zNs1mnUA2JrEQ8z06xnRdhPmeBsi96Ug5ha1tO
WHgFCuH/5mPB3397vn1W1lMSBJpeJLusWF+fbxmOM5jaUkJotZV/tNpZHudx0cUmBBZq3rFpc7T3
sQxM5zhnjk0+tcW2mAkbXcbghprWBJxO6fnodxXOKGXshqLvnyZzmh8WO3whus0+VkmOw9JFT5rF
pIT726HvEaeOiGfzBk+rL5rr3EJAEeVibM76oB73ttkXxI0E5kOrmg+auumn8PEgpqt3hRY+ByZZ
lmJrEBEFejPXWBzmLewhvTHOeN8RG73rq+WXkh6MSNe8abNfmLJgO89nox+SbY388SD6rNowXdfn
iOtO7lrT3DVyJLyHxyX7KHto9EhJPi+Pqh9sB1NnIHy5dC/JicaIv6InhJWczhat71aiiPYpttXD
2ununnD4ewBuCzmdMA+VLtZLR1ck2QUJrne68bp9pxHAGkRgxxSSZZcJUsaN6BPvjbX8bLB7h95w
LzyQjZEe3EY0Z1qCjqvUx+WtR8KeYjAKVW+qVLjP0oNhLn3jnhA7/LTF2Bwra0n31mjWuzpHcCcX
Wr/9cZ7vulY8hoksr0UHrW/lnIgX5I1xTzmHkTcXC4qkl77WxluvHMKSarOAFjPJ0TDP3JnI7LPQ
K6dPPUn5UWOFcfWw5dhZ7odKVzcEaeutDJL6vsvGt1yEemdOzaetyZfYhlKnwUaXA1DmYnorORx9
8W72VgecC9Xpgskkxa9hHPwPycHvJsTt8tzrJPikAroZY1BLFXljZlw5hZfvu+GSuUM4xGh4ZAcd
aATEzGw256Y7ABaCPXEG5XvYnmIxAcZ9G62lRpFaYyK+ncdxPqYr0QF2W9ftfibS7EqRPRtRj9wD
I4bQzGpG6TcE3obyw2YvlJehAwayxWxzXqTJvA3D2TlLy8wIormunP2ksuZILnB1WJeT/cdwkUZ0
Uv1UZdpPfGlN/4NWkP5dzLbgAZ0dBNwkJNy7I3DLCLTgwey2WPjx4GQ/wgbSYcpwY+c4LqKA+q9n
FGM4YYw6B70yLfYdUmTNNuaQOt8E4QQEj3AoiORUdYSzls5U8CaVzbArtef3J91tvp8Kx4nQaLyk
hmvfB0BkW0Mt8p2FtTzMKI/fyNOubqQCJg5MTtbWUlAx4OWU1mOkwp9oGA+yQDWmF98DKgkISjdX
UfSRIUrx6OZqjjK04MxAmlc2hCM81nIqL5ZSrpcpSNrJzos/MMtRXBODFmZOeGhcPFq28kkFIQFq
T83He2eu06MleGIp8BP6bM69fqcCqIe6dqqzKplvIP5fx8lRO20G/RFENHNjQAMCioQ1v7Zrmd+G
ipSicC6t2wB1xR28gHEUam42C9L6fV/74YHqkv5BA2WQ3+mXzoGp6ob/lz8RQ4O72FcuYnNMoUcY
1PSh8n39rgAFX8YFgCNuBkzQNWG1V4uy1oNVjvxDZ8j6+gRXm9WWQw6YUzSvY7mow2LAGHGTlkPS
a5CcsUpArvHwVY/lqm/tqqivteEt7+GajmQ+je+1436GUs5l1OE9PydjsCLhRJZXkyjUL8zEJrOv
XZDC4aQhSSNGdhiC1TuI1ebrs8sZxynUW4PFb6of62H96PN8enGMsb2rsS2T6WsHZ1R0kamynm6C
5j7+pGmcEtK6zmJsqUG48Rur3uoCcC11k+G0ezjLPrWydGsRqg00a+Q6WlU+y+0gx+ZJlIF9XbrI
g12/1mSKDN7BMrPyTCTdD2tM1C0KggLvT6f3UM7+znON8qrXHi3gM5aIqekH0ka65IIIDHFcgmJB
AaLGG1kN5fUwcjU8wB4ROjaxH6dQrF7hCfHhg/fpgEqICWx+zgloucJhqNy9R0eau0uqkzlhKXN5
HaDWiPJ+HvuodtP006REhCQck3WfWOYrb+AgMXtjuDWYofjvcKfX6hMVorqsg6bZYhPpb6ZCYRBB
7xUPXlFAcS9PSCOajduOCdpv7b2Q8hXuAJfB60qJWmVKkrmNB7Ow8T4uLtkiSt2mvSgvYZCzO2sW
/bFok7JF5V6B1UFT5UeUQ+aT5GB2kbSGR5oCux5qcRgzLi32FRKhbe/m/sFqtfEToeVnHrYkB+Wk
AzA7LzryFP/wE1Y0mmjmfoMli2SNhYm6l3haS5hzjKWBeOi0ZWBXm5wPY7DDiyCrJyQy46Su80ns
TtxuYXTTIwE+1t5VpvfQEdW5GzVO27VsBfaRejcEPqBzNq7Wp9uRyOYvorlJiFDYM4TqVz116xXk
xHSVu7jQqzQfjl4Hfx/JrkQ3WnX63M7X5XrsyXNRozxpUiwRsQLY5xR/pUjOume1huEZvXNox8gY
bS+6xKERJKugeYK8PM8rTl0rz8keaVRz5jS2OtRaGWWcVG3P2CE+O8+ZYf/mauec1pZA4RMKpA4e
XFzymAaoldrPWli7OnDae97s6nxFAkduHZErccAEjnHDXiJpYIRcWtd4wtJnXpHb4L9qu/YP8ANW
viVdMoyXRIMVq5KTmIQIezCTtn+SqWm/GLNmlfftYv4kZNu/8ZoVnnWoybl19NhiMQ3WH0I593WA
rbdjE9L+GN4npe7fJlWl9wq0CVN7W37SNJTd5nlS7rzR8A7BAPWIp5qMPbRcSsSAvfroeRhT8y77
GL2VfMPSpYo+wQKY5wRht31WkmHDdyYcelThXdiryrzLDwUFSUQA8IrYiynv27wdOFk4TBeaOvJ9
oVcrhmAkN8PGQHIrBIUTvFhl/mGBXZwLcoo5uZP/+LMzczgwW43OdpyT5WlWnXGL+AOHoYGWC/Iq
XNwX5BhuXNNed69sF+VDmy8YdurgIxOuGWxQX7ICOLAdpIyYy43bdgNH7bqj/xf9xrWBbgKlU5OB
TPNiVZsw5K3f4RvLLmpVtncYy00L2c3yMbUufTK6XnqSp3Lpv4p0zv3ItECxI8a/4NFB52JCqoRF
QqEulyQfphh3oVFrfQY3UARPKEybnVVNxAeBDbi87TMYNu0lXV87846DbQhijrQ1jXqNyogUnG5Z
bJ5QIt0PMkWgib1IdB42rmq54eko0wuy1tN5V0gPr8hsLsrdCXREJxdygFNzGMNHK5vqD2GP3UFx
2PuVSo9hdZrr8VJPa3pTr1aJk3OaoOHRC06sOyFm78z3IGamprnM/AkPdWaFH405BuTD2IqRJ/Xl
KztvdtEBKx7MvAjTuNA5upLJdJJlYw4j+wYklrdPjBz3yYjlnnArSxpxX0xOXI7MNxt2nva1lqmv
t5bfJI9eHwz0qwTr2sWNqOgLU6Sz8OwbniQEmJSTj3G2g8dKoi/Wc88Pnk5MNT+zNX7g3curmBGz
JeEm8NOHUjvJD0pOfB0ttkGmTFLpNq6Qcz7OeTk3e8B0/7Up+3KItWGP494Kl7Df5IzlfWzmmU+V
KvoONEFMhN6bh/wD+aE/mllstkN5ZZDyRLCK4Tbwxwgng50HEXOnGbaZSQK4vIjYT7PZzBLqhGwV
kV1UrTKuVOtS0HHarqt4mfN5PiuTJni0pK1dxJCha51DdHUGaU3lf5N3Xjtya9mW/SIe0JtX2rAZ
EekzX4i0ZNB79/V3hFRGytKV+qDRjb5ooKqgOjqZJIMM7rXXmnNMK3ku0Oju+CoXwkYUhb4LKA/6
JUiIA4D4z2F6pi9Nk23HeOkSBy2rGTs9yJ97s00RJTCIY56cRQLPq1wgTKZ2rzW4aqJGLhqpy4gc
FeqW81YRc+MeBQo4AWHijnpm1Wujb9REHtrFmMdY5svOoioHynlSK+l8NRP27ekWGYFulkFXwK1A
yLGGeGUvANB/iptJmEDgwSso9EK/LpdpE+mxfgTkLG8qORFeZByYDNjUhQ8syRIII8yKBGgl48Wh
nU43TN1YGnKdeBEJFMpDdZnYm6Ve5145zc227yPlZeLlfVVm1fBp0YtU+RoJJaJHteOVFzdqayd5
zp6zR5lTBanegdCa44VpLvn1M7HyCa0yf1KHqnCEVigElB1a3nq/78t8C7j+cduPTt9gUwH6wbx0
+r8SzGtmZe0QSq1t1BUCnSVm93OOUPukiVUBuEuYymVoNlCaEif3MiSLgiB0xJTBEi1bAG+yLuoO
ZbgIqgfPN8phhtCdZ0ovI0JZzl3/1MsTNCwIbfkWex8C9i4eRqbKPP6qDSKgk51BrLPNmGWqAFdb
hddnKv3F+BkvVmfXHTKWS72Qas4Z9PAfWaJfe2jgsGlt077judMuUPUvPYbibJQie2gSKZLoTRUt
aH8DbI+PeURBx6mM+Pgr6YSun4KfBT21U32ROqfTUmmPYCo5SNkZooRyVqc/ZKT+R5OWkyM68JKS
h+peU7+enIiSvKtqqr42r5O7KCRp2W7ExUKmnNf5sBsjgj8zlSxxjHY49AIjq3GwCuqFCvf7p+Xn
edClvchsEYv0BaJL1/urPyiqZIy2w0AwARn1bj002xx5iRfpSucvafKnWPrLeOmnZ5PDKSB7ddKg
GPt9DfNQC6uF+YeZOJzVl06YqvtObxen7HTrb01ov18YdS1jTHzUPAjwRn/sPedRKSRlNOf0TSwg
ULMlbuo8Hp3OGtT1t8/wb42Z/ndsc/8vOuJ0ms7//Xxp/5J13I+Pb8jZC1dWuvz734dL2N40HnDl
wqQXSQ8y+Wp+ny1dDHEURRrBCt/5sP+eLSn6Xwx8GCEZTH1Icb5YVv45W9L+MkX9Mh+lW2goGNn+
zmyJQ/30CPL7GbcqjCRIJTU0UiO/DCVE+ENClGIl1ti2nU3Dk6kTei10Cr0/FfBFz/NLpyhHKXtZ
4qPZ3/Vl0DEW1uf4JPZJoCQwu5IdDCCvbW9GmqmUoY14z0h9paTUaLnkRTUqjwRf7ILv5rTIHRi+
x6Xa6+fEuRx6rG7lKegAHA9boXorY9cSPGleRXf6dBKzwGh43jALscWaaOlEta1USHZ6OyxDtyxX
sNACvQoQwDlZ3GxK/pFxQcmcIQUCVgfSIdaU081HlqMThQortscLl61TP5Cu6SCTznVzA3fNTavP
ZdTs0Hqc6dhIef0qhex6xHktwKFSUxy50aoBxZLSzmOHTpH6aKavzJicMxsD4wy7Dro24nJXCpGf
W16DAkpM3+Sq2pXaDStwEA8vk1Lea2bkTeEIWhUjvTKWqzy8twZK1iry8zLeRnXsGQrz9klaC+XA
h9j5GFH8MlIg7pzd1KhQFs+uNH1OYx6w366M03x+Rnc1xJOtlk99tI1pEmmQUsS0cebmKkckomDF
DUOIeuFbTloZm1BNXmXih7S8mcutYL1ImAa6RvEkqpx4fgVyAgzzfLTC+LY3Yw9Gn9ZEaFDSQETH
PBmP7B7WNC6dvho9QRXoJnX7kBd0JgXkznox8qGJwr7InGhJqS/6w1Twkau1I7eTn2LMoqwLZqCt
FfLJpho8Y6quFAjBLRZnGZ99NoK1QacksGPC4x7XLwg9wL/y6JxVR9yOQ7w5x20Ak8Bp+8QdAPNW
okzj7kapscm8F6rp0CNzChiKareeTKqV5lmciAemd11QP2VJg4+Jjl+kBBMLsK5hWESNqytIkflV
SsSWuA0EVKMT9CR1NHZ6PmwNEBVFqDpVcQ4W81DBVQURFRE6Sz1N2XU/DE8Vks0822dMFPuYc+Cb
cDlipD1jpcOKT/+seEpniY+JJ1VZJ+c3CGle1czuoExw5eg2VoBQ68UdxMZekOrO9Lk0lUY/TmsV
x18BACi3Rs4eZbtEEkQ3uYXyBiVuVeRg8ib0qxljsy6e/Rrbkj5OrkrvMmN3S19dEHeDdFOl0yEP
/zTfuKws/17j/vGCuUh2qMFAxX8V0CiMlC0EaEgns88zyJo2v0upjcYwp3hHt3hE8mhbgoRW3NwB
mlvPRu5JQ+wxH/OFcAzKiylBr/BESP4Q6XakHvMw9okV4MeghEmvBW1/cIym231c4rrP/AyUVAkc
kTqDOyuRltP8S9HBQrWMrwleLw0BN2PsoCu1VRp5hvI8s8NWGD+I91D9PZlvsz4AljT5jjMtWHa6
+h4n8HkLYau32xo0ftauk/gFBHE7xzQSAmG8zTiJwmzhTui2rh/a+DrvAML+SSn0beb5uw/1y1S2
ZziXlheoyZLdiV16BN3jXqADywTmqnieK9z+4qOOF8QMpLnx5jr/w339Uld/v68qk2EkWKpMOuEX
WQL9V8EcWyT3qWR4CpLMmc7k5EbtMYtpT78ubHrAjMQGtDgPgpMmX6v6uhAea2ONQyMtD7wqRPle
PO/41gvzetK2kRlklpvSxhH1VUXzSOgPPyzMx+8f0Y9ihp8LvG9nbYkyVReDUBP/4pdhm8QTc5as
DKOA9UrEJug93VkMWuHLHz6fn+fm/zwQZnZkI2iLrK93KOqznpFYb/MtkzPgFHZOh2oKziZNqD8d
y/iPy5IoEi61HQWeiiBF/bm8G01xEmgPEGEi7Ez2fEYorc/tuCLBYTWgLC/UC+AitqVEeRyrjPVX
CSRtnSJizEU7ha9JL6krSH1I5+TObEUy7jI/SgqcB8A4IsFlZurEgs7ama+yorxJ4BaOyn3Mlxds
zLvQQJxA2E9K4vqMWo7NhlP1FRzzq7F9k9RzQCfuuEgghcf9pDeb6aCKJ1DbniITyD3DxJMgkGK7
0j9nDTuxQmo8X0zBoF3CKGOYK5SnFvFB1fMAWq0Up92UQVdjYzeOk2c0GZzp+4ssoY/rddVErhAL
KwxcyfKZC8cobTcNEBOy3Xgq7CSc0NZfIVqRmeVFueyeMc+eWRDNGp1peCtm67NZwclcGcWpVGbe
6pUPv4ZeUouljzfG00Bmylg9wOC+LMNGkwba/BCruq0wwwOrsbLYvNMlrIzZOdMdn8X9ONEcm+m/
7VKzxlbBYEa4nUnfqLP32cw3Yu7pCf6XHsyp9WlK7wYfgSJ6AqDZsXjpUxClxsGQrplJDN2qF9dp
dw0UnFcVrVrhISKJXay/rQB5+dAB+q5NzRFxecI1Rpy7GyXUkliDZoTKpQDzBbdoPAeLMpNFVzk6
31aVoq0zNykS9bbEnlDOUMRGR23xOopcOnQOYLH1oqy7Jb81sy6II5P180xE0EBLwlBXE9i+lr5I
Uq5mLl5JIQeztC19zyP1Jtd878H4LZJXSopjwf8nU4rJexJKgTG/JeROJhQ8Ct+TUuZ9z9rXNyjQ
d1lkucQAeyq1GYcr4DPg+V0nGGSAL6KI34w6eJqgUII2pkNEXyrU70H+eUNfrwz9yGiKV7mxuiyp
CokdOUN2MlDQqTYrUSicjF28pV9p5/ewD09T6oVIEiQkwTx6PtDIXH40cU/IGj8Gpl6Z1CDSTGfQ
tjgp3HSON1pirTXEwiNt/VRLsNzhfwgvWQfXi6zdZModw6u9ova2augbqQrC6M6MC7umR9RGitPG
HgwhN2WQkCNd4UpM4RiH4Gz7U92/jROImGakm4CMW9wMMyUB0//R8Eez3WAgpoZJmLB/9qNOPaIz
vZevCzD7WTWupTx05OqzFBmeXFfNpbfojny3Qgiv2MnsNDVtK3q8zAtnMXEz/HUlM4vYOlL+jeYH
3SLgjtR1lmMsLJHSfW0eeg3X/7LCIwuJhkU8t1iohVvt/NBPt6jk1gJgVGuMb9IMDzQprRLT40Y+
hEQIGFVD0/RNKLlf6uNImxKnr0t/awNe9+ZSUuIJ83qr8HLE/mo8+HH1VrQPFdhnmVpzTg+qLvo0
YOgd3qkTzFj42jrCdOo7pV0J4b61vMi8H3BuLDjSzxHGd0pNDb8VyD5BckwTv13hzxSkcydCyGVv
kesOAc08qscMzo8y8azM6AoK2+wfDHlPjwQG7kMIp1o981xK8HvUxWOT7xTm5M7yYyluWsFD6G7P
EC/icl0UA8amzlfkIwDBuHdVFQ7vfS3EG6LSMByl99Y4eCPmBfOsgcAHZytlB9xgng7vCN98AILY
1orOI+4GdZPq5nTQBcw1E6xXMWyJHzCdSJ9W+BftTF8rOO4munvMfN22eY7IagM+tOZu2dN43yd3
UvFZUCsJSWRrOs14UV2HIDPPyX1riN5SSm5yk03vGtueuuxXU15x6GtB0INuXjZxrqPMrxwxbk5C
e43NcB1icyroHTOwd3T8mMvoSjp0MGBZ6G7sRZk8s7hhaWgZOGdddiuO27jhKc3Wg7mthYsV59up
dKTjScIxBXVksF8Bg+Xp+IiFsqGsQjCnvY2j5pgSX1uxcRWe1g7h+VR5MoerNcHnQfLpzjqRVDg9
61DKzhZskxdp+LaMB22+ydXCNduMZOFyA/1fgivJK68PQRPLchAxJacTaZPZ9GouwC0Zw2tOqu3J
EduGHcmVq35EY9YE6bAaxKexZ9nsdvW5YQtWrDX1QK7HJDvpeELUfx5WkRhU4UbFFTbdoPOpw1VG
VWBKO4PYKxnlBkqTVVtjdhI+2ukxZO9F7WNpAMNSmXfBlg4vlq1grJ+X4r66HCfPrkjRer4Elg5a
/Yy4Fa48ERL3aFNc4MK8XmS/nW4bI9qBWEPVzC8UJ9QjMqQboDMTs+AZ2hJaFLyLc2VcIT2m71n7
CyPiBiuSeV7hhKAtXW+7MfGyBbHXrky9SJxupXJd6ldD+jQYz5iA7qRGd1TpMwcuiyofb507xwqm
Yp7TxY8hpi5I4JYYQ+jzNDROuvhoiUI2RPF5rQDjFELPRAzZ4+1Uc3cWUaUYvMBT3kQVSMHTwg1D
+Oog83TpGNsyjyqqMShYq6wCqTq4lzkXGDludOfXIY4KfF8xVk5epiQq5p2yGqS7xVJPcql5E+36
SE+DtEGpYNJBt4QHssnssRz8me1VXJHEuLsMaQwLl1EIgCO7aVmVUf7Di4C6bzyyub9STPok9V04
fQjCfNUqOVTkEaigCigu/cRDRme3YsO2Jj2HrgQ35glpPSRiywPEb2vItTqx2Fs5SNmJF3Hau1rI
dv52hNWX5xrthd5rFfYrPNaVjgVu0pjuQbgH8IkP0pbwYurITKD5B32R3J7LmrfJZZFLNwskMrRl
dj6EXjLhkBQJx5FdsD3OVDgXXxyuc++i4krA2E18ugpXqJFJUC/FXpYrj9GVl7HEZIOGv4b1HKsj
Vhi3EFdxnmw6UWWMOaP6PHuImjyl3A4Fiy8jH0QbVL/OTABELk5XWJfcmL5KF37WUAQhVqziInQ1
4zhZm0pvAHtheUm5FnjE6hJEquAatHxSWQsu2TFmqdlLvuwUdvxCmHwMoobOzURmUAWNAkKihTwi
mlfxpUpR2kNynu6USnTP6kqacx9qH8kJPD1itSfbwS1DYtDC0k17FAw5jNjE00Oe1MQeBPSXyXSV
pZSdmO+rDhwA5QexoOgcW/bRL3JSX/VNtJabNASn3LnpBfvek0OBd0DPNv0ggeqOAEyPbFcbZ6qP
y4z9PU/8RF/WFoVoDBevAu6s5+9gEHzIgE5dSDRdngHx+fLU2in3scw0TPasDrnkpDLVJ5+RqeUO
+j5exh3qHHFxGfVAizn7qv6Umzd9p6JuZPkrHnma1dCRZrIAGPUkXeymAgE1OCuy8LmVqEyEfKXO
bJVLsrzL+0Ze/ELhfpd3S3HHpkBmfCsumk8eB+8wv6leYFQFBVqLRXiMGiCVkNzr5DEyH/OUknIc
gnHeKxNuDSTDB2FsrkalXS9dHZyBXtCE0xAJDZROaNav/++2nH/iuf1PIrVpbDt/05cui5e3n7LL
pMsPfG9MG38hdCGh2KAXIakikuV/Nqb5G5EVx4IV+21zfwFC/dP0oPyF3+FiHGKriYz20k7+J1+W
v5Jhvlkig6bvfoi/wZe11K+NaRrgGk1iTUb9LbKyfukvGLFI6NQw8zaST8QwRG6/PWnu7LCeOHT4
VnvgDT1FWXRjOuJm9KBJBefAOCyzvyStQ1bp9j5CYpGXTqAEnQf1bH7kJbvpfSibiT8+zittM3jd
hpaupm9E2GRAea7uW4/N0SpfwXnxl4Y4AVQSIBHQb+X34rzKHQXMLL4GvKA2DGvtukL0w4nRC/UH
1wSa7JPkEj1rbu+ces7i1DuhZ7lZEK9JMwlo3drlNj5hBNDxqW55Aff2PUKZnXgln7I1m+eNZg8+
s9qdHsgByZhPW8HN+CU48x/UVbPJPPn17AOMW93jpb8h+sa+HAEQhXFAbaPsQl85exfJxPXwJO9J
M7NPodN60oGdq2bfb07395a9317+D3rTXbZuvWfVKW0QobtmV9rzJiX0xt7mdm4/+re3kf2KY3nX
ub2XX2PQtNP7usJ2CHDTsLdigISO23GGcImS/B7f2tk1+N2G/Xy2b/msbFzlbsc/m1zjDR6Rjb/N
tF+bJ8VNrzsXpskOb8HVbFGBIjEsrhE2khUFWLiP6BlSnSun+m0JxHW16rYqey0Vy6WPSZU6Ldpp
p/MxcqoAArotHbplQKDoxbknI5Hi9b7hP7p5GI1j87j4NGPc8y5a8xzcTx6Tc1d/zjYoa5UKvYh7
SRFwivFYM10/EsgltE56ql5Z11lX+4/qcMlh/ND8+tQHfUA6yRukf3SD2+LMbVO09fNEHSs4Ejkr
3OsBEd7HsGcBTQPFTkhwsq0HkD029nDWqFXHB7cfnFD2qNLXE1u/eA0PM17D5Vo/NdM6/uxhXRJi
B0zWj7xuK64VF1360/x8WZBwvtPbLG2rXsUqC1jkdpErjQHVpLFryUwZHhYEN9mVdSJ91K0C86Ha
xzt5r9w0O4Dld7pxFF6t13IRXdEkcM+yRUfhD+ImvYpd4YDj10mE/UjCgdOkFIC2qBE/AhAFH4vd
MEJAy1YF485YFxOhHY7EBt1y54IN4p4FoNdtpiI9BmSbTo9k2aPmV7f9S5zY2q47oFxsyvU4b3ow
r/FKccNNfEzWyU4jjeGTTbi7uK/ov+3jcbfh/GtHvKldgVcAYTMYdONHXAfVLRssBVwIXNFPdCP7
fIv3dh2aflY7gqdsUl/gAcPAeRY87a3lp01XClwmLLGDbL30oxO2fqRUtKRRwE6PPHW1Zp8fpCNa
Fe0J0bEd3ohviW/D5LWR3azUPeEJwFzpbL5xYZZd+LHf+8cZuartROmWCD0+HZXelRtdKYfwTvBT
9/INJmubRlHq0mVrXzmvkOmBUz1qvDcgEj2Gp+QYbad33fTqD+GV+CjKWURfrULrfqUFRfRQI3if
b1FSS6t5X/iq488eVuCz3a0X91D52vYVjNr+MmXZJu/plb4RCEl4KVw2+R9U3oJHcWY+Za+5YDcr
+ekY7a0X5ew0sIWO8rVyPFsQlSHkPi3zGhHzSdnLT+auQjVx4Yj19pu4lpa9efAWxwjMR0Jp9vlu
cPCEvcrHtXIdGI50FX8qV+ZxcBRvvlE2V/U6WRHoUoNFuDbSNb509V5tuKAGXL4dr1KX17L38kLg
XuNYa9G+iVflcZN4ivPgEXxgX82up0HC9t5kFye8077LO/5ki676WLw8KbzMwVFTMPmd17ujH7/0
LhsC/onkTN7kZSuSbrxxdyX7knMFmeu+jV31sGy4BKzyTr4udyRMeOahXIv8K7jc7coeHN01sHbz
71hBptvZlbYZXU6I/zzsEP/bWUnwom0pa7Vw0r3+lK7VcNN9stvkj9nnE1XT5SyuuvvLjGebBSCg
7snI4b1I3BqEwF29G33GhgNiSXv4TORN6xI6JjHrcWYfqi4UL64pX/PHnRUMcG/h/rfdRmBUeciw
HtidFPSz37v8DDvzINN8AbaD6Uw8nuJefYsYHFWar3jRUQuehL3ENViqS9cDskjAU+kaAf0490V5
uSMgZHPjrD6FddG78lbfmv7dVYFumAwLWCAv7IXXDeumsZeuUor8I5W12/u1W7tKcPlv5wknoiqF
Z9ZYTt8I6KtGt8VLmjutFbQ7TopwAz7JcSfazNwufdC9VT/PtK/eB/wWwKZAIaqH0DtZrjayfGXB
fD4M0UqtWOe0p4xTRmbKdhPmUiWskJJaWMABPpQbnb7V/5Hy8n9Q4WhRTf33dWNwfm0ukobmR03D
5Uf+4ZfV/lKwvRIkcBnnKRKclH+WjgJ/peNYxSuKM/abLfZftSOiBjQLJkoXBAciVtJ/146Xv7o4
0kSRApXBHcXg36gdJX7qp6EjcheEEfxGzvDiwNXFy1DyB6tlSK5MolXlJ039eL2sq9v8WnrsWCU7
ZjB25eree7rJNyDBd9KKbT6ekyBdGVtrO39ou+G9W1fH9qq4zdbCIXtP3ulxrrLbhfXibbxHSF6/
tCyHxXp2as9ayU615tH0rO2yHt4RhYF7pGLdZG59IkzmJT6qn+dVudd28gsNzj5bXQYP981tt2s3
DHE969C5mV+4sZOt03v5VO1Gj2VgrfjlNeMjLzvOXs2IBB+8a97m3nmlRo7lF4fyNN6Nk8PftKdl
ZwbTrr/v1vU1UXRv8oZ+qj8GHVVkekXBEoRutwKttjEoofXP5FhuOMsrZUtKzn1+LVi29WZ+spxi
DYoHJ1qxdCOCrXnn0VPa1Bv0FYjVmoPlE+t0F02HelNZx9d+jw+ZXxtdxcd5Yx3mez7CHdfwKXuF
H66Bymx0R/S0bXEAo2FXfnYT3srrMuAEnda5zR3DI4p0J26UXewOjujHV+YtSTA+ueKO6jLbDsaP
IvQbCEuPQOA2km/5gscEZB+e0KLawjZ8NlaEt96QFzedeI12vBr9b9VbBVSGna/oFfz78Z7cvOiV
8YNSOONWW/eO7hQ+8nbOa9rNI+WA+dTdkPIAnGzkXfq47PLV+VRt6yBFLbmuVxSMTsJ1dTal5CZZ
x2vDz1dlEG3lTXHbPgtX+d48coQHCziSLXrxmgwqk489ZYfCanKtrGr25O+EHQsP6XY4jIH5Oe9Z
XYcH65pp/YOy7W4aWGS2FENRptW/sjhRisgVanZf8kQKud6R/P7F3MybrnCYm3n5VjoINzyfiHZi
3HxsYXzJJgfUVt2zwyvY17eA5UXf4I5QuVZPjLPs+jQcWb4QEChXfGgIA3V3WtEubCDe306EsRW+
kPvi2al2APTohdikTLjoEoLYZcgT7Y+5Y7N5uE580i59Y5W9+90tGQr6PYysKNmTIGRunhk1xrbp
oYFgIyJ7gjMYnEX9nO+XbeEjsIyYwxFhZfN94zEC8EEOFPO9A/18TMY7GIYotXv4E4+9Qb3VfQqy
Yc/WZxZu2QToNMaU1URIkn18a32ygFjwt6ptOOjtXVYGJi+n+Ua7wxxEJkCVb/lnSIEIvkMB0r7R
p7enu8wzJQcSn7dMgDMZqzlitstrt8D5OlH5IXgf7NHaZMzI5pX4NqnkevHsil4YUOnNL/VmeSDC
M7E2kVe7WAqTTfhW3vZHBvNx4ekDl7Gp1wUympdscz5ot/XnWdaZk92EV4SSeJ0/b4qdGjAsED+0
u9qTW7c99DeVW1BTKX57GPa4ABj177V74FsOPCVXxwvN68gvJb8wOpuZTqZiKVBdQUWazYYwXkfA
homwpT5ZbtXKcIdAub1MYYFP3SFvkXrIs6dhYO2l4YmRzbCTfXlU303UTOxo29YBB3sGiLQ2kLK8
nG+EtR5Ysk8MRB1MnwIbYLH2Hkq8xXZICPGJ8Q4VC+J3DfO1QikWi49t48rqgw6zyMk/quZB8FLV
TYOKpjjTuGWl6p5s7hWUN6+jwLZhZVjgyUK72U653T5hQrdzb7yuHdIgJCaWW0VaWYsnYmgh7Y+P
j7mp9DCTpZWWz/RxGQCkjCTDt/AMwc5XbvpllcdHBDDET8hees92WHpS6frvi7s6X+cP/cN50Zha
2+aKaTZF0xiI4Ix159nQA+Nst/cp0hNyuVPfEh9gaparERsshkhafGhNCnd5ZOyqLQHpE+l6tgiu
cSl/ad2txpvxxrjnmUKb4UxX3bU4OG3FdNVuNt0pdW8w/2rUOkvhlKY/j++xuYusE8P38aF9EE90
xeFXyV4v+GBZgl5wVgoV7p1wNK/b1TvD3ktOFcVgW+0F9cXYiwK738f60ONdan0tHPdSdF34yqEn
1IX2+rOBnA/fABaLQNYTB6W8M70lzhzARM1tY32m69C552tcvXRIgVbuExelfXzL73nMnPgU06Uv
qV1tBF4Msxo0AHvZ2uuvuc2vpZwfwCfHa94bdtQhKXxQ2FFTJOqDJ9Ueo2UmWOZ+zFWX9xsgCaLh
BYb4dv5kIZxmcpTvz49i8UhmdPcsRWsDbmq0az8VeO519aY1d9ZBS7f9Jrd2qhi4UAltvlQ9227n
bvC88Q1BuZ4gZ3CgZtW2+hAt78NeQjlQVZc9xJk++n5AHBakTH/tyeDFyswlOvV+x6hkvoRaoNA9
smLRnX5rQeGaxb16Jrc7zR8Eutp7iuT0JmRAxQACGi8yIOrnfg3pyqlfzWvzykB76Hb7OoVQbMuv
/E+3J9hwFx7ojrv162hraw7FTWUC72U7M7VbzJuraq2zuqjP8RrvZW2P2/5VOY4rdauBHB4Y79np
kRB66u7HUWOwSBHuyj7XOkLq8I0p4A8xudcruhNEktgCRIl4xbNaEVuLMGVcaaZnpEFdITnbhIvb
l6tOexhlJ3rv17A+yYk2BK/INyFTqAnRVLCJvzVKgNrtVeaRWFZWZ/fFXCE4lEqfWBMG8GF3FMtN
Bvm/c98x7+Ee/f+9HAeq8rt6/Gb8eP8ofizGv/3A92pcRkas6/RkiUI1ZApstEH/EBiLf4FSkhQY
T1TqMvyMf9XiuvUXWl9CwkT1Uj2jJ/5XH1e7VPfY/WFroVo21b8nMP5ZBgUDnxMwCLShrkf+J0qX
v/+hEO8zJS6sEXKZUF0CwqreOOEHbF01ZnTHaCf8lJNSx9MPbvH7ro1effRR/kLq9fMe4PuhGWYB
z4H6D4/j0mD+4dAy5n6rTUm3NRpUfrmsVvvz0J5ds5KKzQ+343/5UPTRCWbQCJi4nMoPhwL0FEvy
UjCVHtXaBacPKLSuaFMBvPvDVV2UXP9W/n2/qm8QGbBEEprKCy3oh0NJUZY2SstVSedY3YwQoV21
Vuc/eDJ+ddssRYGJRV6KaHxVhfd5FCUhPlIY9KAPOoz2/jCLFU26ombST8iATQAGBqM+YTH9/Yd5
UZz/xxWycbuwVC44gC9atr6W9SxJas2phY53Za82xToXs9JH9yWgqUa4QdZP/wfnx6+eFkwoDDdQ
JWBD+fK0WNlYjY3OUc8dJWEkzpNTQ9JdEU7RfjdI/LcP5uUWfblAmbhONql4ZOG9fZlsmB2hilJO
MGMtzzFdyV5RKCli46Q3CChV+Ty4sZnR0AeHsQ+rVvF+/wH/4hHiwbm8D2QuV5O/SP6Lc5xIZsbN
HaYm2cql1ekON7P7k7vlZ1Hit0eV4zBFQvx7oZt8Oc4g9pMFURdF9EIAXNUpDKBNvd1VRdy40K7N
1e+v6xe3kNG6TiNBUnVeX18/V2FKQ7DImB2Zdq30iDVyBipwRzrDnwxVvzwUpDBsEyb9DhO7x4/f
wgxeoFKZ1JnQ0t+ypjKCCCXcKdbSP4X3/OphgVaiMnIjCZIb9vORQnKcW4xhfIizWWEISCS6bXkk
7U0A9bf5hBvWGbUqvhdTMufqQfyT0PcXX0dZAVNhSPC/sI59uYuGUEiJIMNxiCtZuLXC/gwGNp7X
dZdPd/3QsrkLia3//a38xfuHJ1TS4fUYmGSsL+8APIbVFMl8viXALruOStr0pqL50TQKm7QSGL00
FnOE/tx8/v7Iv7qzRKfwCpDwgUnyl/drPpwndMFkJZCex15U6vGHZik4ZHII3N8f6pcXCYDUYr5p
Arf68rxKyCtbVkDkY7pVugQjJ+tJn6TXqh2YYPTzmWxvAcMyuDKc878/9i8uk7ePQnYorTKR8Juf
H6vzWU0isdLgr8dEjLfymXhKyUq9s8QQ5veHki6/68v7TqEbqAOewgiuf33fAS0wUpyvqhM1Jtae
GvW1UCzs5DWdPN8528EmkoOxrfUbJS9FT0qMd0FENveH87h8nv9xHnzO0MR4Oyjq5X31w9JJu3AY
lpjziBVkNNAa7sCbWN45plexVAzMElRf4B2S52TMiQbpxY/fn8EvXogX3Tk2PNzHvPsvN+WHE+j6
giDRWFXZB3Q10g12Lkras59UJ1pdCgLF3x/vVzcZ7B3stEuBCDzw5+NVBeAcVRt5wMqppoNTKa6o
AdKMROFPaWa/eE2plKFUCphsKfi+XNoyCI2ogRx2shBnTmkM9A1UaR5v9LFv1oCP9VVtDNWHUY3Z
oRmQNv3tS1Xhaqosp+D1ROPL8zwPstgWQsYzpvUoelRgCzNvKZwtcx38/lC/uFTTvNTFgKxpMn+F
3VZASQpc5ioTbE08zKrCrJusBjsZ49bPIpWGrSZGdDaI36nSuPZ+f/hfrN4/Hl7/8tYAvyRE5B8i
FW4uj2yELLlu5/IP76afH9VvlbrOnaQWwjktitqXR0fU57GKZ6Xyiv/i7Lx25TayNfxEBEgW4203
u3snZckKN4Qs28w58+nPV9uDOZtsThNbgMcQIIxXV7HCqrX+kGq82PXM+goaVXiFi/6wn1jJjjTd
ZjzI2dww6LNp6ipemeYtSowumDNkZjy3bgavLnM+5xBRMt8Vg1t+w+fh0YiwHcuxQbIYzupSU3Gv
RFGza/EZoQsb60lwnmf9Z1Ia/rnpVe3RcMvCs6C5eyF59s6JuLxS/xOd2w2TMAT5eKIs96XSaWqD
Gkp78k0o1qFAdSLRLWAKKlSZKB00qOCNeH973WwFlY9EVi6MFLTwlkG1DvUQXYvr06DF2X2aIyKg
Nkjdueqc/GM7cfLBnrth57Mur7jnkaJj/MxghZniGqs8yUdcwEmSsobBYOJxGxUmRi0TzYBqppjW
2vTw3UCHFjDjfXp7vBsrymV3IrtF4gSYSP60F4dt50fthLxMfcraAMk7bLSekFFxYabY2kmvZnXn
etkaKj6AMh9kwI61SlkQBo9jXR/qE9hdKLFRYD/Y5gALZrQsRCjSKj62Qqk/lglqAL8xVIQFea+R
j+KvuRxqCpTP9kM+7WQP8SNa7ibl/Hb8A9cJ+xRP1MVvx1tJKf77WTXUQJFARuMWENkyoNrrVp4H
0ArKUtCGyhD4QtJiRmXPnMsvhW0h/1hixIZPAwYPf4e5476PfW50gToP5L7B3ksYV0nGvz+JqghV
BqlUSs1j+ZPQjU+xRmnqk50NX9hfztkNqDMEsYmIgasnh7HWrScU/sTJUZEZjIdBgNEEi397bpZ3
7r+/A9gamo7cDzJ7Xf4O/IIwD0qN5jR2BnhqF7B8goCBp1lFtLO5ljfBv6GQ5KWyYwHYQ+dqGUpB
+TEc+hhgQGC7b4xBLy69X7bfbg9oax+Z9HiFLBPJZ8gyisZNF05W0UK10TJPj9z0nKqT9kXtLBBz
CLK9LjX9z7AQ60D21XjWRlgGbP2wsiO1ak9jnebnblbHByjsw/0g4vDy+rFZJEcWChRSc3y1jisR
5FPc8bFSJCFPpWrnd4gbTgcjoIaPPV91vh1va3Gg4KypOsODeL86k5p6yoZCWHhc1T1Vcxt6WWm5
Jegv/AVvh9o6jsj6LMiHCNJQRlnOImoZVE/CsD21haV7jTnnn4vGSd6lBkqBCfn6MdbSIDy0I5T9
26Gfi3r/n2j/+wUtsiPe/fzjqKu9OJeOjcVShBplZjn3jYsY1xjpgFjsvkW8WOk+Y+3m/5qgbN+F
6eyqdxDMgWi1BfyREPPFd22oNmj8BrbzaKUIhh4MJfTvDa2tj1ZqT87OTtpIB3iEmSYK4KrFjlqd
3T5iz5WOkdNpyJE7cR24hYh1IK2ah+/GYOzeqZEifkbNRPMkH93XH6fQZyl4wW8U5K/rZZFiHU8h
0+fsChNIeWHnW6e+is3Ai5TC0lABxFcD4HtDN6kGxd10XdscHISiL26a119icxZ/3P6G1zPC5cm7
W2b0pAvPx+2L29Moy6pv7aQ8+Y7fnu2wcw5hbLcPsznoPyp1El+QVXY+ZHUzfZjK6D9S9f+zRHa9
euXdbTEl1G6Rv1glub1RisEtGgoepl0dzSpxj8yQuOhNpzxUReHczSnNN6jN+c4WXanRyMXrEtHC
8JZiC4UreR6+GPlMHcU2oEuemBlIyGYzX7iwVJpWZVD+Yyuzdd9YAwA9qKjhCXUu/Z0WqcOX2/N/
fVK4GmvRwKXaNDGrXp26IQTeucin4iQUGohGqtOyHLX4Hbp60/3vhOIIxctEgrpXhxK7uEAbkVDJ
bLR/1kptnvymbgCb2KG1s9G2vqtFJclhqTvIMa822oC4nUDRrDwhGNBgQ+UPqEKI1qKR7zvzLzge
9qGqRvTJ9MqlbXV7pFuLmuuSE9hF5YeccPlpxzhrpsQNS2mgApPLCp1jpEKGwgiDRrHuK3e8YpW7
xEHV08i1p9vR5cJZnopYn/PYoN7yfJmuMoPYNysbVdnyFHdO/jYoe7SxZpwjH2dTLe60NHl9Wijp
4DRzmGl6E+uHKtj5VjiGkp1iqw6AKCr9MW1GE6KJPc6PUaBhtXN7iHJVroZI5qM6tjxJIdivPq8v
SnuIfDc79RSXvI4L+80UZzZ1usZ/jEsKwL2bJL+xY3WWEiVm4vKmW103fVHGjo6C4MluW/8iUkAO
o2iC82i6sBPNzn6oULLTPCzvGpjFLXjYNhz+uj30jQ3LTQczglItbYR1badxdMScgrY41Uav/Ykd
QnYReOKcdbOud86GjYXE/YwwP701SofPgvmLE0qTy7Su8P7pgr8b3c0fcl8fD6KFD2k28VztfNat
M1HmmLxrZI3nypWlSZHDmBwslKgBYxmqVK2fUfZNPvum4sM/TY3+R8VZWp4iakCXxrT81hOBb6en
V88y+ELbxUGFwiUiSMsdzN/0Sook5ImzG2ecFPr3wzAasHR9FPO828E2VjNDNVlVz64g9upgnB3R
Q33tcQ6bWvNNl2Xi/WwN5h3KkR84/GGVK5F6dzum3CGrHYRcHU0TV7BrUfBcDhCPBW2IJgYYJJX2
fuhN3+Pkzn7djrJxDFPWIQYFbpUa92pksOuVyJzMEm51LY5TK5IHP0HLdLZJx45i4O8O8YhqNRzy
MP6N5Uv6ywlB90lK8S+HmAurDs3RJt8WfvOUlSCv+7D3x2NujNrFCovZ2lm/Gx+SLEJ2Mqm1s4LX
w217u6iFX54cG0GOss0BEIX28D0t/b/UBnHUQ9Ar+uuXKlsTsREcYKjtG6vLJu3VWc0myn+ljcZr
lrjO23aY848lMnjfbn/OjQOBRAnVD8wDaCWsi3WibLRSSWzyR5Enx7JKNOiNmfKoRQ7sGKvIdzKG
jXvUsKUAmeSNUUpf7UK+lR07TgqMD39YPPzYGDxGJ/uIj7PltVYxPNVaXXDRtD7O29Nk79Sytn+A
w6uGkiHrSE7IixPQ7G2k001+QDf7+Q9kRrsnHXt1gH0dlqu4VxzM0cE4NreLb3Gtf339dDtAGfB/
or1JPrGMHndprA5dAwLYoUWEPXYF/Bbz6WPfo4rOgZ9dbge8rrfIvqa0O6PAwx8cOR8vxmtnVNhM
E2kceL32XZRgXxGMQK5UZfyMG7RA8asDsIhX/GFUsviPCT9J9GGRD64Up9+R0Lk6ovgx9HRtqrQG
0JJ1AVpNhqpzjdb1ompo39RjDCvPwQf09pi3ovBM5BgEYM6LebXGfDfJp2SwcN+0YZ7HbYzASV/v
9aZMJm5x3KKvxz1Kr5TGAXp7qygFY9TnQNc9FMkyxI3r7B6T8AH+lQjubg/oOhSOa1RQVAzy5Myt
jr0ysDnaQKp7tRvk3wd2xhdnQo5mqOC6vToU2R64d5lpq8BElsvFHbOWktuke1jUz9OhVCJEGEQc
oLyBICmOHbfDXR0/FOxp+8ieKeJD9KmX4czacZDUNYRXT9afSub3J3OYynPdQ/Ers0HZmcirzU8k
umfytU4JhRNoGU5LpkDgGqrTdQlDL8qtCudxLI/VAWUVZIKbB4A/ONshsz3f9XWt/Ad/9j8fp9e1
RjlW6XOIK5hJlivX7svtWBalGRmd7vUcsA06E74FNhI98a8Iz3fIuRm1+GqgxU0nLKuA/EZVPJEU
jxpSgyLBZmDngpMX2HIZ84N4Umkqyp6SNbv8QUNZzYmWZgJRC8X44aDxe6iRSXyvB+nHSWkQ9y4b
tNFG4KWv/vSkohoVYBSjKBKuDqasQZS/rehDpaiBI28rLK9Sg/YxtgQg1bmxds6eramnKkFpgr6J
S19zFdDtZtGNHU5FlNEomNQaaJljhrZLBnwTIv+hMUuelwgr6nBy6fE0SJxj/XRUY7/+p1d1qnu3
p2BjX0txT5jPdK4MssXl3E9ap2OLDe5WxwvnvqggPpXq5J7Y5e1OqOs8XMJpuOb5zJTfuf+WsXQ9
1+pAdSZP0J1DKChEM6ZI+sepN/JzhlsOAgZ9fpKeq3D2Aef7E8Dt2+Pd2O1kpy4vHYnOuvoCvaLm
dp8jGNXZWnVf+FBmdR+/qLLiYT2gabxzumxsdyqJtOyFCUqCXHw55qhJcRlITBU+BhwF2wyrN5pS
KQ+Nkyt/a40Q1clQ3OoDQJFxQPGxV4ydad8YMaAFme5QkaY8J5a/IPbRPFZnFjk1Mewy1BarFb+Z
v6BAPv89FG4R7UzxxnaWRoTUKKjHoCW7WuRDpieT6/sakg2YgCLFJcIHkSmJeVQsE30yGkFOhbwV
8o7A4/xurwK/MeU8PbhBVHIchix/34vzDeoUKAH8aj3FmeOzms7o40w13gvoc5bwaky7/pSWun+p
9H4+plP4G3clCQZCdjwPgBWsJ8BAjBNkYo0wxdAh1tahmV9oAQJCAkuC28t5I7cyIKNhvCpVmIVY
55IjJtiJWzqGN+JwEqAAO4vTwNrHaAPbrSDGOqLB+dlzMBa6w8Q8NcixNBMDLMycBrMN39z+Qdcf
X4oxUHfUqSLwx9VtOlHm03paeJ5pBOWbIELTiYy2PnT9nD7keVMicFf3F2rTe1NxnXJRmZL2aIAS
OVzWNcdEkFNjqwe3pzEiFHTN/kFhS+5gZa93EymQhB3L1YXi8OoMwzSiEWVkoG0SGfonJ6j0S1yF
hhcLXEWSRIqi357Q6wOacKSsmsTdmPq6MauEmJ/oIrDwNkjQrvHH+SQEFkB86fL8G6FolFHoQ2qd
TG+5cYa0cxQnzRH/TRFtcTqHfdPgnu6MKHndDrU5jWQfHEhY5pJXLkPNQR0pWuibXpGIp7GLg3Mk
UnHqHb8H3x9HO+G2ViW5HVBgmmWyarAMp+rKMFsarzt9qsrPAILTM1u3PLZ6E38sZ/xSMk34kF5Q
s/2NgdrUutiaOq/31ZzOdFNxihmY00hDT7EUMKiGUH2Ttw0qQomy143ZnFj6MaqkkF430zWn8KeA
OhiCxfFwZ1tD9tkNTN51qZ/fW1FZ/3V7fNeHLYU1udlB9ei0gVaHbZwFUaolxBssJlAPECsLJxNt
hjkzsOCAf6J0pXV0aje5bzVz7521NVwan5S5OO+pkay2IzZBWGinTK9eTu6d7yMMCqQpoCjvGg/z
GOz1x+XnWqaqBi02C79dUwK21h2AchoSI+hrCJl+XL9J6WF/UhpLkDu2vieaFt09K9jLjzeD8pSD
56DRkl/Xu8TsUhXGvgLNiMZ4cAMkqsKY5Kl0Jh8DsL66DGWr7xwGWx8W62AJyuDl9yyV8/IW1cZY
uNWQm0ieYh6DoF9UnxswKQakzt76J1GDDHqhFiVS3hPOoFHb4efba2vr4wIApFTKLcpdvkokUHse
ZmziTU/1W/OhGEV/mjXF90plRsoFtajL6+NRh+JVxjVCMXx1Srijk6YZpUVP0cX0S81i7Qzas/iO
PFyFvmVSJH/eDrhxtlP2AicgawQW6LHlsZSkallknUDHstGQ6Qqn6GyS8p4Cu/t1O9LGVFIqQN2I
fYLv+bq1EbdJlmrFDD8MmHXc5D+L2URiJ4qzY1xZe937jWhgrkFck5UA2nrWf36RgRVJqiDIptqe
2mF40wlKEnaHvGaFxxTSqmG/k3Rcx+MEgiIDTl/WDda+F3Xlh5mlRCjSTxoUXi5opDcVNLJjfHdx
eet3koBnPOjyGLBA69DhlZx/SgarnLpMewefFR4LdT7p0GgjB/X5JvuAgaD6Vp2F8SPDWOZ9GMbB
fVR2VXLxbTc8q1k0PNGKUGk05CiROr7zlQSW9+7tr32dCnGjsq6gTZGI8yWW68oVCj3xPPQ9S0+t
O3ZmieBKOtzfjrI16+wUg7Ofi5x8fxmlKXoMGePJ96J4KC5lU+Arl9mfsUBs7lul3VnB14cgLTku
GBfMkAZmSP6aF2tK0Psjc2x8qHxNjya1ItWUC4EcSz6eQ0wBT3C19nCk1xuUkhB5A1+ZC47dswxq
iLiJQ2vGOU1NVezOsC+Mk8A4k2a8ul1DakfWTIoCEk4W2pahit6dNQfTslOchuNDG9iwx60KKneK
MHoyqNXjXGAGdvsTbozP5G3I8QM5QgKCl0HxMB3pulkRMDsTbIuadUBW7e5T1rbtTv94KxS9RVt/
Zuw562dohSVymPjI38yTJv4pfQu6rwVXgK2A9O3OSb61QU1uaMAovAT5w2oH8PKzhmHI8YHOx+Jv
tCfrd8Mwd7gn06O6qBliWYFloPk+Onr9C2fZ4tTkQYH1Fl7wh7blqsGPtfsyBQOaC+BrTrcn/jnj
XJ0gJsUQQLTsUpVS53LmizQVfoBR32nspxTTRE1ED5FeKog/miqWE0MKA37M9PfzoJdv/XqI3jQG
Lg1V1ehvKlFM79wYKwyhgEkd1RojyDivu3e6EubfdVMRqBVj1nxpKhQWb//059N79dNl8wsyBKV0
GmCrnVgaoHoyvw1P6Nd9Kkq0xjVsqiRNKjzmNhCgMGvaS9KVOCzaSXtRuFQhJ3TO2zTXgxOYkXJn
Nq9OIs46uIT0Aumk8+9VEioxYjleZsYxHmy0AvKkQebAoIKI/bv4aKqYNdyeg62AbBcuABpXsrCz
/Hp+mxeYlSnIRggNg9ewEQ9lp6MOh7b8fdmHe+v5avPAdSMM+FyKZxbn7TKeXc2dYfrQqAzM384V
dBXgCeAR5gHJ5ttDu3oqyYafjAIdQYCAW80lSa8S9ybY9X6oTEytqBKhQwOzkMJoR88e+WA3UwYv
L9xmJ/TGKLGu4hXBgxc86Dr/UniMNVlZGbjrdVC76eZ6gr710TC67uPtUV5lt0Rg/0kpSNkfX3dx
RRvXlKIgXFgRDproENtUKFDVLzPURfAZbLw0m4qPoa6giRhke8Dy60Iw8XFOZwvBGKBPtFpAIRHB
DcXEh9LjNb6KnJbb9PFdaUu+P/Y+VeSxj/zmHGmD9hmnrekNnjnVXZD4w/H2ZMhgiw0tfwygHiiV
FDZoay9XVwkKQrMD2C+B7mbHqkSlOG/yPSu7jT0jBY0c/AIlQ23N2VKrsNd9uzAQ6wj6M7LoUPoB
LaIl22OaUYi9p+HmqHirSesW1tSaiDtBELFHYMzIAZb6/ZAH+VNX9enO3F2lJXLueDRIkBsn4jr1
1IYMmMjQGPhoC/8vUZB0icjK/8QROMaPsdWN9xOIox2C89ZcShKPRmUBjvraFRDPbTo8k41koNZa
3xo9R8XQtEr1PBuVFp9aUe/VhrYjslmo7VHMXsPsar3qUa+Gt1P1M6LMBkraaoAYUSZmEOoxjkyv
XZOIbFExASpD2YRq/XJNZrqdzHpOPL3TlYsZO+097UbzfDvK9dcjCj1GkCouedeaSGO4fhBSnoYM
NQcY2dcOcn21O70dyg7pRXNS3PhQqI25gyO8nkySLsHriJ3AAWStBscriD3dsRUM6IR3nV/Hd4Y6
OKfI8dVH00nHnWFen+nEM6jQ2Dr6t6a5uj7oumdu2biAplsjPxk2NmSdq9snV8Oyk84fZTgT/fIC
a/C9ZEEOZXm2EBpSCTZJDkpr6/rQhBb2AI5aHE09wey2HZA2ak3kQhsbpXQwyYdA6+tz1o2DZ2Y6
nkmWIj6qJtjd25/6+nIR0sCOVBfiB1n26sRtezBPVswhp2g9zhhVFR5VrbUfLHPay6q3Pi/rirI8
2R0CDqtQTRRg9eWjGhF0renZpUDiTJuUO920+4PWtMNOtrsZz2RuJeNYPkyXe6VJhTaAGWU5sbBO
gZIxgZ2VPmFE7MCQbaad5+/WVAIcYWeaYJJIgZbxOmuweC4g4pA4Koq1Ko5gU+j0p07T95rz14e4
kE8TYPjkP7Q4VqGiRkkskRMKJ4DuhPp474kcYbHba2NrAsEuUEAkpaU6vNofwTAFoV/V5nGA44vY
DBI+oYGcY+3Hf9q9re2cbVunDgAk8FU0iJhE+XNePGXxa0cQ3ZbGG02DMOoYa5c0yRXYnrV0QdFs
TCZya2eRXGc8lPEYG7tA2i9aYhlUKyeavzYK636ggY5WYrd7P05jd6faAw+QvBjr945SZX8YiVI+
jIk6frs9yVuHEMRhUgzuS9jbclZejBo1l8lNwIAhqz8h4652kOK7Krpoiut+5r2LQ4eSu55ilcOH
25G3Pi+1WhIcrkssMFafV4xNXlgD8+2kZXVujLZCFKmILm7QotDciN67He+ZZb8+9Gj5IuOgOdxi
zuotn6emmlhqwIZs8I456EFuwZYMOuevweHhi8NNqucIhPhW5lkiMFVU8qP8rTr2xTfNz2P8D7Oy
xARmzLUAy+LS5lEVtc1wGLui7w9umA4o4ILM+9pElvZPStEZfapKz5o7EP9o/qqVNL+kTRf/Lex2
/JlYY46smp8D4TDjGcuPcu7LHXjDxhKT3CAwbZwLpF2rdd0WIf3rGYJ4NcIPChMLMyk3bU9REMIT
rTD4mFwL20SqdVio5Hu4oes3NQkR5XkDy2SJK15vY1c0bmn6jkD2RY2+TwIr50Nm1eqvIdUaPGni
uvvUaoBScWFJmI4sEvrnSpssnDjayPhWOEZAmzysK/OStJ3/3oy6yj/olLfHQzR0JN6guVDgC2i9
wD0KM8Sgby+djaOV1jCYp2dxA54Gy00ST3NmhjWJna0Yo4e/ePppGBXECLmmTq8PZdIxBpVAzw/c
zTKUSLuy1NiQrBtgl3w6WjVaM3NrpO1OfXbjwJPcoP+GWl2IOYp9eKgxKtPstMdeL9Nvs3waHXgF
SrHLHGXo0SzmncncDIt9LSQU6hTkd8sRGkaAnErECJ3K6nFTNBpDMic7PB7Usiu/uS562r5ROztx
Nz4i3VMKXVITloLEKm7oNPkY8nsQ4BPZXVKgT1m2TvXk6+qvV39DbivqAeR1EtW4OmjSrGjacUp4
MYd2DiAY3yfXqGpUzW2r+nE71sZVvIi1yjLGvOjzoCNXDptU/dSjhfOjlH3p21E25w7ndGoqJI3m
mnJtqIUzpHqJsoeGUW48Vu7HrtDzh6jw97hSW6E0PpIuHYRhX6xWZVS4VuKDKDyK0oCgVUN3AKqT
3OldFu6UyjdWInkFjRBaeDwT16DTPsMRVQ99XjNTDegJLYsz9pPUdcs+uCRxpX2cxsz8fnsqtz4Y
2Da5MGhq8QZeLv/I6Vy76Plg6ZSxFqMeGq8Oav52lK1Z5HlNQgHVi4+2OkYon3bWVDG0pq7170Gd
/13muv3RqpLfWOsMhSQF8SkqXKvPJewegGo/imMR9tEbrM64RfQgKL159pWd77U1KNJpqHScxbxf
VrFKqRiRuoM4hvrQeqYK7K7tKGoW07RH4t36SiTTyLoIeN/0a5ZfKZy0wawGzkaticfzXAThxW79
VyMdqeVJzq60RnFgkK3y6DI3ncFCEeNot/WfZH3VKUuwzNEZ0LG3ev/u9qLYHJSsjZK3y2fnalCW
4k5G6XTUJyiVPuVdw2vLT21f9W7H2dpXMPj/G0d+xxc5pbxxdKEQRwzwtDTNLA+6UXWgf9wZSQw3
fUjZ2zu1Q5nGrLI7Hj48o2kt6Cg0rILCagmsNJ8J2kA0Pfh+E33townjrtC236StU5Q775Ot6eR9
QrXHdE1SePmLXgwz1pIm7lSWfm2WOIjP5U9M0PSdV912EBaJZLdA/l/dWpPTZ4NuNVR4sr59cKsY
qL6ejMfXfzFJMFMpm1G3umpzaXGeRa0ujgCZoieUZ5BoTaPay6cQuWvfeRxc/5/bIa8HRqVFp7gD
/tFCTkimrYvZa/VSG1j7Ke8DzzVL66PWC+fz7SjXzxtZz9FA4cvOMKzXZZQm6/UwhGgLi8ROLzg/
zo96HDlv8wqjwWwgByjQnTjmRdydbke+3gRERiSTgjKHFcyxZWTUIsoBWDkfzsmz90IR0VdAzd1j
0Vb1vTD8/GSOgJpvB73eBBSSZOVRYmghYslJfzGpVDebNGTzQb8a5FMGRwc1tRXPMNtvObfo+XfC
AeeEIfRcN1uG0yL87qxEhiusGhP4CMNALlBvjNtfk+Lv4cW2RsdpicEUhyXwIvn3L0bXmjFd0Zkt
nmC9im+jbiHXnGBADNH/S9Jlyk49d2uJytNE8iJJRNbI6Eiz4eQEvFx4WwVHOprDnRo6xk4Ldmuh
gMegMPVcuFmXwOIaMTwoiCBN3CZ6y8N3QO03jo/qPCAyH1WOB3Uu925/uY2h0UVCUEQSHkFKrFYn
MEq3hZDNl1OC4THVU+wHe06Z21GuL2ywXzw9QTmbxFgnwkaFG12bEqXLJoC20nIpMqzmHYJfyasf
M+Q5soTC/5dq6roXN1CI6q2Mja7Hqu8p0mDVCZ3Zc+eyOOJo2B1HE5uZ2+PbWJAWbXrZrWKJXDUA
82qOjDLnoguN7ruWBMjxG3r+VVEQGnf8LNnJf+RHWV5xki8L0oIeFT3ONYrXNjOatjMS8rozDe+N
eBhPkI7tI8owwTGt0BZXMiV7GIMw++iE+p5o4/XXhBxB7qDSo4HCKl3fXm6/NOxT1Z1soPlZMPxw
LF9Fwx5yHMauU9DtTO1mMFm04INa0K9X75psmEe1m3MYwVVSX6poMp7qecK6rEy1y+2veM2AQIHG
cJ4p9JRPkWlYDixXbD0tuilDeDvtIf/040llS5zcuJseg3ZMnswRDaQxNCEGK+OT0Tv1+9u/4Xo/
Epdulbyl0I5ZAw9A0SiWmNHCQYt3vFcjrTwF0RzunNebUeRdS8JJ+mfISX9xgPIaZ42mDibretfe
RWS5ICuo/d0ey/WukIkKVBpZ3GNU+jKKaOtRSXKKaKKh3C2iub/X2z54iKxhypD0bpudD7g1LM4w
atIQhq7R34HRIJQMnMCbK1F/bLXEetOXTrOTPW8NywYTAn5Fl/qWq8nLYht92znMwcvhRBqOSACk
czGidTZmh1YL9uJd3wvM4It48ve8+FhTQU8ZZkru2ZPyJgUP9RVh1ukuMguMxmbnR+ti+fnKLwel
mN6XBNBRrruiSKh+3pVZgNrrqNfGoY879zgYdn1nSOS5FhV7sP2rTU48KAFUoRxUQ6/k1Owwn7F0
71kpSogNRF3S+BHAG/iVrXd7aM/tncXhKWMJ2UZgkcCdXmWCI8djgZAvRrF1P7lHYxiDb6yl8Z09
dz3SdVGW03Sb0uOUde6pKl3xU41iHSnlRI2fWnyGv8y6QFd0ipHETdKMOtLY01c28uwnqh/8/iwr
8IkQzZ1m1dMHKtg9km2iGhHJr3cSvc2Z48yiAcMNS7d0uTjw+tOnke3kRdloPQ2q3Z3MnseO0zT/
Mar6n8zEq3UoJ44wADKkyugah9CNthgHnt5eak0/zMHJfw5+hptD3Iag5qsmxqItjfaU77aiSoQY
VEj+d0UCzN2QnFKMmVco2nRy57GE/2AqBx/FnHPWKrgFJ7p2ur1ItmaVYgkEZNQbAfutTq45iTu/
sjA5S010yOpYn7wGAU7qhPkekHszFA0fsGZoCfK+W37AYW4mOwAh4LUgwg5maGIpHg2+F1L5fu15
zAdEUQ+BdzACsvC0DIXQ5WAMjoGr5JA5F5uumtebbX9SkjA8C3yi/7g9i9f3qQwIbNGAgoAkxBp9
oYyU2nSgK542BtjGaEbhngE6Y2NcK8XTEMzNozLGOIfGSfFX5Nb6yVbjYudG3VhARAH6AW+NxsNa
wMXNQA8WuYMjYh/ZXh2JwptHozyYSGG8dX0Xjxoc23eCbnxVjk5yQsrqXHxrdEuTtZAVHSPx0DCM
Tj5SRJ9nzW5ovYCUuD3Lm6GoTyE6DL+DvGz5VfF2TqZpIFRQq8GladLg3Dt697Yx6/T1hw2IHakq
KulOV0161Ad7Q+QKofrKPRT+7JwVBJWORV7vlTuuUlyyH6llB6wXcWeecMtRBVksYUp+ghBM5npq
kJiXEq3yo9m77i/LrMZTryGdWkvEAqJSe8+irUkFmC2lunhKUJhYhq/IiCzVD1KvDjVcEzsF5dZS
OhmVfrdT2LlKJ+RIKR5B6CKjBgeyDDXbcVhlZoehouhVGGR1+Sn1Uaoq/Dq/0zKRXm6vl639QOGU
7M8C2kLpZRlPdBRJrER6wQZ6+ZDZJlY5pZ6f0f2Zj4mWYUMWxtXO0SMHsbp0EQT//6CrSzeasrmv
UdH0Rl/0SChn6fQJUrd1KfLEvk+ECM9uYmsYPxh68v32gDdjU84CewFYAdjkcsCONk5tr2Pdpo+t
eJxztT2QGYKYbER4rPPuZ+Lm2kM3WnvAva1FROVYyuGi2AreZBnYnfLcUaII46Z2Du4m3r5fYpUC
AsfVHix0MxTZ2vM1KWWblqGobKV5qeaYdenahzlT7U9Fb0NY7lR/p0qxFUm4dHJ5m0jZ/tWgmLTR
gK2XeGDrouPczMppGPP0FI92fX79h4M0Cu2dZA9E4mpn5NQFY0vluEEiFDfELK4xQk2zj1VVKxdR
wljmklRoAtTjl9uRt24uapH0Wwhvw5yTx9OLnBvYKQKFg8lJNyuap7sx9ri12tw7kxUeu3qcwoMd
OV/7Kizqgy5b6T01tp1UdWun0iyHYcWxwK29Gv/kR4msmyRea8TufaeHaPUZeXis0vyn5qCXTStn
T9bt6gnFaSSRJlIYkHfouitVRnrWB1imeW0E/RMHuu4Duj/OTkFta0tCSkG6SNYx4Hwup7fNgmkM
GzfheO3Gd7nB93Qm3AC5LX/YvlnOx6q1y7eThZzFzqRuXSzS9gHeHGBJe41iHvIeGaM6Sz2j1+vy
aLTRcBqbBJd2M6m/xm3p/HTcYAwPtZNNx2Z21D1nhq0DXzLwwWEg70FWshp8l1Qh4qOJZ3HJHXk+
gw0Ju9gbVKo3cW7sEf63dqy8QcneAVRT2V/Gi1JLC1qFeGZspkdncmdPq6z4HLp1urNjt4YG/YdH
P9Uhtu0qVFyPdhMVgrTHjfSDWzgWVH6/uUutfDoNzWzsrKProXG+ShFPumZUF9etfMuotdkPggRH
tuFjUDfdQ6tKf0JQPK9O6IBgUJKRZxG9kXU+kkqRL9dosJGOy+4yqGx2oPL9OauxFN45fOQNvLws
icU/dKPljbk+99wmNygGZ2SsSjR+15ukx1uuixCeQrl+/jTR1PtrGNPx2LhdRFPc7D70BU7HOmod
52wYip3T8Poc4sdInVSORNiXa0Bhqiq20c4J57ASpZ+L3BywszMb484aKFcd/KxsvgRdmQc7ScNm
XCosKA07YA3Wbd5OD7K67ePEQwf116go0Qnogf3UmZTCeW1PXtaZ4tPtyd9aUbA5MCWQIoBXYHuX
3peRVUXiGYOWwhUckrMdD+qbSeCn8RuhuNXQyuMU4J203Jfz0AX8R/nMNejGs+lEMzumsjAyqff8
p673pQ5WgwXMjS3B/asjp2nC1uwMQg2GXhz6BK57S47rVUGg3oE30+9fPzR5a4GwARYKdHM5tDqy
Oj1PK3ZLbr4LnRqLeXzRzk4bzjuRtkbGQ4HVIcGaV/fVlEfCUQZGllqR1CaCtjBXGS63UdR8atMh
3wHRXd+PEiJC1gwhg1fl+qMZ+hQodmHHnqVV1bm3leZd5dT6DiRyaxUCe5Fy/5LLvm7Qa3pBjT8r
Yw9p0/5A5cM6mQmtro4z53T7U20N6GUo+VNeZDp5ZLR52BLKKRLtXdL68QUB7/43trL0OwL2B7ob
l+5llJGrUAswv0E0LBkf3bx13vg10qJmP/p/2nQkj2W725ffWBvSZkSqr3BusZ2XQYMmz1Su+8ij
i/aX71O6yWZh44EB/2yC0/P6mXzW2AZSyqMfeZllOB9VKqdA3AQdgKo5N6E1vocj9TrfMxSkAZM9
F8LI9mlWrBdg7eqZEVZE6bKyx8gz9otjVZfxjzFUxrfAS/c6EhtrEV4CdQUyUXbauhaGAp9DRCHX
4lgfoYCZRysM0VSOd2VHtkJx4VFYoJ7J7bc6prpOLUfaH5Gniqg8BD7OLH2gtZzFFI5uL/trZR7m
kQQFRhW5Ctnu6sUkwgS2N4eulw4+rqZoAv3SfMXID34k1VVS/NAczAm8cHTVS4Bq0hEFlPSSdznW
3pnV/bz9e7aGLmEJKsuUp9W69WTANR9MpY4QZVeid9qc+m849NAoUoM9/OPGtWrTIqVbSasSiuhq
WzSYX1nZXEYeXinpQdhVfU7KDqx1GNU9EkWafyoSd7577QC5fQAHADdCeQBFs+XuCHXaeI76f6Sd
x67cSJBFv4gAvdmyWFXPyD753hBtyaT37uvnpBYzIoso4mmA7t4IraxkRkaGufdGCumqEd5Zn/rG
TyccgpWI5CBFvb33BtRi4GFw3+kE25sKB5B+p1JTIYJ8GjNftPVwBrDGrJYSVr+noa17f2u3LhT0
nqysUuxjk9s8DaYwKLEOQf0Fqbhv1HrzM7xB5Xp/lVsLkTJ85EpcDlrMW0hHn052Bq89DqZuNIK8
Tmq0slpG7DD8xb+/1N6G4LKSmKFZdSvaPhaIzRWaEgVE7AqgN5jKI2X+4P4q8javw1xWoCrM/A+s
EGteWwSao7QFh3gKCiSpPqqNl1xsC92phtzwmvK/+U6kFB/benZfbyA84lQXiYZky2mTpsA8dyaP
ybEBLzCjXDqvv7RGO/9bLAnTIop0PrD9HYMkGpLsBtlBgXSw3ilDl8LW6lgvbPIZCBUz4XO1jx49
vZ6vdgan9+AAb684yQORHv1XlBs5w/WCWdWhL5QTIbdJHV4rSLuInC76KRSN9USzynwyRJ8cBC17
i8JRxYeR2SMyJg34l0hiSA0i82maApjzxVlPe+fstMy40uxeeWPrUflRMNvsILDYuRWAg/9vUfnp
f1lU1RswEgAg6ITa4amsF/eZJtR4aroserlvr7v7I0xH5J+bcUNK7tKsGYcKe2U47vyXpo2MzXCF
UlyEPitBm2NKRem8mj1GHggRkStPLRqJ181RmogKlVOcTUFqwVKh6zYHE5rkT8SgHvU9y329m2E9
QjSGCchEfnOKVb94DM0qpiBx5vpEqNOdTRQoT6OTOAdv8I4DILX7KQRI34u3aH12Yai0Q9lXU9DS
u3le0Fs4N6EByShJEk17QAtHuYaaWrwtjTE8WHvHxdHek90wyjAURTZ2k+pT0tfeMvLejZ9aJim9
n2oz+XzfYnaMkznKMI/RZyLW2JZDiJq0ghmuY9DHhpRX7MWV570KUjHXB3nJjnFC9qNnKR0bMgSb
cMYTaTqXHt7TLejON+mwUJFUi6fcot+XVUn7VcmH7GDRnf0hekAJT/pRjQd3fYCzqiyUZsQY2N7k
+XGRqQFa6+1D4oytf/9TyvNYPxYwuaGJQ1Cn/ILSwnop22pDzRuh+2OR4g8FINzJhCL1QhUvDxIK
/weVpd31QG2CxAF8RPVjvd4M4qIaG+Ihc7bcpzybxNs4iyr4xlOU/1V7fX6w4K1BskF6s1KnjaR5
23Fq3bgeJ20ZAq1hRkpUD92zaKfu4CXaWQXlOQkwkpJASGSstxXHS2rotdIHGCzUZmAQT8wnKg6c
8s7Ho2gDlREoDla5LRgtg9H2Gq9qMMTGaBBRj8M1HKP0m9L04nnRmvCgCrCzLUmTkkoR1Kd4Z9fb
Kq2xFDR1+8ArTfVaOYNyjo9J9rd3jLCVRgSy5HKdLVJ5cfW09uylDzqrFR+ipguflGYWeOZRo5zc
Ox+QNmkOTmzvW6JAQZiCmJNMLddbE0LpiVesHkxT7v6F7m92ipJpeohnZLeTYTqSvrm902Rg1B2l
SCf0gC1Us/VqOF9VPjAHKmdQTizqp8bEYKjeHsF4d06N/grIJuptUDG37OG5T7yl7QpMvhjqpzox
tGsak5Lc9xw7G+IWAwfjElND3D5oi5UojauxoSnMsg960nTnxCyZLhgfiavergReBLw1hHpgMubW
Z9Csip0uKYlFXLV5b7aq9dnL80WHnFh78cG2ftLG1x6R1X6eEkLJuODN64nc1iAYmjcFvYjLAS3w
QkL0F+E6ProWpFcLXZaHPsrn4WoR06D+MwsLBakiUUlhK9XK/JDJxH93i2K1p9Tryi/jOM9/K24r
Ps+xOfxN3OoB1KtRQnuYKTEbfjbqxhLcP6DbawUHkAIDUhlSM2OLEhkgNqRGJLpARNRr/HjKyy8p
baMImpxr+IisQ8LyxoN7davxQkhOdQhSAQKtmPzm8fLwuG0eV10wQPD6NoWLgurxYC3auer7ubuK
frQvppyxe2lGyOf2HBr/KU5T2f6SxqZ34MJu7zmy2+SOEsKBxvp2XvcUR1k70mFAe7wVzy2Z8nmO
MuZXDWn3nAonOnhv9tajJw1qhNY4Nisv5y+Bs8mo91RLOoKv3NJPOdq4Z6+GexuDnfR75mcdvAm3
l50yN/PIyUpwMDcPajvQVslK4krhiBqsQ8MNLNKjaHlvFekq6djSc8dVr3fFAFBg2oAxg6FIvGvJ
CNwLLanmwGJvL7qUJZKihjzYxCOb4GBYGq2MGC8bRLorztTdmo9mWKe+yh18NTpELkWMChmcRvAW
Q5DMgNkzryb8Z7yYby35+EfuMIyVkHx6sMMy+nr/Mu5tDZkK5JfQu5TK6OsPWKG9BpOJuLgyJ/fU
IEqe+HpRol9m2Nnfr19LBiKYH8V7SjbrtVql6jEYxKrm1oyfef3CM8Wn9O2gzMXRlKkdJ4NBEKvK
2U0ECpt9NdNU4Akikje1Vx+UyXN81O5KvwKE9FjP1nTSSdPP9zcoN7B20YiZEBsjR827ALB8vcFQ
qyevU6WLnuoesKKIP+Xp2MthAu6nGcWwxyocnEs7D9r3+yvLv3m7MsrN4IoA+tH03Vjo5EXesmQc
Y19TVEVtDekR/P/o/nV/nT1zITpGq0tS0hDLW+/QzRynR6KLtGOhQpzTR/Szyq2YF1tNBx9zz2Eh
NMQ6vK3kppulaCDMozKHSJtx+fwEVblLlSBfkLjNs52Ow4/7O9s5O0JJdGJktGeAH1zvbJlSwaxY
mZwWlsacUBCavfCq2h+WRXuYO+YRx3Hv+YOxHAmt7diqDLxIO7j27HgT8oHO0PS8SYkjoiWFJ2lk
jCYQYAUMvVO+0yIs/Mmppuv9De8c5WrVzfc1smhelpFCg4H4D2MKs/lZi6LpVHn9kaDL/gZl+VlK
hmI262/LppVanXFqkxqJy2TaM1CWkppGzxvMzPTx2U21o/kW8i/dXAnZVECsWApvW1ucpBOWE0Ic
GiqAqYpAdNRE78JxeT0emyeVTqSMqMgQtpKk2TSqCMgKnjkv+t5lifOSLU54aYxeP6Kd/mQObndE
fY9iNwEUAxHlZ/7lCUe4IFy6EoSM3br5eyvO+schCk2gw6J8p02T8k83N12gt077hB50+WKMabec
cA7py2JZePYusy0GbNj/RLEZnog02v/otVJ9zayZ0XBRf9Rt3LtVMOlI0Wh8M+RrUwkNo3Eps4qX
U48XKTCFNHjWAK4sARkF6DiX56gvljN9feXgIb21OUrMuEQVd0znY2tzo91ZXeo4yFiplZj92k2r
j2qh1qNPwV580JbZ1R576D7RwcK394pyjEr2RkmUSRBbFMMwGEBGZoq/3Wzbl6WrvWey+8xfhjB8
tYtkKcnjQ9SZLtJWsNru1NCeJnxWMisFHF5nqAKlGe33llLWrZ+2xpFs0e7mZJ4IOARwjLsJolWl
bpBs6XlWO2sMhPDsS84YDV/ojfZw3z/dmg6bo6+Kcg+QcoxnY+1hrycmOkhB3jnmpdOX9N9UKdz3
DOxtz9UA2c/qIIKqanoE0b99eVgZT0VzjuIJtZP1ykZk1LXtcafnaplOXjqFb8qcly4OR0QOirRq
Pt3f6u6CDFuidU3FC8jqekFC13r2hIyVXad+dqDw+VmZlKe8mfRLLAAH319PvmVrR+KiJUoHiyaF
zGA3nzYyNQa9VPjjnDHoT6IxxidPQ4FnZvJTgD5T9qkEzHEth2rxzaX589Wrm46spxv8ADokm0Q2
0rO6pydI/meb9JUjQdHWN3IXH+Y13SmF33GBYla8TUTfnTW9PkKt7Rjx6gds39uxVrR8dLqgq2ni
0R4BQ9Llw5vWmo6ITrePEEEFrSt+L4BWus/rk5201PFyr+gD5l23AXKQ5kl1EW69/0X3NoS340JS
SUQrdmuw42jZ1VD3QW3Tsg9nHM0c9kyCT7xXD9CgCEEVndYE4YoUW19vSPCHlWb2faCmjEwNNTP1
ixGdwmrO1VOsHKpI7W0NKiGBAzsj5tuEZUPRTJVVqX1gpVHx4Co40rgrl7cVSM3T/a+o7VxDWXND
m4M+IEOptnZhyC5oo/dg/qAsE33Rw/bTWXH+oqXlLT6zgK0LU5fn4jrr0PzPMdo7790+tnI6bT0K
Q6AltP5Mhbn8lM6h/cYpRRIjQWDNR7LPu99FTnBEhM+gRi7//JdYgL4b1aCs6wNddM1DPyBPNTXx
ZxFl3oFz2imcECcyKgyBATCBlKrXS02DG3m1xmdRy6q9NG3JkDqFkm7VJNW5buJPCXypK2NzJu6u
6p5cb+meoGw1B+ezczz8DoII6m0kBNu3p56h4fYI1QVln3lMWRWL5SPcZp9IbQ34ipHz6mSHd87m
A5MNELpuu6ox0+CqPInGYIpF/+i4A/XKYaDoZoXKwd52PDLEAfDnuAvyxm27Q81LQHnzOASFbTCJ
AI7Y45LkScCokS6AWghEplOHh3qJl8DIxRHycseaqHNTjWNtmdVtLL+3odKK0qXbIiL1yc2Mv3KG
73wdmsNLtuMQSecAQXLLqARv4dg1Ei2FKkJknIvKOPddWn1ewlociALs7gegOUVm5ifREV6brFVn
ZkxuOgSoSC1PyTKO5zgTGkVTpTo4uZ0whVoNUhjwXQB5b2Ow2vGKnA7MEFh2nH/pl7Z4ykLPeNH0
VPeHitFUhdAmP+/M11elAHlTSqEupQG18zYuwFGwKBDnQ5BntRZAuSHWrcvkPMedcRAw7PoAqeZH
Lw44D55//UERN0ZvyaLz13RefVG1PLrmRVKepzT+1JVW+mGw9O4NvigPBntJ/d5zy2tPbnTwtfd8
AGE1BHO4ymAlN75I6123dstsDMoZdTw/W1r6TaqWTd/iwgQwHc9Ipd9/FnYSCdDQ8IdhUdLbNTZ3
w5x1O1sSmrpe3Qk6/oPBYCrbeXZnxuxMTCA7KSF6UfcX3bsm8mBphCO3SuK8/t4zVMJet3q+N/mT
n9mT8mLMZfLh/ip714TIWhoQoRhM8vUqTmIIy2yYgmd0kXUOw6H0lzmt3016ecQw3/2K2A3PCIUj
gA3rpbxoTnomew0BE44RUNRCKLaiH8ozWpD/dlM+fMlU86gEsLc/3iuQFFiMy9u1XtTMNau3y3IM
EOaYMMq+LQO1t/V3fWYdPch7G6TQrWKdssuw7dtlzRLqYzzjcrQhdh9tqxPipUZB2vpiTPKVikrU
ci19zI46Q3t3AvQpZQFcGq/HJsYcl9k0O4QWgkpFnz4iiA+qoe0vvdDGM5jCI4WOo/U28XuohZNR
Jawnqi4J1HqIz1ndlBd19txLNBhHqmJ7p2gxWV52ykH2bsUrpJ7Q0M/lEChg2L4xco8J2X1o9mem
gouDLsnRWhszNSbo/6kODAAIin4eZ8t7KmbqYeUcH2H0d5eiWExrGZEqWohr44w6o0YhEgCAUeXW
l67vxCkecvUMIvb1HD46vCA2aLvJnHpbkkgHTxlLHdsslca7om7nXvUGFIDH9bjcdyl7jgs9HAYk
SuwbjYX1rniA3MLShyGASGVq54LvOUgWwpFX3jNCsgGsHXkmwNcb1xWnglK76RKUmrb4aCqZTVfB
Sp4qx4xaVISXo/u9d1xycCtcSHJXCE/rjbkMiUewJgIwS4R2Ue3evNQF89jCqdcPKh+7S0l8AwNb
d4gidHajQl9CAl11Ls4pQ0M/Yxg9NQErOVhq77hA59IioUhK5rj5jE3o6swAFkPghUP7WJDbfVKU
w2kFuxsCS27zjNL13YKVUOha3BgZoaCERXFN7JwBWPbQl74oq/TgTdvzw6DM/netzTl1Rmm4iQOA
AbWB7AqVyX12lMn9s8sgdipq7AQJ1LLfsHr6dagsAC+n3imDxF+ysSypurpPcFGUNsp/c62BwRV1
bngQFex+x580XElsBm6zXsbKsqQvRowehnOSPGpZZD7FUds2VzUFY3r/Ju8uBg9LYjUkBnnzrDRA
vMporsgJhtYMfaOy4qe5axRSPQ0v7//GagAC0KdEo4iR3OutaQhYqUOa/IShlO/scGQ6yGQ8Rdmh
dtfevvh2jNUB8yQpAeuVQi1xNAWOHdihLArUJWweGQnyJR5K5QB2vJcakHuQQpKlM8RnE37YS93Y
heALVoy6+qZMKAs4pZ5K5WtxHrpO9YtJyU7LlH27/zH3KhmMaUSFGv0WOXl0cwki21PSfCTLQkd7
ebZHhnyX1lxek35A4b1XrGuWm9OHuhrEd/STwucGccTlhFp3ei7jsr3aSWT8oYZ9br/J7Lj4tzeG
+b/7P3L3HGRvAB+OVMjWmNEfrxLN4/3z1NH6lMQj6NpMif7xhuRoesneY0GPBpQFgEnZi1gfuVVA
TK0dHqUi9BCoxT9c7HZG4V8H+8BUryNS9d7WJLSFSBdkApDT9XpdoQmekomnPZ1REyvs5JspNdDL
zv2dJBBGIS00mXsiebleiqsb06pka3adMJKBMVDNNyS1B/skKsaJ/IZPkE+FixwQ9K5t+lXKAYOw
MAj9tCR8QISgeyh0YZwYbBif75vH3pmBgpN5F6gV8KbrjQ2DE0fmSJV4kA38SGeG9VSY1NHyKGWw
tjdkf9xfcO/QqGxSNQCuRcKw8XeDWXeuIZIe9TJTeYwyHUHoYogXLmkXHjxSe88u0nOoHFA4kKnJ
enMk8045m6xVDubwkqZ2pwSkg4NzcF4768iOK9QxKIz0pDbvkqO3c5EjVhtYoxE/Wvlcn7Owzn/c
/3K7q4AJAIZDnnXTaYXRkw8MHqYWmbdteRnKWH+MhD561//fOhtbp4IDMpEnMACaNfmzO1VAt2Jx
0L+7HRcBAgAZtJ82TkN3m29YpicGjUGwQaUb8fxkZ+Wk+WWV4ZaGOku/q50o/xznsukfjDLTSEb6
GLa9CarkT+Za6cZZna32UVMjJQ5yes69X4jMwb3pTvdHU2ia4qtGLD51osj0IKwKiguNhqDpu6FJ
C+kGZ2Pwh7AwllMPjzalzJCYj25LKnFuynT53MxZcyQSvXPhJN0PlRgSEqpmmxLPaI9Ax0xG+Uau
i2xALuZPhl0OD2aZFMj0z0f8pj2rIRzEbn7CybedhDQsTK9CDyJAHDfJ/XFUG9/pquooPd4JCCnN
wawllKYgtq086G2dJ0Ol0u1pGohoOqh/ojU1KKtcuy5NgYYfadGBqe44E8mqoAFNAZL8bvMCLHQW
F6PjY6poejyMyZS+tKznww8wXx/CUw73ZOMHRQSi0LUv6TOqKkzB7jDX1KIAlqffDPrCB7HM3mnJ
FoDU5ZRsPmk9v0S4laIPuhIVNO1qVfkOsnRM/JHqeHD/iu8VGmXYQute6nnziK7XsbwuNVvd7VCg
Fr0a2O4UfRgyppqfikLYf9ftCBembtpofDs2RfeJ4e3zX4ltK9rZ1FLmnNz/PXvnSPhGWYdpR/AQ
NpcCxGKVABvF5RjUrpZI0x9AxP5XaN0ROHpvJfTgAG9JbgUcufXG61Gd1HBhQrpLRezHoNHtQmI2
nfyQQaMHwfbelZBnSQ5BaQx28XqtdIrSrDWUNtBaxdHe6pHjAGYcEqU8mUjbpi9eoriZj/jf9Nf9
77nnZCih4mXoqPBYbALTuc2aVmPKbRBbKqNG5i5j5A7zed5rXmSfYKbPv3GANEQh2To0R6HLr7ca
W4prKspAGJHpqa84ioO0Msr+la1XB7a7uzcCTEngpxq3FV3ImHltpqPVBWVndo+McbJPoRUP18Gu
+kdLaiDf/5a7FgOQFyU4kAO0OtZba6gKE9niY8x2CJ/jUjEYoeNpT0asHTU59rZGg1kOR6eIBJxm
vdSAVlE3oBwAhbi1rv0wJ6e4csTFacPuq8L6B3HLz3u1QSjA6KVWIEsGRJTyB/3iboj+RlROYUHk
NHlO+dC7nt9N03M1FUvkj3k7fSkWc/7bUGoeVhq38YttpMXRRdn7xL/+jM2lpD7XmhF1+GDgs6CM
D3ETvWALNZQ4+o0XA3cH0uWnbMIWAxLHxsBYHDg0CLb1J2EWGijOpL3UzWSe7xvOni9HCljePzn4
a/vSa+qYoJFGBhzPSnpKdX18Q+lV/X5/lZ8ea3uGDAGmKkJBRSKiNmfomk07KVMPC7Z07HMyavPF
EG4dgPqHamy74xvLSMo3cQE+r8wn89FIo+4K0bTJfcpfU3dp0t6B00DR5Qr2u/xchJb12JE/H8Tj
P9HvN7/VkvLyqH9i6Jv3WkdFsUBurIda1nT/ppEzXNul0FT6PZ0JobZlZnKeOu1w1fW0+Qw+3/se
m0Z6YTZv8qeoDC1nPqXbVkFTjcXBee1ZIU1M0kmN4yKpXH/IokI3SKMGDjS1ccSpHkP3Acym9UcL
3fbAqezULFgAEBIdBeQftnLqJTXNNgpnLp5jkCBPeXROmVVyWgTQHAST/ungZz9UkzjynjubhO4E
rBiBAohxNze+KZeFAI6C7tBE5bmrJy66lRDUBZoxuemBh9nZJ8rR0L3xMLRtt1xUE73XcXDhIiWh
a/p2j7h6YY6OP9ZV8RbYr34RqfpDn8b2IL3Y3aeUeKMOz2u/xeo4bQl/NIOeRJlyBGli5ecaacur
OrhHEgx7XpQqvMRQk5whcC5/yy9etIC5NBtazUUvDPFQz73uF07V+17CqGOlc52TFrbjx0jBxSij
YPSAMb96rBMr08KE9Yv4GwnE1pOHIKDijtYXw+iq58Xt6jc6nWu/6A/bffv7JWUDsSHHUmzn8Dpu
UoPKpww7LJry3ioi6wUOmPvkjUxPUeMm9ZdldoIcKXnfMWbn7Cbh0ZOxE1sRVf3vb9giXl0IHKQj
yMlXett8n1Sa0jYzRz6hd1A8jZPwPrZJnr4+ByA2pTnNvSHP2d7aNvRiJc+BjwztMPoobujPIWHr
wSo7UYCkNtCyopggZ7iszSlCpBUAMatoTHX4HMVJmZxqs3PeLeOsnsOYSs2BN9p5qeD+yrYqtS3Z
71+vqKqi7cNW5WOa8bz4udeopa/Hnvnv/bdq71L+us4mvoEyGDNQmVokHZDqMk55eK4rkDdjPtYH
KmC7W9JB+TDMhORwG5BmWrREqtVzH1BFDBJGKJzgXB9VIPesEP1V1GUwRYaMbApMtoF6ZZVwVL1J
mB/poYx9zencz00dxPjah3y2j8hYu18RJR+pccZ/t20e1y5R6+x/VnTL4kmdEbTuLEaRMUQhPnDf
u6YoCwfgnhGv3ObX2gJsouvoW9klWugF05Q1f3HxbxDusiAq2vbTb1iIlCgy4KMA+N9Y4uiiIx1N
xExGbeQoyw7mKcmn7sVgfObj7yxFfEbCAgR5S8nS5sVVZtmT01rG38XzXAa1m7hnpzSOiNt7J8YA
K5TW+ZdStXwlf3kgzAYleU2Rzqou6699vUR/MNLDejMWWvj5/q727F5G8pIjjkDJ9sElj++cfpTt
JDVxP0Ohzr4qaBcc2MXuhiiDkdUiDkfevt5QpypQTTpePKp4yoXpHrU/pk31MBZqeOCb9kwQdgko
ZrQe0G/cWETElJJJc3nIq6yPLmitKw9Zk6SfF6NvLsh0hQeOY+9KAxNgU1LDhs+43loDFT1iWgEJ
gjnVQdWr3vs4mibfpepxFrERM6t3Cf+6f2p735PzohoKComIZRMX24lSVRMzUoIoT93P0PxHBoT3
1XM4oqh+f6m9iOyXpbZZCblzWqcVpRbVjfPpImKhvMtKR6l8e4y9k9NZ+dvJKYBH4u684P7ie4fJ
u4mUKbEDJfON3SxVIsxKAactZwe9Jdt8n1mNGqj6vLwVenw0h33vMgDqgmUgKz3g29dnqTMtEVXY
EVi4qUIWMq3porTq62WdGLJGeie5ZXjKbfjXhQOh+6h0QR/F2qPmVgy1SQ9lnfbsEnuU0nSUIYCS
rfcSh2g4MfsLu1z6GYzOPJ+TjJJx11j6xUgNpnrESFPfP6/dDwhwjU4JsCdAs+tFUz3Xk6ilTAh0
L71WHWMooIQcNdf2VsEFY/aUJEF9bKwiRADEsEVGY2PKK2AEzJeZuzA/39/L3h0jXEWzBPQ5qbK0
zV+c8LTAwbUGDD9Bo/ObSIrJh9QzR76T2r8TUEmaGkxRXhbtBhiL+H7W2xQ0nMq1LolV5jBr3CPW
195tIhbFMxrQmAlA1juSU92TuFchCCldh9K6KQMBK79WeZo/Ok4ZHdzevaoxUQCIGQlWYM3NO0Y7
TwV4AYOSsclgNMXiXTNF2G9MZYnPYwiM31gq61IvieJ3qV0wrc4Mr4s+H82S39s5nWY53gOJOFpI
65134zDqmTOOAW2l/h/DzJJTDtSF6WeModCixPzxettBz0xOEmHCMXyA9XqTw4iNvmO9Qu/KB8eM
y7NtVs23wZjHA0z13mWgMyqhEygo3E5RF+HseiO8tnhqvEvktemXkSGq19dvCBEqoiyEAwkkNxvS
siw2tAkqVBXqil9oSRTMikv0qni/wWWDmgOXDcuR4icbH1I2YwzyDn2vxO5CP7HC0q+1cPiczeN8
0D3Z8ZG0EOibA9tBxnNbcG/TlvKYJ6XEYsu+GElb+HNWjRdU0hroDI57oi17JFO486DK0Z6kT6j2
y7EEa9sYwl5krtaNiC8oyR964hoPZTP0J6Nt0v9mo1lgioqPXtgbB5ay49Bo64E0pLtN6r/tpFfA
H+jmwQ8cFKFf6Nz/0w6N9aAm0UF0cmOSFIsk+VGydUxJ1Vvv0B4Ymi5ETNEtztrT3AIUKGm6vtw3
yZs7LVfhdePggCbRDFqvEqd1QfU+Y5WhH59skDXvCkaFXAgOX+JBebXGuVwOQQY46NgL6dt6uSgz
xmaoqK+VseteFbVvAmUwE4azasZrLxuNQ0IDRKhwILwJ2zBkpoMZll0V1N7UP5levgTtnOTPqG0d
Bebyr1oVWFmK2J9GJcK8cpbMeldqF+VOHlU1MIdRzpKoLN9p7PQyF4r3EILw9VFvqR8rit/+6E2v
1vKTy5MTIoIKmYwC43r5HHmvUrSAf3IEj85UyuqXKpfcUkKxoClqGl/NfBSk3NwDuSjNUonf5ynY
7rlSG8aK5VEdyHlHpxZG+qVUmO1piDC63LfR3aXIuQG0UQjHfNb7sxee3NYyqsBZnOXaJjq+xSZY
rxpnPnhsb3wZuyJ4QGuSUrkcyrNeSs6vsgF3VIHqRbJlb4TtDz0u+smPKlP5WBqd9RFaRvzl/g53
7jqgI4kXkFkkyNj1sjU/pRkjrQomrUSuYB6ILqKy+43vKLdFssPzDVx6vcrIaF5SX+ykGLrialiK
HrjC1fxujLzzb2xIYgRwYZRIt0Nto9lRPDNkQ7rqVC9GziWlmmYjN3R/nT3ToN4EhpPHDt307ZY6
St1xZlYIfIn87NbJf1PvAUwZvKO+0t5KkpyHaB8bopa//njoDHsKZZIysLXFfXABrfh14qlvhsSq
XvvEYIT0rzgjcA8SNLpeKsJIlNGhMmJVYmSU86he3WXiLW3N7PH+99tx/zREILxjFHBktkxLTEAM
iJgXQVTafe23c6Ymb3VivMeUFqY4VY5b/Xj9kjQHQHxJCeCb/jwD4gzBBpmB2o7iDH3U9JN2WnxN
6/Rr4bpHTfK9K/3reptIYcpCDnNgPKjVa+aprDrllEz6/Oj2oYFeQxxfqzo9UjqSR7R9EShlYPwa
L97NmJKC59pq1boIdKUoztTE1VNGReW5yZYGoVO9ehOhSHEyJls/uHm324VHKseHkD7Cgnc223WE
1dhVgwcrkBp7zKLFCMYOzscQZd0nNR3rR0fnqtw/09vLIcmrlBhIkeHRbcXvPB3gSj0g0MB/DfoQ
hfI0kUf4OgoRr3ZiWCv/UM5AZInl1pejL4nMsGUardlkfW2HafYnK8w/5Y1THVyOnyL361NECBRu
CX07QBZQkddrJZadKQs7A5G5dIJRE62b+IVSpj+yqShhBDIo+FS3edSd+klr3wI357FNoZ7pvFWR
+GGHKaIKrgk09sDx3b4YJNWEhTgKqC/u9uLWQ1nnqWnzGRQj+ZRQnDupjFr5cv9cb90DnSawEQhb
UyJAU2r9AZgX2WWxS2CTqDpscaFYPt1j73OfVt/1sXMP2od7m2JB8nQqBcCmpZn9UixYZrsxayqc
gWt35qWBAl6/Zza5faRtuLctSaCF64mIyU11k/p2sWA4NeTjGuGxLs5SH5xp5BdeG71re+Woon+r
bwiLhyQejW6wQZjuxmqRdVIpuWG1bhJHj1M0le/Mci4fbMzrPJuWkvr6pCtvYY+Yn505hEWImFb7
Nuy9/kdqe20Qpl75LSlc+7ntIve5axP7PzMvrS9VHZtM002il6zSBO2r+hCMc+vN+PUM0JXFWWQe
tgwQJyRlNkzRwMPtCsdXvFT9WC969mQwfPOd53Tqm8Kaje+zpngHyeXeUQFckOg0gj9kXtcmMaO/
NbmDQWjdmf/1U+S985a6OAvX/NqA/z2qKu4tB+QI+i0dRwlgXi9nFMIL1Ua0wcykon8KxZoeeqZg
oAVhuH6fm0fFnR3H+VPUzMFrEsRsS/qisM2iG5QGoQ59eBd3jeZTPTUfK3c8Eh3eeRhYSmZ5ZADk
XpvLpZpxp6YMywlaqxmWi1v31blQyRGeIsDhT5nRukEbCXFQ2d+xHeA1VDHxotQ0t10YbaTiQLe2
DZIsCr+0Jky9K0S9dnq2jNmtqJ+26Q/RJN1Vq0AIXu47MHleGw9OhEmNWDaAeBc2Rc6iDTO3LfUm
UMe+/570JmLqbj69abQxRnGtN76iSVAwI0IfxctcpEfr7+0e3gLQPMqs9Nakvf3i0bx2CSFet23Q
RHP6vWLehu/EIn6sHSU6uSJZPs9VPz5UpXPUcdixLDl1nXSUT8/LvEkpIBBaWjf1bVC5ihPU9hh9
0NUofgaykH28/5F3l6IaQxNbVii3EJ4OZjR9kxIJmIIJxvkSmX4PfO+UCzDe95fauZ/UeqTejCtL
otvWaNlrcPRR3wh6lXE010Vpxo4X2QLiqXVzfm71+CjRvb8kAKr1EbqJwTQmJD6ZnOzQHbXdUJAN
WrZyEosyvxlaa3otTxelvP/bJGiE9Yq1Y8+JooQNYPVlCSK7oSvUzcsbKzWOnMLu5uTdpOv7U/lq
vdSotJoIzRSh1nQwvgmvz94sQ6UwmnoWIKQyz/5w/wD3LgSDRShmk4TiiTZ7q2K7UheBiGms98IP
y6J89Abxr9BF8wEK9PzktJb3DhWEI3bPTmxBqQIkqZzPQXdqExejcdC2hmiaIOxTG0ph3pwQ13p9
lggrjQqMRAPJVvrGyc513hs2aXYQqdWfZZEtbw1NC6Frzt35/ofcuXRM76NVSoULeY5tAbRtq3KJ
BtIoO2TCJNp8dTCOzIpA9vYI9bPjRIl+2Ba9PCjJ2569OWt6C6oyDxrD6NvTpCX1c9ND/0MYSGmf
XJS0vsbDWDwVZpG+SXoAdvf3eot9ki0q1qfARUbM5V+b6eI6g1NIbAJ/+cRI3/GfYaCKVyuleW0M
CjVabLvniPjHLzrbuxKtHw0y3Lkp0ClJWQlC+A03smKJOk+dYHS7mY/ZxU7M8f1Ye8CTp7PIvezh
/o53rPVn1RKyOVcFbOR6w8iht1OYsmHEK+LnrLTjL0PfioNVdi4jq/wsOqkWifbmjch6LXYIOdgT
I4R/DGpq+56R1289p6qeUwYfvBCzVER9y5Hf2TMpQjr45jgDpK+2Yd3kzvHYqBQBIs16iJvKDYqE
VlIkkvGhFa1CT03Tg2kxyovjTtnX+5937zChGtPMkv00Cpjrz6snaRZWJjWBRDMWXI7zvSasuKBk
+5+qxPpBrrZ3VWn34O8AKxLGbg4TJI8ZFwKnsGA2k1+2RfukF6l4t1D1P7gqt0dK151V6LjoxF1b
cmzpek0y1MixeWM4f4xtKzzljNL4H8q+Y8duXdv2iwQoUaFLrVA5l6vsDuFIiqIkBpGi9PVvrNu6
3ufhbNyegSrXCmKYc8wRKFh75Azrdn3gPYMCiuGN/PfvNPvPj3npqNDWlzALAu/0H8/UMO684Nod
asIR9DcI0h9zn1gctMgBVzTd8vKq3ldyrJPQmGNab8PZhYkNp2EWJU0XYyVNqrGAQ2ACzU8o1+X7
v7zJy3f9d0EI3i8ACgShAzFEefT3k28qLud+hZGojXy7zffLTeSHmfolTjDAapa7vXrBSP/Q8nIV
NI0VueoL+3+msKHBAI8HFkcXDTpGIX+/DVhLVJpzD/uruaiulyR85Q5RXlso1SmDDepRsv3fsNL/
XPSQal/UIhd/KghxLj//X7Uo3/O558xB5YREGnlM9hgyquCjmZ7BXocjZLvYTZ7/+xf+n4sCtW+J
MR1oPZia/bN/A6msLpRHq+2RQNJh+Mi7GCr26KQi/4Ie/A9j4e9nW6M5LXFc4gLGJOQfz9Zv2BLt
CCsqliwlkowMG3fqWNHmNNNivVl6uJKfkQ9pZlqs4MJ0Yarij90moTi2hYS5S7qT5r7x1o5dUvvw
dc0tkimSZmu+wA1XbyeED/OFuil1j3NQyPT771/Xfz4jPBuCLwxGEpfJ5j+qFDB7Z6YkFqWXKu3K
tao7sKKSP3wWCnLJML7999f7/zwedCcoIQByAXf5Z3eG5GT8+Xqwh1qWvIIfpm6fd1gevlmy4mv7
lxf7z8MJpDX0gpjh4ODFP/5egXqQkmy2Rsq5SmdzP+QFI1/XYUV+PSw0xuYBrBey0gR5vMshUQmS
J8noJTvVmJvLk1ovRtWbVfojx/zQ0XmuckGbdBb3fOyBkPsgGOCSZH8o/BgQv9Dq9t1oqLgpcDSE
MLC1qZ/kPom33e86p2kNA/oTk0Q81qzxd2uTpPwwz6iHqFECY+RBFbBLBIPQzUewjAjSixm4fd2a
eEKQXo7Yv6sA5dfWRb1u/WkXk0TcIwS0/GYclC/oMMO8vGtVTKEJgx9ce4t8Fy4Rlt3LcFoS0/jb
gApPfFrwPZFckC88h/dgC+/bgqfsqYhDpq/gUoZMjClTtgYoVjXfdg0TpP9zfwUSBKAWsK2BVmH+
8PcTAsE0F3kF3JrXfUs5ctk7EvgI++S2PapN1Md/WRL4e39vWSiQ4CT8P4SIi2Th79dDYEqVOdC7
QRhW4tOVRh8XGC89TSuc5f/7S/3n1kJvih4VPkpoANAR//1SyAHgBiJPc8hXM55Zk4nbekMeJ3rH
7Rayk39rwP9nxvX3Z8MgD6sKB9/lpvkntlMsWwHuExi8GyNIM91yu3/k0vf+POA/3E1FwX44OPHy
AypYxp/UNpdjNwOY2bu6Yi17n5u4vuOq7mc6YPrLbktrs1+zNtZQXC7mwy+lfOrjDBxF9HxvHmD5
jEbfBL5ej4mEfRy6rTx2dqhMSpe8bwVc7VrypXYF/yTI2X4zmZ0YJdVI9HHkKnK6e0m+WDH6uQMp
Rv+cinV8TeWUfF0CGHLwlFibLwL440htz901JrdqP/STt89cJulvcM1h461bJndabxMK9svT+Mh9
6b/A+K26UW7If28BkSWHqtz7H6jvrD5mERkvVCtE9z7uohkxHZGmfhZBuS+IKNqBoyfMjZ12kJbf
jkPWvO8Q2PGHyYmU0BHrVL/uXqziqWZFucDgwMldHXKeTuSJjfAR71qUXdh48Au4UU0bvxSLIEuX
FCZ8JnbsHZRZtt9OM7YAPDhhHwRfBkRVDgcPMtkIVIMNz2q4xE6XGfMPK3yaUuonuNfRLAAjPc3A
Jt58ItG+TsgNWbqKlZukHrKf29238/rk454cOccU7F/W9z+P8otxOipZTMmxdyHS+Mf6XrHNwAYG
6StWVt9kS6vuoAyRdWc3/OBfXuxyDvzvtX15sRpXLYoXSF9Ajfx7My0L9BKbJxkCUFPVReXrU8P8
v5F8/oP6dplsXHL7cDNdADxS/P0yGL+XBmq+tMvkJJLj1PB4C6SJHQnHuUtt3sZXxom/rYJxMM9V
TblS1aSJ7LIpM//GbEW26+UV//7gKNuQlIJv8+IR/k9uJhwE8z5uNfInJpR1b7VXSQBfjLQWPuVV
Tz5Wjozb0pUXKWBmYKPAVzLtV3BSkbA4nUxcQCXIE+S968XqLxHR7wX4UqsAiYJPqzjkrR1q6rS3
8oohtgHIll7SvAOhZGHPmsihOM4uHwVlsWfZcRgrpG44CC6OmWD+yQbH8dtKXI6cVjnarM3MTyAq
7qFDnOQ2UU9C/WdNezOd2yL06iiTNnvGSVFPR7XE9tHmLn4bGS93anpG+rOZ+fJJeq2fGm/a76FM
sMUFc/jSV1652IlqLr8bHUDq7I3zD0xBUU+5KzL/ZsOwv7FcJ1+HmVcPNUzFUqjSLF+7jHCYlppR
D3dJ28KGblAT8sFLk8+3UogY7srUN5+zNeWGRBo7XjuxO94NuzDpKbVN/IrB33K92ShBCBlY9ubL
ZiE08TOsHgc+P2KINMtD5Dvi4UzTDIx638xFx/Na3kMKjtWFYdr2BjF8fYPoAJR38JfGDGWcmW8o
QpOQ6LBA0OLPaK3gwDmobb/lapxAGUcgSlfDc+cb9gPeYQ4ywI1PPeHQ046IHdIqmdeT4eUGYVoT
5WsFfUx2CAMx6MkEYhupre2gDyyM4olPqFpefGPsNyFTuEFzJBK+Y8I3NTSyfP06wWoyAR0yTr/S
1O3V1Qzr4r0bkrH5jD23CSoex4cO9AfyCbB2ew1qaR5EgxzYbkuW9ueON/8arUaAAzw4qq/LnMmx
S5OyfU/jzsTRVYLpwzbtWQ3aEMth09sXGnkGK2dLt9WMP/psEnkXF6iIKJKLuQQnp4g9HautdV/m
sXG/QqLS7QhGvH4AvwxDh6LPyN24m3w4tN6MBbUG4l8QE5M0ObRulic7JvCLsvCCKE6YLda/pkVt
v9HE1/jTJvfFcq0aAnH2rjL/B03FZI+iifs7gWple68LjghThLEnrusnuyZ362aJ6WrRSHkIfV09
w7+lf/VQQ5JbMuDbo+ifL7I563rYkE5VP56xj/iLLUKDPLHJ7ovEnbiEO3gzj+0N4eW8dqGPVTxe
tHaCrotU03EyFd65mLZQXE8uTp+Iw3WRmrpOzkIuSBCAT4340ceJPcxrYxSij3T6SUBrrelYFPzZ
r0hbhtghLw/YEGgLk5W4pzIhKu8qsRW/g1X1QksPpQ6NcGt5yEVjsUSHoF45pMj5GUZT6nYIrCF3
dcZAjORbqdNrJGWUpJNy6ImkfKqnvCOImL0rWoPwpSTm2K9xkC8Tu8BrcdjjG0OCGgOpl1eajmxY
Q9dG8K5ikWuDOiQrEZAzQ1P2UKEh4lcs9PoRqvzqu57W2tJlR5xLd0mrsid42fhAC4tFdVPKYnji
SclRlhde1x9u4Pl5XHs0UYSPRSf6ivtHz3LVP+cI+DWdk3ZWsKbFCJeiNcqaQ7KE+FIXuW0OcKBp
Fli66vhaY/AwdUshGEg5vFEzrRBqHmgWZa9OiZ0EBE0NE/utK1erbsa9lD8Thrb1Wkk+b0cE/oj0
ZBr4l3YgMtftgeEr22kTI0da1JasL8g/vSh3y354gDc5mCQ5PG3MDSSnle7PkulZ0Jnv7XgfeMX/
YFJR10cQ+bfilJQexgK12tLvccVUl8LRZCUHmw3FL3TcqIXmTRbn3QN27C5Ghk9wJBlZZzRbwMmp
1xoU71wqII0lWdKbJJlbjq24F2snd8h07nMsO42fNu2LFnn9GOqs/Mb7du2vdq3X6glyYK9OZm7F
eJqUSZ+3gezbxbtyeqxXgWeCdCCBmJRe7VjWudLXMifj9/RiL9MhodQ/l2FsxBlptlO82UKcPE3m
Mfuyj3bB0ZxHcRNg8Ukwr8jnT2B2ZYC51LR+GTaYm9N1r5cFIXAIil5tge0yQ4NiTmM5NM/BZohv
idlSkwOIxHtzVB7EHKp6EvHibmr+2OiJBffATF+wLdNAkfuSqOs1Z+lPWe5G3+x+zJ6RqlH4o3Rz
dTPAYU+ftVKuwZc02xdWVageU5tX+/NqJb9NUKKismB4LNzBS/u65lq9JX2SOlyIbvzexzDnVBud
/oC+ts8pY9tybxmW+WGN8Pe6gamVm8H8L0l/IqJtr6oYdgiWkFZrqVMpwnLEuoS20yD+HPwE/cgB
vDhb3rbCLrCUlzoaMLzMcIHH2u2bCRc+eJstywf4AcujEtmGu9Ja+DsOnqX6Zs40bkwkjfVfUWWW
CJ7P2nnu6gCy8s3aB9F3JfLANaqDLLlBmUogo8Kq39UZEXzzAMFu70v4A24zHOaJ1CUioJfii7UG
Z2G/+/4XeLs8p4kpFb82vt9yOhdBTU/MOOgB5z3k5l42sDd531F693czJiqCYrqytwi+nOSF/CKy
x2HPxpZWxcj8ccO2Dh0PmSrQGSwNdLxq3yytwobhj1/z+Qgq2u6Adji3XbFSbuKg6nn8kiopGR3M
rB9dMtTffTni12TFCfyAot0etYQ6ouMcJ9VJ961sKXgE8qNPpH7GRLlcjmHI6niCn+qaI7JmWGSH
y4nB9L7WEIvM1ZrLDq24PSnNN4AQPBcpDU3E6rCOrPc6M3sAiydm612WRXSKF/lJ2RFt2AtCuwGb
Z1yzlyTJ/NRxMGq+Ry7b4hBMyuADr1M8pi219iEzc1qf19729kYTiCc++r5HJVdLTz6cTJOlQ7Zl
/dnsQD8OOVHwjqpzz+DT1it+D6931lCAyH69J6L0Nd3xV0ERnIFftEueKBrnvADwwfuk3A5+blZc
KzqVaN6R3ol71OKTd3zM42PtN4nYL5ZWT2ismmuX+zXpJrzaL6SXctgeczh0uEIV6lTKHDvR9IiA
Pg/c5/0pBXLeUqYt+wkKAcS+KOFS8VoP2hVHXRX6Q2a1GqksQ3bXVmHHYxmz4osAwAB7s2RIrmBJ
lDQHn4eyOOMsN3f1xSSBmi1LfwMwIMinjB6lwNqwg4kKZVNaMMGuYrP2aScNEbbTZCXyAO+K7BcU
CsnlafAMSzcrhsPAisaf4OkyvRQz4cgQ3fJN06LtzU5zKNa/QRGLe2NwJdjRmUL6AW6JaRbdzGWz
3hY4oORtE2ScsZcduCaw0Ktv9hFMbLqtxrITtqQ13Vgt+305uZwdGs/VRnuQ5HCv1qUFsAGC2dqp
4LU4e8iUPXQYBrNy6QhyhLlvwlWfJ1l9yuYp/yATYOAzDH+wCUxM02e0R/1wrLOpae/EgExGmjK1
3quCDMO1ynBZUV30cJ9lmJq8ps5my1H4Pf2OzDWbnhjPrT1LtZqPOo0YJaGH4E9kRSPVGQEjOEra
VSNY1W0YGSwpgpZ4NTU3qKwLiNEBlY5nAFdJdTCYmKYway+wdyeB++aEeU0iaHUxa0PADzKz0czN
FbIVTe5oiZ4DaBXyECyKPIhQOkRruDfWEnw/DhZDn47D4QeLU2xNl3rRoKCcyLfB5YvpFFKCcBhh
WeMqB3xyZ6OBd5pLHUhaOYZVCVCK2mx0yBd3P0U1BGrGegdHr3JKd43Fuu2qXZHiVHIgCJSRFoxx
PHsIt/DKPFC9av/Dyb6acPSM7RdZ+SZDBWlL1lPk5lTyzKoVhD9MdnSDMgx5nHQArfkdhXOJQq2s
QkPNyoufeoJ/GM2RH+VOTWK0fGum2GKiAUe0mhISYoCCTwPaH9taHX1dDO44g1tIKIjoWncjZDw4
ztoW8SN2T0Z3Vn1f3uxFlPgY8JvKziMZxrIrZonYor2Yhr2DMjFmXTH58ER2scJlDnyL34bzSqEj
6Os7Oxskp+RTM9W4AmFJ9cRwjH/1ZMENIrEudzrs1X6HkwFldTFblCZI+M1/T4Ngz3aczKfbx2S8
K4awJXCXI/G4igLWNRfFCutkWw/vadg20wW25hWmSk17K/lGnvFEsqKzaANO0Fzk9bGfQvzC5Qae
ywDGWtaVgRWyi4TXtzkMVypsrlTfk3XD5W77ZuqhZcNk9MDWqlQotnRykDbxW9c6W/2pyE7aW6IX
8UUgeARP34f46T2mU4dhSeyvuWwBa2WhrK+zuQx517iieIpFtk1A/Iy6i0PqQOYchH4rZ44yM3CJ
x7wuCE/qKoMMemqLfFy6KWp2mxsY0XUrBKbFoY9iVF3gRrwG+Agb8F0tKC9923txq4VfGXJrqnWm
wDWXVztHsh+DE+V8A2958lvUfTkc+kWjHa+ylddXG4Rg88H11bJSO7TJ+z7ldu4IAMP5nI/an6rc
jw0lUwUZLX4DqNiYohNwYZw93esQJbZdq/sDlmf5A1cf+y4SCfMoG7VHfDjO8xFh72z5Rczi8/t6
3JU7Fu1S/Y6YkiA5dNcKnTQKU+oG2cvD2kogbgOSgTSu7RG/sheIJfuVJXv+0xuOZZxKeTEmgAbA
YULSb7831osbLpdKw54ENjBdACb2YZMS9EqkwY/YaOmU4GB0vnyHSWTzp842glyLbGnEQYbo6rt1
LJfnyVfiK8zaKnXoQ+oGCuDW7Tc7svZ+IwtguW5QcbVIHk3Vzywd0hX3bw9MwdvGv+Z67fnVkkJs
d9WwYsUGTOP0Z1zzVR4HFGYDgNCp+IyTCt99LeekQ8RJqgHCjC1AGLXaeHXRumlK9F4aSkIZTOcb
Xz8nlmBKAsfoEkRYBjM73NxsvlOoq3C4zDY/Q8WCNNbJ8KKm8CDq/yhECggKlQB8uSewz38tCDb6
4aUTA9qoYVIHkKb8gHZG4i7C8kf+XFwvHY+IIpgDqjIlgSt687DWrMTTQBAeMKE65Bgn4CtfT6kJ
5DPVAUOCqpVhoUU/1zOVOGemo40p+WOqCv1E6C8jT3guoO+WPWjNWF943+Pk1i8QnvC+4yigXpOo
kwWFQUyuDAY0DYXmzeJyDh7T2QGmFbRgKzJtHUr8L2Y0BaLbY/C/kombB2V6/nMcZvYRt77/5lEt
A6uGC/S7yWDX3LGJ7+8bMszx+coESlZVNhst4BvCu1yBG1ijN+tp1vP83m7ocSA2hWzzuMWMnwMy
l1/sNi8vW9MDbnHayQHNtMG1aAFA+0MicEN0cPbWb02NiFVa8jk+47wGhiBjsn7XSTn/MXqdNeRK
fW27sJfDRHdY9z3D0Kt4ZZ4N1+gG/B+yL8WLwA76HfUM4p4CdDKj5U8B3baiqCAPMmm1UgYP3Yam
6EGRa19uzbtBZxioANzwPcvcLA5gtdTyaHSF8ht+xw6TFbLbJ+A4m0JtvcjQYSgz2WeCFrS/Kdod
2gCZj8VXK6rpyed5+N4Oegh3ZlPNitHkWhOamorru96KZjqi/YYfdmzX+dA7087XA0YHv3pA/bct
siCnG5hK1s/wKrsYzGHsqDtYfzXuiPplfNijDs9sCPIHVObrLbzvmOjKRRTv/TK0G52mCQCyxyj3
vnb7zJHeVME6GASuwVHnJ/IxjtEznKAVjpx1q8Lj1iqg/1mZTPYKR7E+LeUoElrlDId5xH2GEVk6
J2k34sx+3jNc21A2L8AmwYwj8HRKsxlAqeTTS1ZZv90A3Shfd1TLmPoFNM7HmCFZiXJA8DsQRxWv
wwjMtFN96rB8bAIYfxwRgUel3aasE03SquO2FHHsrFfwPctBsntUtoDjF2/boXkoMUL8o5CI+z4b
NLzYi5dKWmxDc83ZuEqUbKlZn7EbAA4hLsc/OC4nCy/qah071cIntxsGW7yTcsb0YkFWxGX+kkzZ
nRHFciMAZDC6Wsh1z5vluzmyfqoVWuosYui57vrnusX+HaTc2Rzgx8flgQmCJAFnfYnCAHP0P2xd
491mwv5LDThT79M5W7FDof1eziiFww3Z59xdbUYlV9WWco/BUOXZaVzbdjo71C/f2xjRyxZ6z0+a
FWY8jKWRz8iRTR7LWpevDrPUnnpT1c9QLI9fTb8m/XEaaqKpS3L8ybghl7yrSJjQGq4lAxQQN1wd
Fn0j6Qoc5MNBLOzCNXbLJVVy2pZvKGrlh/ANLsaaJZpj/zeYY4H666+AjeweGtcCG2QYJLqteks1
bBjTCQYZg0Gh0JL+JysCcXQJIGjBVyxyhYlM7kYKzfocKaj0+TvKk+qlVLF2nVdNvOGzzlqqa5Jc
q7At5e1amfU6+NH3V2rLxfu4A0i6E/B5NCcOi94etX5Ai1IWmnzd0biIIwHQjetBArC6WuqGtd2G
0f877ICIPEF9NpODV5sRJwxx+TMYUwq5KhnAKT1n7Rncef+VmFjf25gMGLINeXoNcr+cMWGy2AjD
2A53GeZZC83D0D8leYa73frg5HFaJvadg/+nqQkWByOSnKEJa9RejjRFOfXKtpChjFTTsByrwNzH
riZwYK3GqUFhuWjfIVxMfkosgJ8LmA2iw8yCfZZDLh/dggqi21dTYD4OU5ez3y0wPtHryR9DxR1S
D8OobtTkE37KUpfcNDj4qiMcUsrp4ELNpqvBqX3sKoQnjFT3FS4e50h2V5aLr49wJ0DthS4YEua8
7sWptTmfO2FNdr0DqMd8YTb+LDEZI9SLiNK1GsPaAGQ3ywT8rCpxUeO0RbXBwe5rcfxsGBa38r62
c4vyiOz5rxGcjB9zCePXbshUhppggaNFy3sc2h7O8R3Gb66m7czs4zrufXbAzhhruHhsiPorW7+V
5ypTKUcTIfaPpSBr2g1bNReHJQHmg2oi87Kr51h+zAqc7luB+KWcWhBN7rdka7POtGP2GPZLm4nD
h4hbcE3nN4ZokAupJM9eCAppRzFSw1h3VMNNuBQ9HUzHktfawEgERlkyf1TodqZnlo/7rxGkh+Z6
Lif/3vQ9f6pMc+q5Tt1VTDJhgbbbHLhAuQ0l6AZte7+02/qJkUWjr6CRGm/REJlfieI4GWzM8T+G
Mcmf9nV3LWrLsIArinbgUeMqQlJVswO7ZSgiAOrUpULLORTieGm4w4HroTngYOUtwJvVm6sZZC+g
R1rB/GJDJry6s6oQOCzLVT5sJYtfDa7tlwIPpweXa8n/zI1A1Xtxy7tbinaOZ3zG+bGUUqOMlZEB
KS/ws7RHeBaFFTHoX7tqFdrRGsucIuqihC52DOAE4sE+FysDtg9on3yrYo0KIres/wluBOyeFjh/
SlrDoqO9x4AXoF8zlQCokG9D0sOGFUpwfKsEgibwTOyjmPiY0rmCZxiS36uFH+fJLG9li8ywW4/B
hjtuCvI5tMMV1Lm62jUSQ5CM/R1skkGftgQ99jFdJS6b3Aq+n1uA7u+QRxcX2Jigc9kCRk5XG1Ar
Txc3QEsmbMbBMeL1WNJBNg0woAR3B66Hik/Hcp9gKoiiL1Onfh9AhTymjW9TQwuzbuQUimVMHkZg
zwi21YNa9G8trBUPkTcrsgtcP6DgQY5lseEU7fMhPyoVExBQAgel0z74HuPpratcYfy78cbsZxQw
midUsgLcpjaCvAljulwkr/kSywZu9PkAihTlY4Vz8FibbJIvBa9MYDSFvaiChehmircS4bvTg5mS
mAKIwaVTXrm0gqwKsZo5quwpTZKPVIzreC3jaurL/xv7+VbAr8K/VlnYUWolzd7MvxEwmqO0wdgP
r7HoFkoG6ueErGjz9zXNrkgc8vXelADRMTHQYfoDI+uwzx3GyWjETlZXnP1h7V4jP7qUTt26CfG4
HwOSV5ZfTYa78yFtZlZ1Ecbz8QvGLTZ9G0OFWqhjbTVmX+dEk7Q6KYUZ4RXLQsBQ2RV7s/9K4nwh
9KCcE98nUGeHM17GYprIL3HcG65EhBN8FmWSYnNnNc+Blw2wFIZBfmNLB6unGQQFIDCYqMDlYcC3
A/GE8zW5CmT3yetI8hmVhl81wbCEBbuB4rykBluKgHfR/KhMUdU/fNUM9XLuMSflgpaxktoBgerL
8VM3uGV+tWhd2TE2sehvY9+r5ZFsBubYHXRvsPwWdWT1bbSQbJz7IoTxLkWHXp4bJGysRwXofH+u
NN7/TNMGowJY+CPB7xfveVRvlUiT+I1tEdcGZiVbe2WxvvHRqmxoz4DFfbjOloArU6Q5RimA11Z7
syUeps6Vq4dw5cYVWSLLpPoVV6V38gGEKGFO81r7+cbu6S6PgYzF8A3OHsygz3WNPQL1LNMrC6rJ
TuW07dmhSLaxxiwDYEu3kXJqPgfsmBd4Asp45zaCbmZPcb8el7jAFgF+z9tXz6P4beOe2esKh8Bw
iOXAvibczinlSVjf4bLJ81NM2+Gln8fCU6jnFUKWcP2VR7iYDfM37gZWo9cq2njFNX6pw72xsWuO
7fLLEyPJIQXXeTuDmJm9Q4AEjIkAs2+pb4HDUYhqkidMUrk6DI3cv22mnl+gh87etoanNRom1x+d
Ef2EIQJqRCoM5LYUIxRxP6H3fmrg3gEic+lGQlnFxLfFcZd1gdgl0FHr7XPM921FIRvS9JD53Pzc
YEr+ufoh3iQo9hVoMXN17R0M79GkVcekwL5AyOVwXUhpwBlY9juMgYI6zjyUtzN2z0r33GN8ozeG
gN6yX4c7VSMkc0XbgDay0HqkQeQaGQEYjGMyDxDox7hn8U3PugZ8WqswHYwCvf2wC0x+XyROxLc0
sQ6YNDxMEQ5BarFhrlGAhKCyCqQPgW/3rTcEpOlhDvYTvKPmhQ1jNpz4xOr6ZUby94dBoCUIO2Uk
v9o5DBvAGOK2A9vIOHVkjcPR8jZevB2GGk7NMA1T3RqRgnvnlmyFXYcy43VIV3G1gsw83xNImXq0
1ATXd2snYBmwk8O8BmaTwH7WPBV3EK0T1WnPJAf27JDfi4t/wuDTsLqkhtT2m+G4m45xG8HnkGjd
cRsPLZJv/c62K8BavDy4xo3iFmyqZESyYT+qY892/76DJuCOaCO3H2OViZ8wsm8augoSb0cYP4XT
Zkz/zS4r6MqNEPJp0WWP0WXezOAtbvuCKcuS21v0S2hfYcPf3l/kDbzLxkosHZg+mMNguIpp7xIm
JB/oEbmrFIGjDpdVUGVCDduXVyHQGVNkccE8v0alYw9l3OLTIoug8ZVEklKBE2in3NYKJ17WgnDF
g8Nx3rawVj9ngDQ/MNgH8yEMMKXusCwBXMu917c8osQ6Bkh3Ag63Sygh2XvzdTBF+Za2kSmKYx/r
Jnfbkt8l2tqeppgEfXLuKoUez4HSPTsrmxMOo0acEKYqTj7Vie9qDK+yk8pa90wc3y/cP5Lfz9xW
T7DWgc3rOOMQp8k+NNtR9Nv21IOa+1r0xoy3tq1mcWRlkLwzIB0sR0bY/2PvzJbrxtIr/SqOvDZk
zIPD5YgGDs5AijNFUrxBkBKFed4ANvD0/UGZ7UoesUnLV33RFRUZlcUBPMDGHv5/rW/FLr0eNhlb
t6MrvpYQKOuP1hA31DI1q91qepmV26ExPeo/HAApwgo5BsOsDY8Va68ZFBocnHssFtWyaVW0b9Td
EicO1cRLoaQ7Rn9KJ2WuH7RscdNwMRX3yal71wjatpJjyMsNPSErq5J8d9l75qFVa3E2SlKuAkhI
VNndsqxO9FqhhJ1onOS2bBD0u9YauxfmUJpbeaquxSIq2yrHT6m5QZcRBv0ly7plnyGlKKjBKrRm
kQflX7qks241CZj4VGO9u1pKzWY/8L5I8xddGWpxsEou1COVPd0x9KgqxDywqaIO22TdtpSJdRiz
D69ybIUF8gvuCAI4ZDoP5tGREp5DSmuXS+UGTUMN2il4+latoX3K0XTI2YiDFBr5Bx/tF33eetGf
clAcmVQU16//TX4/xBorUQSW2iRl+BROcn1TEzGwK2nh//6lSE1GrAs9ilXl2LAFgUcr5rxxgkZD
V2C4qdjFdj7sEq2tPmCVHKtqV17ymtL+MxQCEt2RQi+ZmorXbnSDKGsqP49IS8idMt3NWWb7zbB8
ZGJ4Y4CsgmEyqcGboQw8enT53CwREhIP/cCsH4pllAeXifSDG/jWp0LRjKdVB3/6ywDBzF46ucy8
AAkfgbMTCnAj0vJNMVq0fbPO+kBO+cbY0Mhx19nI45agU/96bOgoxPseh3/g2e1zaqr5Jp7QmKdD
/REe5K37BxoRWhUTO6PxSCWKRa5tWiX1Aiog3Q2CAOesYNv7wf37xbC3DgsPnx4jwoavcOzTbazO
4nTIY1IERfw6b/QzVBvapnMV42Js3THIiiS6bm2p3dFZHEIdjczNb88leHzQfJusmThq1lvxtxeO
o52DTYOb2ndI54PUQ6qCSsswfjerRMPctQ5Jl8od6c/G0YX0LMHJTeApLl1nNH0iBtCTTWqj3y9T
8xG289ehYgCBpKeF9JZ50jt64ZRE62mdcIRXklw+0z+huTnDRHjAaJd+lDF9bNhYP9nq1bWNFTvP
J3x9C7Os1yLaHBS8HM09a5zqqaVLvWVX843qVxngrzA3eTxOH1h5fp2gue5K6OD9WyXNR9e1pdsp
bOh5H6zR2jbEdQXtYDrb0muajRLbc6BqpbZ9f7y8+WFJLGbMIDbGgPP6wyImkWab01cSFDPwsiN1
R+M3byWBg74w8zbUtRYlKXD/3379+bhrkMjqr3VwAL2+cmW2BASV0gsiYynvCqWsrmejoJQ6yam8
eP9T/joBYOGFeLyuf6xHx+CY1OizZmw9rlXF7k6d5nanLfQR3r/KW6PU4kSLtYj3XzumD3Asjyij
Okyg0upwDNf0rYaqPJ3Rx3+wAr01Viwd5xdmUmftBb2+eUvu9a0DgSnwUGudSzFH5yban68aPAY1
XCozmnw2AZkVvv8R37qR8O9IQSNRERvtegv+Nr0omUr9c+Bku0x6+VjosVVuCk8Y0+b96xxbZdd3
EGOlg6HTgj1mHK0NvaKRfTDbHlYCrIIgYHnjMqFt6Ehgn0TAQPjMYH3vEEGeT4b7u1GV6+WZxi2H
ziVc1OPo92HUac/SXA4iINmBCazdz3SHwLkpg22oio8IfG+NHJiNK4vVoG5/zNdMgHBkMzbWwB3U
cUsGzFVEaNCGfDT3g0Xqoysd3VgIoks6t9zY2K6tsCg1Ah+yPNqUbWMe3n+Gb15qzWjVwVaAGzt6
wSlnRXEXmV5gKqn5DKiCJHQjbe6aNPkoo/zXrcsarf3PSx0tRmww7IFGkxeMiQesWidPNKZ+FpLx
bSHIJFvy/Y92PGvqFhuXleig/iQ8W0fX43ADzG3Ih3BSJm2H+0gizZq9bb5mBxiGHLdOTAnHmIv+
g5ns+Kb+vDJgIDyF66p77F3M9AFPo64Podvn7o+yrr1DTvcXML5Wf/AOvnUpiIkqczO0Qcs8mmNs
wPvFLNQB0+zo/kBSbwbYIm7F2CkfHROOn9/6qbCLrXzgNY3h+H0riqHT0xgVq2LIMzou2l1XTp1P
c8K+LtziI1fc8ezJ5VZzLqQYNIsAL48+mSYGgk9cbwylkqKRtN2d9dM0gYeCpmld83fQvfvgyR1P
aetFmU7Yl5nrQc872oSm1tgKp0aZ6dLkXBNz8v0IiuRLh1d4y47DCiny1CfJ0LpPySynm98esmxp
eIocjww+89GLP8Y00bq5FGE5d2In8m1dXxtlPFyWiWuFtFprJCP1Rx/6jTGEM98DbebBPcQ19Xq9
GAc281xEhHmX0aexdWUJ2KHaP+IuRUvw/kd867GubnzTXQG4DKbXF2sHhCHszQRGKSMNvNKezusu
6S8jbU62okVspjS1+sFj1d4Yu1imwLSCHyTc45hUXqROrMZ5I1Cid/q5TtmWrotri+dC1N6+Hafp
1kmW/CQTvX7FCa+4pyhshC2O3Zb8G1plkVemVKawa4RRHRm+Rrj4RzvoN/9KFGorQBCN6fGQlxzS
SZXOECWrGPRa4S4+o8Tad4XS7zvbKr69/yzeGu0OVhcM6WgX1OPdHWbPqjTsaQgNVNEKGkSliEID
RRNiGVmdkqWabnAvRad5WvT7CObFuH3/L/hJffi7a2194dgb2STdA0VGQvF6OHQUOfU1wSjMG7s8
pexWbh3yz/dOnOabpp+XoO6FddarSxNaRY2MmycctsOQ00pB4PT+n/PW4CRqxmWfDSzCPEbxIOCP
o1qnxbxMSXlazmK+GlXMFUpiPedN7NBjku0HY/Ota4J8YO8LJJbV6miZmgpVXZQpFiHOoCwwZ31c
W1HCucpmd8x9mndUE8rIdD5YOd68LmEBK6kSWcJxIppGF3xJKLMRXm7Y9A9EtYJjB3JI6aYk2GYV
NdlmeWt+8MjfvC5ww3WWw8h9/MRrkch0sCoRqnph7J0st21kxSI7jXB9b8Z61miKYCb7YN5Zb+Px
QOPVYgkDiA3AcX0X/rYpnpD3DrqB0wNg5vglTWW/0Qfb+vL+AHrjjSLYB9s4LzC8yGOOAFrSwhLe
0od2V2ehB3XogC0AEUUf/8C2PAa9LvWArYEBz38wDu9f/Y1bi1tTJcDT1FDtHe872CfMXa4lDKUi
s08zG9W8SybTjh1qH4pKhx/Q9h8Bc96YtLgo1RR2BauL/Wj8spJBmvVYs4aBHjLkFFbnmaJ67kRp
4FjT+PvvKKgjfV2kSV1Wj9dIt1+By7YrQrOYldPe7rurBGVvvVXxRqaBWoh4O3vOfPn795aTP1s6
bqxOFPPr8SNwTFio6UWoDIvYzbVW7oXVqCEuW/dSR6+OQbCbr/4HFzUpb+igUda98+uLNmWfqoXF
ymznSX0qTerenWsp3+KmkTu10s8J1p3zD96UN7YDbAMYwjr3UYfA//qic5Q5dmFGIqyjsqfIbQw3
gozNgvWhw4L6/id8Y5NOsAVuakYtFzs+9I8CBeEwTmy4ZrzFBvaxE2tajBuFPqYvcG8HBozurciX
7uH9K/8SPsrSQyOUBNkVnLVG3r7+nGq1sMTPHnoiKgX0J+b2vKUJ+QMDxrxNGoN4VKPprG9uEzV4
19EoI+ZQdPWkIPj7C90YBIn6VCUbVE34Bd7/6956q1iXebEoUnKIOHoI1jipCjM366KLWM0lKx3z
UGyf0RlX/Sgef5fs9/NmULumAsuejKyM1zdjTlzNaVuOLMlAzdoS0At0ipO7VBf67y8AKx8Y3ai1
0ouPw3DoFRl9gh8sjNCY79jy3lW85TsmGM4uXmddeHqZh79/OwnEhXsHQp/8naMXCUtbbSPiHkKr
rKkVaNVwMaXVHHoRwhKTrLfr96/31kwMY8/1DDZzLilQr2+nW6nkbs7VGI5mpO5lMmh46HvxBfej
Bnu6jM7tus4/qhu8NWgAmZLjAvJypSa+vuqYJt4U4ykIq8EyAttrUZYVqbJBGKisSALjgyf5xkxh
oBA2DZ4nYSDH12tcZmDazlNozXF+1lhpd9/p5ryjnpZ/ff+GvvHRqJSDguPzUfK116//bfm2Fmqd
y5JNtCGRXzpu62AjtjEgKgPib1DxywfbsjcuaOKyZhGn17ey/V5fsKpNHCiYJcK8jaNtZU8vpZnq
e6LSGuhHdfPBAH3jVoLThOtLhxemxPGxiEb6QN9XncKeSStE2Zfv0DWYqMvtj+DhP6luR1uhdR9E
AhqYL6rJRxOfnSAds1MpQ5El894yoBa0qTJcZUOmbexJ9Bw/1eoyHXr1pG/w11i9t1yo0xA/ppCw
n3F1mxAOjG4/roEsjmFFN3HUDecuh74TxkO2rzCx7OM4Fx/hyd46MOBT4JBK0dH6NeRq0QwiNNG/
hVbX10iEIoxYli6tUyLqqvsaJQe72FnGDx7r8aFuU7gjSIWUF2HUKaYQgAD95v2x+cYaRjeANpnG
XsehgfV6qKhKDRi1Y6hotlAQG5XuSl8aobKg6Go0M98vitdjrqyNDw5wb12Z2jyFbHoRkIqOpxlr
IA8+iWWYqc53AidMNuyLOMdRboWa0It7ux9Tf+q94YOd5hvDlRYIfSWObAxXXX/9kWPcX5VoNBkC
RU+Ql9m5T0agEVrt+FEM9xtTKZTt9TrUwuGbHH1GQxSxwXIoYTZEqzjfnModSh1JD1cibpyXbu+0
+vjBB3zj9V9nGiIo2Bio+nENfdasoctrjO3NDOFERRGLVhtcx36ZZMUMANqjCd4fRr/cU0YzG0xr
7U1Qzjs+odD6rzXpDjNvX9qf91pS7fTanHZIKX+3L6hzKQYshAp2Me4veXRNVox25sDBWEWXJ3jv
Uj8fXXRGVLQ/2Mi89akgTRk8QRdozfFqX2nNnLm2ModYganQl505BBailQSZ0lSE79/CdRl/NbMB
EaQwCSWdAivC26M30cUmgxIWbEKKXPocBTat/mWpAbC8f503PhRzDwcenfvHf7zXw1+LgR7ErTGH
xQgHwcTzhf+FnN/Yq9un9y/1y/BfuYg2W2NmbI4eP9mWf1v47NwDQbAWzLGttnsx9E3Y467ciEGZ
t5S+53tVK6bt+xd96/NRnjNWnCwngeMwrARGHmZVDdER8jW4GXp6Xc3U7ByBOPZ/cimDCIL1w7FX
en0rbXxvGqrFVd8kSKm1elRL8OeQxHvOn/24f/sm/z1+qS//HAj9f/4H//6tbmYQX4k4+tf/PEu/
dXVf/xD/sf7Yf33b6x/6z4vmpboR3cuLOHtqjr/z1Q/y+/+6/uZJPL36FywQ+IKuhpduvn7pce78
vAh/6fqd/90v/svLz98CbP3lH398q4dKrL8tTuvqj7++dPj+jz+Yvf7t77/9ry+dP5X81P8qnp+q
lGH356/66/tfnnrxjz907RPDix2xxtzDkU/j9k8v61c07xMWBk7uK+SKPfN6rq/qTiT/+MPUP608
dcJj0KCwn3YYPn09rF8yvE/sB2HurS8HnXe+9H/+rlfP55/P618gB13WaSX6f/xxNAxJVuTXAwSi
WcKWj3Pi67GB+hsQFLZwJDzJeJUj+2oR+GUKDuVGfnTiIrDr9eyBLoQGGGUpCgvcCja1R5ezSlCT
c54EoqvNh8UT6TPBGEnrF2zOzlxgKWKL+CXt/LrUp+feKN3YL2LiEWYIW8a+rAp4CBS3sgsZgbQI
46QfPKhCTXZlDoi+sB7ZAALgfpanvSnKOiirZvX8qBWSGg/xrS8pmT3kUVxHHEsgZPijrUNwjCOt
xjmgZ+UdcAGUdUi2jKucKtOlN5Ujf0uLBSfOUweSlijMcaOYbvrQRU18iMF0Vr5lDbTWezObFj8C
l4VLr6voTYs80h89Q3HaAFNjctfT+dEQMWBx8GVVSsy9loIdblEEGB66wYoToCIfz+OuqO9hQZen
NZK4awg+YMEyYzZHJIRVg0JzaocoUEcTB7oytO3lODo6KDAxa+NL5uStHQptEY9YRKyLBAaOsZ1l
Zz24xJzMPlwhHegz1EA7UJaqvVMnZN976Cfj6C95PF85uagIIZ/1pg7cRmm/EjoUQYqXRc08QgMH
W7Lak5ysLu1MtXiaHk2S7Tl/JZp7T9qDBG8mRfmMyRyvam3OuB8GCmRx0NO5GAMyPbSrSYlLY28K
q7eAh2jskifDRng6DTiwjSFF+S8cc4RUK+1hwPreuaeM2kZFSz97t66LQZzx4lrIT4EOjJxYHPsR
P5Gp+6XQzSfMN4rOFnUlW9j5nHTbqpvbyxk6y3PWTQORBZQsB79OhzW5wOxHVhzqql84W3cQthbp
bkdsEslOxBMi/3qa5i+imVC3WpUJ8dMGB3AxRkmBknMsoUKwZbY2luI5HGvYcuwMYXYvaaPW2Dt0
+ExoJJziMxSnyQvgGdnfMQAD5JjBBN1WMemVG6Az3RLOzdire03t+jABUjE8mJMFcUSfEx02AZMj
3o7cmR7jRMoW6ott9H5Xd6rAiOCksW+uwCs/MievPJTzGiFmU9NLAoaJ8uxmtgNyTlEArjLqIswN
Ik14sqCUBIJ0LHlYt4sGQHKitDcGsi48KJ1Mqq1mSGxCem7Cl4ycCkl4307y2Z08M0ekmgNgbLCw
5+G4GAB3EZ318FabOc/9Qctx7VG4nn54Q4ZUfHIL3mb+jFvLwBSyt9Okd5DbcCL2a2VukmBSZ08J
nLIQ2lbHg3Tbiw5DBVMX5iXDcPMzQhDxEuWKdM9LWSlJmCxW+51mCoA0LdKQFLsYY+ewc1Lx1JB1
k/JL49oBIjYVj9MsBMCLoSF2IUppZOHBiY2XybBKcZY1s9NvZcNZaEcPJ7VOPGWJb5NiaqYQGFtX
ba20Fd+KBPtQMIylapyJuc/boJYjvAxgRkPsG/0K+TLtwn5cbAW9spF1+oVAf33npL162yCJv469
BPuEio/p0vJgnoRL6+rthugHp/zzQPX/F+o/CHp5b6m+mVKxvHTFU/X978v1z5/6c8HW1E9rpCZy
LPQ2nBRMlv4/F2zrE4lbrJUoT9kyrkvzPxds55MLolJlJV+7y7QW/2vBNq1PFF2hRlJ34OSxCjx/
Y8GmvvV6DaXvAZGAHgt/GW2IX7pKRtrHODUweOrmkjzkppcHKntlOERmxkldbdU+8CjmsskTMUYM
wiG0SXEuy7aIDsnSqmGTeKpvajQhvV40N4khHxvW34OIBu2ilLV3mmMd/OxRXTuLKYzCUcWsdFal
SgMkyjbPRq8LLTIjDk3s2fgQx348keniIseNacwoQIews2oTMT/KsBsim7ZvJ8QWQ/zyVTrUQOQI
OeKAiZPk9tGwTrVM3lRenZ5JfnpnOOv7XY0TlrM+7h4EyzQUEdFvAaZcFTRVfY83b4ORBPWxUibx
DsN/FhZwPja5STywz8qg+V2SWrtWZw3xy7SQVxk0Jn89AQccI3R0fVid4EU1J44Q066IK2MLr2T8
NhXAhzrDfIEOiPuuZkdRQz0J9NzLTuyinP1JKehTGN14Rt9pPNGKNqenyObvMI26U4JKcWkyagbp
cLLokwe1mpVnuv7MtI2X+xhrOaNp6Xwie6AXvqNJ5evSafhkhszZC2Gw16jt1vsaayI/gUvb3PSD
QWS0ORYgp/PihwR5uM+rcSsjOtl9Msz7EVLBIamjyNlUlbETnVrtXVxAX6YOHOUAv+IsNhbntE+s
1vJJfhn3NaQC3PxpYZ2CjdCCoemWQwGH5NxIVSjQdlnvvFrNYNVnK73DKCsgwSSQQ8heoXczyP/B
sn5wcrJPx27AGxTVy9UymtaVXuFWs5sSIysOqZ3bKt3O8/r+dFxSDL9Gbp9gtiN5AaDc3pmAnMQ8
1C96oUwQjTD20MTXdy1UJPYJbraxqLlsWkPRbkEsFfrGBKaoIxnwbWuJ/EY6OOuBy+DQQwxXNrte
5M4zxhG+i5Mxt65QN4507il+t9uJUyxq9ajHSd06J0D5zDMSo6yAiiX0OSctN05UkGQAnudQukt5
SMpW7BsPlKI9eTv2SOodfQ/31rQjNq2epimBpwLRLOzCDcVgj3iWMvOhLoYEY5wSAxOJ9eo08qok
89UeyACFcvyKZp9pDwnLB7r5cfwWj/hqI46/LfBWXd/0jdQObm9xClarNNnhJYr4hyXCqXIIWSAl
owA3RdaDNzd0kLCehUM98D9nnuXoz7au4XubaEBbhXyEK6MGGPPlc6Un1i1eysdc0To2lIVxrnXj
aQHxBXu/pu0MxdIuMIxGYU8Vejdhzg7rBlZiVXKLBNjys7Zlw1ThQ9nb0ksg/cFMk35vJYnjN3Mx
3LWTt+R+hOYJ78zwoNDf+6KP3co8NadtX5dbVcp6X5FFxE6kU6Hi5A+126vhZDrRPa/q8DnL3OKq
TOSdE3nOfrAUI7T1dTSi6TYupJldFynOrFnIdKukeX4ZDQApzFy4ICsnOZxjmjNBq9cZzf6qbvM7
W5dyD8xquBDG6Ly0MtFOZxdpL7aW3oC+IdIA/9YEEFKq4nNpqlIJp1jRz/RBlDjr4qlvN6AsqnNC
tDP8q6WFEzbvdjWAPz8almdl6uazhJye73j6KP6YAFJ3TdMngTRtue1dBXANLucXLYL25vH7dko+
i5OqKKdTPRcmvrd52xT5l1wxLXJYpqxju60M5XTiDunoXaT1TMSW0g75fcurfl5TZcgCQDLLVa1U
Z27cmRvDjfUDS1kS+TqwH8xueMnCwjGrW1nbZnNQ1bjaJVHeN5tMlyHrTeKnpXKiO/G0geIifGEx
3RUtOT/wePQidFPlDiuUfbrkZXZLgx9h9uR+jqdO8bHl6xv6jdz3Osl20o42KHnifjMqXnwwzGT4
HMMqXPOUzR0GQVCE+fjNaAUr1pCVB4MYh62mwSWV4OaB4Fh5gEEHy3pRgOnrsuUsBaUcjtBaazq3
W9r/3+y8+1r0EBy98cEpinMTFJ2NywGfdZyBT6psO/WRKUMCiGWzF3nzBH5qPlPmOv5saesgMSi0
qwhwwsEQBmplGWv7ZmGmzJb+nP6l8aBEWhzGhVmeQFwBoAEI8Jaj4PxIGcwNOZuCVMuHAqX62MNq
XeqvetE+eON8nk/eBayDyO/G7rvo2m4rdORgTIwhs8VEOdmR5wvNWETS6Xgg/uBUOHoSzKZ7ZRQa
kkZleq4mJboXfZNsjLxKN3G1LCzbXhUQo5ttUteDgpgnZAeSZoCD2oAFGkd6fFGgr98MI5zNokhd
vx/yzwMG6DawWIBroOpTuTdTT71pRid/KqnjZT7BFk6AVzg6EOvU7npAnMx2Q3E/ExZ8Ar1n2bk2
2C9YK1GAp6l+GEDkmMTpDAAzHdykmt4Yz1SSm61mVykeNWE4RK/31neSLPQLryjVq65JHJBC/KkX
sBtm0A/9ie5m88nkxNFdPUorO03rtriUUfRNm6bipItYxGyIPrGj0b1GIsKBcKm3NP3w9DuNc/Dy
FBe/sJKv7ZxaHBAaA+y0EjeHyopkFcKCPzgtqwvzsss/LGvHwFQ3WY2fkg6HfZHPKjjAuNCaq1gu
zlOlF5cjUR0jnCV1Wd2pfXXGI8aLLMDbX07LPNwZuXrf17xR0uVgmwIqcrHlAZ+BB7itO6JdNJLB
vuiRUu/jdrSSoGLr6UCCVVfEE5sIv0EXtsE1Yz80KQbPuDE6xDptdGZDYz1PYE9fQ7GQB41zxYbD
2BLMpYu9vzYg7QBCV77xNxamr6mUt4NydJ3zuI200xj0zRZuNKklpgh0q9NDaGDR5yWxjV1SYPb1
4b3m0s+9MgkGvJ5bb0h2St9U+3osz0DgaT6hgWgGoKnVgTIC54GJi7UrH0zYhAJLK3bcPAqnaDAf
BQ1b0kxdRfpVpuVwLWxYzvoK1aq8+byOACEuJNudyE7rbjPAtCwhGpDRUXNlMGkqJYxWacS+wHKz
kbzsBERlttEGKSytR3ytOWQgV5sCHez1jkybGDGbq9zkiWTiws1PrWCym7uly9qvHTo09TPQpOil
MNpBu0nANYHaa5xlW9PziIIldR67dFwKcMGpqW8r2JlBj0t1Z9mZ+8Ws+x+dofyohW3cTF7kblwI
CH7Csg88UTTlk2c0AshHkbUEOwjvvDOdgR1I6d4B11OyDV9VTvBL7TSXyELW3frGNPtu53Bk2Law
0a+tjKHSurh2BbTlbBDdVsW37rLXQgpCGYyELgvsnuCBX1iKfW+yl9ziuIXrEztJuEiZvbjl4mwo
hBiHYWYlpVmU7+EqNiFPot3DpV2+VBJlzVg+tiYVAdgteeDQ0WILkX+uPHZi5QJoh5worfzqkE/l
O2n62bSWG6yywGxIKXrKhHWe5aK77IucmtdoXnVmuy3s5hxz6YteeyhMqutW9V7IvrtOpfnNyPWd
AvV0P9WL/pmwjNvJnQ5F4VxG1L5xRGsHgh96GltQzfoW8piZ2IcuBsYBUIDuqaPnQWexp5/UTWEm
cJuK5Vlm0Sqbm0jXcDyREeGS2P31LFsNU0JKqeyQDXWpXNWOsMC25ek3hx3slU7n4hZ1AP0XioTg
//Q5vkKJCSZcLaagdvRis0ijvIlKI/MXTwLtRSB6AuMmDifQKReeNc/0w71uZJubRvYpxBDFZtWL
V4q1Ml1NwL/nrVeoyiaxOyp2A9+yWlA6bT5Tp0bZ916W7t1m4bSQFKyuJdGsByUulEtnqW03oAa8
nJsFqYhwY2OOXOB9SfWuzxMUKYFBwveluRJHnCYFrQQEinh4zou7gV2OTCVItR5Dq4OaFZkJHRp/
hPoTGmbBLFw2yT6fIqyuUUbPsuIBU7noAJoNRnuaCR0QqhvLs1KYhDWlD1D9uRF9JZVDNRfsIEp7
10WDpCaHQ5ITVqZdNuQe4Alxr4tFVJtqeKigX7GYDDdluqihMyzl3jaibuu6II9iyzmpSjGdJIYB
sopCx1XS6p8Ls4VwMyzw5+P2Hg6Acd3CE/EhOvdr9TE5sym+hebUVoGTFeWONM74YOlKtKtVjyoZ
W/ALJ3X1s0ST+rYtbXOHFrEF2+S0V1nJ8F50Yu2hHEzsLOTZaKVXkMYAFYlJOUzNUpxFxDfChK+8
LAS6XuZbkY7l9SLk9yGrtf00wA6dNQUQBhbhhB03Fd/PFq8dDLi+t4IUzeUXR594ZePYu9bmKb8f
IGHqoYjG2AynSe1vO5fYH85Unrn+gtL5HKcm/8jT+CqN9EoG0q6acO68ZUOlacGWrtlBnKzWRbN6
iMELnmtA1GNoawpg+ip1e/g8CtlBLrD6suBpRYV6AtwEYCKlN6h6xj53m+oSgJTDMTKLL8EIexBc
qvLashaxTTp1CVoYHxTKycPqRm3ZwCVi2AHhar/DcqjvLWEVky8k85AfU2Iw6xRQ7mRFxp1sXW1X
Z3Z+M7azugFNZ23F0hUHqPH5WZqZtwwGNj+DmNWTRenbMuyaNelGKu1BDFEa0iOtWZ8znm/S9gPV
fjQZfJbEVyIpL1AIuzdd3LAn1NPefVhBM6f95ArqHU1zNtByCSCvzLfuYqFaGaTyHC3zHJCzl/7Q
hO0+0BnNDgA/5e2/1lbZwo9ydT+1NBAaKcjVBA7aHhCuFqSO+qS52XT6r5Ahl4xCBxV8wxv3akuI
3gw44rzJ7PMspebu2F7MbiG94tiZnWtS+0sM+VsFutu65L/HzbFXTbX/XrNt91Kvjar++Ff9P9hn
+9kp/7932vZDFT91899Ldz9/4q9em/7JXUX9P5VSNLNWDdNfvTb7E0ZE/n9sEWhbaT/9s3Tnflol
Qah5Xb6Blhqt5r96bZTuyNNBzMzxgGXRQf3xG6U7DMhc/3X3nHYx4Xt079YrIWV53f+qa0RIleeR
buAqj5HcaW3BpmQR+x4k/t7QiyqYBWJMt5cbVY/O2Syqe4Ct7SaDCLalQmMFeVW7mywvv0T6bG+d
aTFDxmsJxWFCt4jUfCthhYcDLfSzxtCpWVj2ExyA7JJAoObkJ8FK1OxRrcL+Ok/W99HZlUP01PWc
7uqGQDJaY8slvv/2xOWkRIOiSk71VFHCht4OPTBXeiekX8WXEsBmYAhL3y1ZdBCkCHDQsi5pfDxm
M5KKplk+pzALFU3mvqILQF+U90LKjMp2ZO+/Vvugu8FOBjxXLfUmciMH3lJU7hLc29eSxBQZDF7m
3jLvkBoJXyhsS9W9o7Qe7Q0rM4H/9CnrcWenhr6x04FaOkhnemO1ctsA7S4D2bFumHo83uckJZAs
QEIGxF7L2IPEY7PtOvC9ZDuoy6FxPOV24DvW29mIKZQW+LlBFTgi2ECRrgvQJjpNcWJvWjvSKBCo
tLQcUh82My2uchP3FumaSlLVD14y7iqnBsFLmexxyWW8VbQZEBLTotL7NkeuGwDVZkSYwjJw+HRL
/WSGdeeFCh+UPQgRu5+Z9CFYjxQdCZtJ0zASPDoztXN13XhwpB8oI6R+42plMA+Ofj/OcjggOysP
bQ7fksSQbwYpIjV5xILqbVjQhvtRFJ5FSidNw4AzX3tGBskphx4t3meaWLNArCzg9DUGCS1AChqQ
9AgvH+aHWUt6ZNKu86QM6qlmlf7SSNpNaU+IRWv67FLNmzmuq0M/Wt/attkpikLNdznoTvRc58ya
3bKrJLgrrbzu8AHBahQ8VbSGlwOm0Jc+sU2aWEt30lk8PZtYng2EGAn4kBoRFqMQ7tipTlFoN8DU
vjRLsXGJ7MJsHM7R3ksdqgyNUQKxUtpNZXXP9NH3S2WQwOEpJpz3BACnTyU/3aajWh3Ql3rn9lJJ
CTFQn+9m6EZ0bNSco5NeFZ8Le1VB5e1V36548alxb+e2L68kqJqgopDtazjY9rjEx3Ovc0qf0Cwj
jE2Hgx57idMcfKYv453ndPpBTnWMMzNF1k6ox5eujWECWSL9TMXOCTtCAw5QzOODTnj9w6jUxtk0
ErjCYbIZEUk1X6COfnUGT/iyWXG3IotZXUebki8QT4oQIsjM7KGZoDYbXavtvMz438yd15LjSJql
X2VfAGPQgN8SoCZDMERG5A0sUhS0cIdwAE8/H3t7rbtq1rp3dm/2pq2sqzIZZIAuzn/O+UJaPpl4
1V77Nq1KPpg0Wx1HO5EADlNoHIOtNrRT55dATvRDjWCqFmJDm6RgVDguJktFbyK0I25lG/g/myFX
LoNjk2KF1jJjG0bxlTan9LaiVl68HhJ8RQDlUmbC/wQ+/gJXN6AEvnjJs4beKYeKLWYbEQpGyPox
ZTdNK1UcWF1zxH302DZi32a86xJDeFLaUTdcobRQjjMHnLpHLa81tyb6iltVi23h+jSkJgjBbvkH
jiRGI4Zu4nKyzZ0XgoFKpHnhAAf623bnIxJ4cMsdIv73ZfrUsfbzDLrplpb14IoYxeEMKmWZGhGB
ZE5uFKZP4cFv7auwwGGFDQ3tdLcZ/nQMG+eaDHzfev2T4bgTEZ3YMYog0jamKxdMGhSbILt43TM1
o3CgerWFBVdu07xGZQlL/5IAmnMW6zf1v1iIQQ1NCwRS0WiOeVnVvSmqldGL/VtNF8KzaFaPPqOy
OnVJuO6Y+La/vJncVNWV+smr8+JgTk336pmKickc56WfU7npRCiH74vbrOhQXOk970SQhoS89blQ
sneUYXCmFtGNGHYoJku9OM6eBXrG8/PXjJLHhCJXczhKrz7N4X3uXYRbm54LQOoNbCjaMSjbmoK3
uWn46xEJt3hA+B2UBTygsc/4/JurjVxFTW6VHLhZ+pGz/OpxJu3Nsav3fOnmAyX236ZptNkdvDSm
n2D85ok6npx28jaT7jUPsZieClV/eeBkdtRBd1tar/PtsHoR97L5xB0fCwv0iUUwXMZY9bAs1mFw
UuPJWvoFkEle0o3TPNZr+AIX6FxaLT8YtStBT/9q0n1qah+3tMsvyMwy//AoiGfBxYuAt4JbM+5k
JjzUPdK2eXL6YXr0maBTsSZjdL9tyYf94NvoK4t21qug4Pd9ShkdVNV6DO+5fS8rKh4Pc4wpSRtP
TmZu6R9FULmQAYGh0MhCUafVWfsEqi2db2RSO7Zg6MW4cT17U9Tdx9SjmhhM7+pehaeGsmxkCfbN
VM0JlJ2837cjtd+tVDquiua56ZstwdzhlDrNvm57pkgd5uNhWd3XwXqY7ELH4zr5qFDoBJlbmNsW
s9ylLz6pM6PF0qRkbVNQv+0MhndIFp4tphrfMqqrYh5CC4uoKZ5GzsQsD0N3ZI9wD9w0F4gattiZ
DXn3iLfg732tExkh9iv0bHqOfQfACopKvHrj1az51YwqeGMCtnf8YSvdPtxQxUOHPZyTtP6l7CAG
+Me+kSU/gaR0mzEcPquU6KmkVZJhKOQdn/v5h6TG7wYSar0mhelRLrtY+1Vk82Uwu2FjTr78nlGX
lQA+YMgRcBCjT4HlJqZ161BjAYioOOL23vI0zem4Y1n/puWwWwZrv+TGee0KUAIfac2GWXyIoXog
QPool37rzu3eK9DmVObcfAud1vk2t8tLU3jPafkDUPHGERXsQPG9VkZslVeR5HHgHMt2/LBHNtcJ
0XygJHV0DrKeYkpYafGTc4gdF2Nn6Qw3Tb/uSTZ+nFo02uUBPYZFijpkTNS1+jc5ZcMh0wKVVzlP
7ZyyVRGznBxzO0xTv80Zs2qxa/3q5OYfi/R2oynUXtfNVzlXj2Zvx1VnvxhCf3RmdvJcKq8H9xGu
xNPAA7NqqogHJWAXOITx+iBXNAO3DDVM70gHrhkBPMoZ8yRi44EqeaiyFB6V3cW9we+I6WgERe97
WLolncPhd6PU9pZGi4UiHbaH6d5zJ/muIU3C6d2xk7U0x/XJNnFS71hI3z7oEiBNY36usmsoi7Eo
mJ+TJxkY+cH16V0bDbxicnZfRrS+qDSXcRtQ7HbrFH+XL7v0Z24A28umYmtzUd6mqgQON7aAEUdK
3YOGjtQM0Ast69d6MX5n2CVBI/NwGU3sSPVrycR1Ydgh5gx+SrYrB45g0nG39P/2kXP/sQLJ9Lql
vJfRVtpRPRlyYjKgbX1U1sDvsZjqDx60mqLc7hu+/ocx9H82o/lSc415oLT1N6czwE+eZ384ynmu
zYGfis4mzbTNN16oIn4OQRDv8Mglj1avb/A1bmPSoNRAtGuX+4fo7EZvbvYLL3Rg4NN+LfAuXkSV
zse8+D228Mzqe3fe0FzXilOPqvxohELzHXGqvoZTSdtx14lHqotLviu1vPGdegrr6peGJd66BJtb
ozaP01LOWyq1QBFNpAtjRRD44iQYxEZS41tppmc4MKDVKjd4GQzqkWnDXBYqjrvgh2BGSOkAZZKJ
LLI4ZQizkQs6ky/DIc6mhsWcumi8DJjKMFxWG85T+ADoxI5a33/Epr5skzLliJFmR+pgugv5HxvF
koapoS0/xyS5EUjPPxOVXUA/X4duElvE4PLFzyp5rq2+27Ejq8gt+Rmt1gEGhDnsy2k7+1BrpOUg
sY1jGxosvRZlPpsinfg/Cy3PKfcGw3bZ98lY1WdbVBPji7LYWnCsuEF54wlhUr3MECxxijE/N92g
fjUWisWwpdeo2jUfRxOkApkqk2dTiXSXB4G1sRZDbJ0Kj+FWlOJ72OXpDkg0tArW9P2q3Taa6qJn
jhxOdOK3bVyKdjx1DEU3iL1fVqfFr4XvB8PsFNgfBLhtIQvU3mAwN9rMPrOwBFTnp8yZvbA5wRVh
1JEGozoqiEpvs+UjhbpNy0Mq1E87meSu7JczlcEKUiJ9pm9qZB+ehOFHLrnqk7PaWdyGNZbqcKXA
uZ4WEAKifWeU6bWRphXzcc5YkmxtBYcy6N3DSI/+ZuqsxDgQyktgsSzfaMS3gFF3qGU0dI+Phejo
6y/nz2ytKxpERVgM4DYWefUIrDyqErUNVuKyX1gpt0NnrNdy7EVsrZ3cL/3qfIeRYO9GHwXSKjgM
RKHLSlxJ24yEAllklG1kT6jPw4qxYmx6eeqFME6CQcXZ7lfCZcx6cHhYkdeP+n3luP0+L6kV6XVU
jDy8GqG/uWfrmzFqs7y6mbM3rYhH0jwncuxjq2lmbGhJf62Yp8UzgaBH5tOEsYNC/TE592ZuUcK/
QCDNreY2i290uhuYVer3IGihSmR1si0ZY7GTJ/YB7hcEi0b+FE3v7jUqFfS3Bc25S7NuD/fJuRQL
5gC/t9ynPPc+pTC8NzAKNDOtDSWPfM++YfDkYuP5zSUhfr9Psg7enm94VyiHr4XyoPJo1zvS2lDz
tNafQ83zlUCBZVDRY4gZsVhA6osWZYYMr/lGApp+B1xePo+OOTM8K624c/MnJ+3/gJjB0Q4jyaUN
vPnK7Xx+kpMl8Ew0HxP4yf3kptmlm8oB2qleWY5SfQ5M9m2KEpj+1qUHpaldizeKOtaHailM9lnO
+r3R6T07yJqJOQopFH3Qlko+QnCwh8kb/C0hNm8nyJ1tTHwhh4CLYRQEGUMwH6uLFw4nKG4Vt21/
YN7leFT1l/6zk4rlIIOJmfPCaTdu5Op92FIsz/BT7RsHNe+HE6rhYTYBfHMIdPSjZE1nJcpcyCgq
goM3HVOnk1uZJPVz7f/M5CHNuyc5WD9TLagdOtrylrVDFPoHZ2h+LOzpoCqprhNtVx9EAKFABFSF
bSDZGBchPeO5sltINGU5vTsuW60h0+YnT+SMkKCMQx1O6cUY85hCrPVW1DC/+eCL8+wE5W8gNjQl
Q7TZU6BYvVYgL2LeC05Nc321B0hg9FTM71ltiY9GY40V2paf85Q3xwV003fljiFHqcRi2ZnUrKCS
1HSc09VUtmBAplFWv1pGHXk04AbvWZaslUnOuIwmTQ9tgEcipBHjk0mLjysyHc4QRwDf+yFZBYxL
PTZSd3aNG86M+72ODv8P102NkvN/NX6m8536kplze2v8pn0qeY/7quXYGHnYyy+L4+pg6zXSeuw4
+h2xLeEVWsL7QMT1Mutqz53zzc+L+mGu8HBG+AENAeTFBSvX6ES/jHOj19jhJbNtK/0Huumrd4Ok
2bGGgnSr+56bKZC77qicsBXxnMnkNdM0JW20bIMnl+L23wlQg7jiSMwmFtI1q/uS6eHkFcEZm2G+
b+2RGa6UWRhzEbV/eNQob0z68HckIrlCS5tGDmk4DB4Y72UUNYNFF2qjg3Y4md0YgIQQhizPfqkh
GXGFFz9SsT7VibTf6F0cT2C8+jP1+Eg2XK0YOUkRxAlamE9/vq/iHDxnHlvV2u/tJPwCuYZVHhCS
Obbw3oymJoaVlpTxmAyfqra7pl0xH70Rux89y0FhnJvMeVUKpJe0YfKkcjdwHQEplzyPSdAdXM5e
kaQmNBp7xc19nfmRlYqXcN0r99rVZslolx0ysZ95F0fbGz5cP9jki7stqPGNR18eQ9VERXt/DD7k
fUYaQEQTOsJXGIW4Ggb9kHJ0hQsU9DFWenAWEAdzvCOAJM6tpObVyyu2GPLINu7mhhkEHe/m/F5W
/nO3rLFd612+YOUy620uE2Bf80FXv8ueDQ2f0oaU6s1b+/aVm+G0Z8b+B/HSZuOaXG7BBWPWGZ0c
aWSS69nPfP8kxtIHK0lJsJn+1Gn2G/bYcoEfe/AWT0dkQZiv4I/f5G71jnqBXfrelF0kbgYqetl7
c84IGqBaY9K4XGfeOXSIyff3Mx0Z5Lghbs8J3owY9DE0ZU94LnH3R0Vj/mZeZoKryOsbOzCDwmWO
rAIhMKBw3ABR3VnY8gJYjMRKq8f6vuDBmizpvC+WOGwsd+MzPt6YXvjldMDKCnuHuretBVTWEDPX
rCrARRB6YaPFY8lFO/VuXkOZMxJKjWcqyftf9hw8rqF1FVzjx068NQnjZaNws5viCrjjAf1qFQbv
+/PYWhYuPA97QLpwNwmxrZsLT0WD5cch9vNs2MvO1VBjyhR7kh/O28ppt1SfvLheuw2x09m9d4YK
+z0IDxBOo1VOWPjE62rctbHwbOlkI0Y7LmtOskF3XgE7xl4WviWdd5MGrex0SnPkMB5xBO/Hdv4y
s/KaFrzjwSafEUAlX+bvPjNXzg27uQrY3OuHIrkoOOUbjDAnXakbJ9WH0kUkbisffEsSgs/xdLwu
9zU9vU0NI8kwJ/zfJfaRRDz+SfCWufawZrhrXElj35Cd3ZQKbI3gCrNplXSP7PrvMIajBOUxhq9z
KczuxnQ6rewjLJ4Nd8S4NbHzcMETEQXH1sabVyRu1+FprLfpFJyQatwNkUqWHwIt+MPKw5AOJ1+0
7GcmWdaBiIdDO87gTdECr4La24tv1ofFeUJ55Niv513XspvgigOASfSh4aNBAxuII3O/9aHkDH3g
R5Vu5oOCtbl0JgrWHHgR4t8TLv8d8Au+a14QDZOYNmgQVO/II9NRmtP1bXXMvS8NGMJfGuznNsHn
WCziF/a5vYPvYFOVv0GOIti763ClmgMTUb9McZB1LK14KaK5CNN3UQPSbl07P3S0lfAsu5CL2uWr
ske+NhlPd2tcfSiLdjVD9ZymWKXbZEViG5tTJmW8CPdTqXdG4dEkxCOWb7LbYhdI+GvTWO7WKlYW
QQj3JckvIsdINFFIDgkp9rsTc8RYSyLJv8Pc+uJwTjLCkmpr9OFT2TigAbAatbiFibqO63meXGym
5lM9QNX1kFxZ5H805vzIDeRYa/2tn9XFXLCs9rdGCvbKldCC7jkS9E75DVjfHnRK5Hf8Urqsj6pE
nfJxYMOdjTfsiji2mWnMkTLHswkjAJ9IvNJ5b5tD7NWXpWyORh4e7q1MZ8V/p8ejY4EmZg/ByNBO
e0NdXHQqDkHuKQQilVRv6A50Pb9J/TBRy2gE6wuGPZT+YZeL/YQu2kE2TxafOyMi9Z1iUIdXRiqb
bDwX8htLEW4jbogTY42MKn51yzmRzpDFF7pd8bM+0RkUjn1k2Z/e8qPs3xi3cNm7u2Qy1Aa+Xut8
VsAZgw4f5UdvQrOgPoRWnoN5PywMzcNgoLmN8KQa1jTuk99mDKZR2Fbn1RyxphJheu3dxYnHtC23
NtOaqLLDV2oTAfXN9g0Xz3KVveIeYidttA6/3Tk4gbYjvjM+QgCvdyJX5cntmDVwfoE9F1rnNtGv
WDwfZGEcFSw8nuqGX1lG+KYN8ThmQbteMIjGq5M6MYi+Q2ZyDbXvJuQlfC5W18c8v2gCRQP3u8VP
z/a9NN5z6EUz1BhcnXp4NbWbHnC5LRfkLLfCJDj8ZgtC/Qg4ydw9liQOzU1R3ldyamUeSfPMe92L
LlpLhA+WXyYaH0ma4lCHp4xr5S0wmofSKjeVdvguZ47/CM/ZP3aLQsIdX9wSddjnWgNtYBPAp4jp
tPwYBne5BBoijTcwr5s+OsgnzEQDfL3txQY3pNhp7X2Zl8uh17PYhY6lt9YcvGbwx0k+nM3CfOy6
d40Fzuzr19IICFANsT1UIQ1d1kkX7k7XTNia9W+iKZadU65TffCqkMqI1SsO91pgJMC1u+LS9Y/l
0F1zkyAZjtbMzG4dQi4yC8xX0Yhn0JdANLU382c5ihko7qbTHYKkRlOi2SNquSJh5GXO0fectBZR
VNc0ORe2Nx5giKXcQxJ5wG6pni0RfBR5mh/7nmZgS+XisQmS5JSDgsv4FCIPT+JVAJQAcfOYZTvp
1ExLrfBHyx/beHZl7o2pTKKFwDrMsTKwDg3a6t4S2t8YjYCe5wOJ8HkIgxwG593GRzDu0+NsiEM/
O3B4IIQQLP2G+QFoPTHNu7sfo6bsx+RgEY4DQGujfF38JmCrhpfI7e1Gt/lXrd29ZU8X7Yf5fnWb
b0tlPCAlvJX0MRrefLC68HktIFPQfIliJSbUfe+0ZphSOdaNPbPaanRwUjn5FmP8Wy3JoJI9jpx1
cBF/8yGqS6mJR5BR81w9be1p/iPjCL1Zi1AdoE/+yJaEE6LHfgX6bNqPZv5VQDpYJeYcuulGl6+T
uVzz1H0LuSmCnyuh1HBqSone77jLH2UlvWM9E7KEZZ4BPpMviTZaWrHCtToRAKj3os9+VncXZIZW
YLETpubLGmbHZmUMD6vPj8yFp61o4RHDTQoSAnBpeTECZ2GJ0cwQaqPJTv5UQHxPkp2mdWY/ycSP
RQXHInWdfbuuEX4v/puljXx/1Eecq0a0Vqv5ltYhkVPtPwBg4XTjd2RPuKFMWWLdrVWImsxaoxz+
G0yRZ3ZabMudTW0jDD6yD/p3NyJRjH7RRknpWLsV7mBEBZncgtpVD2XlPOaFHo78aNlGDWF9HFRX
n4jO360t8xgnoxo3Tu8EB98avpMBBVqVWnasVZLFZD13EMVe+PI9KZpHNuhY+MNpdd5ilGG2u6KE
JWY5f/gVx0elaWQaMiXPdOoVv3zltsdQZuoEmY2D/YSDnlm3vYNAZBBbM73tnSm/U36mjyQF+qPh
U1Ag6K6JWpowOd5hL7WLYiR/KsjEzTMQ+Ba3g0lzUAQrQ8JrMX/Bs/pm1JzpVFHsrQnPge1oHMOA
HuMh7D5SRkZPNteNOESMuoWz22yRjYrIhoQY63A0rs4KDVm1kxnXoEA32PBellG9LkHyWY2msXPV
Ki4cDUGED4y+c7WOwIYxSSKlX1suwHmo1NmAY3Ukll28tesUXvqx845qRM/G5orCvJhPJFbEAzzd
x9a3m30uhvYX2dXxMNvKvNgyFT8W3RvfYL/OHzn9WHu3HWFgZynqfy2/W0bjc9VZHzo/eyTkeTMm
+y7K8gOE7dq+zNLRiJ9MLAoQ3c0sVSws8avsKLsT9IIENuFTZGgOP/A/sShwZKg5i68bLM/V0a1C
XAO29m8Yz+y4Dro3X3CewcCHu8Cl8qWfw/UAYmF5HWaFU7Gs+zfb6K+1ZebfGaKow5xCx7AUNkGf
zxAD8n7K8+4IN9SLClVcxwYnSxLkEHC6eocItWUO52xrksTHjGByrBydH4kH7Cg/o9OkUNc2qWDz
6fEr8fpqi/WBFa1f7T7SGceGsevBk3fqJMzLkppfA+pBZlg7o8/iwSHuq3CDQZ9bZ3szjtAMGcG+
9GY/7lvYvAe7y53z3xKD/y1v1r/sL/g/s2j9f+i+ogTgX4Un38Cw/v71P855k/5q6382Yf3tD/49
P/kfd4PT33rOTLIaDBX/lwnLCKkuQMe/F+HCXqFwg6aZvzce+OZ/AB6yg3s/J92RFMn+w4Ul+Ff4
+Kgv/XsXwn/DhGWb9zabfzSYeNQYU1tC5zF/Gz8eL/hnD9ZaDtlqjVh3aGwF3MmBSAXhTi9VP22a
jrbn/VJW4qywBiOlkyh7t2qZw3anGbxiCpoz+0rDP5Kytf6Y+6Y9kYZLj0S3g91cB/lrmOpuO2Po
Ui/rus77oJHdE1Vz/tlfbBc5TRITop8XePHQJYxovcX8ns9D/t23inswucPkTSdPk8Shyy2H5M4s
J3hZpWKak4eTwwTVcF8Ako/isRRNW6BXF9h01oAKvTiFyTQdmZT61q4GL8g8MWRghctjUltYpSuZ
mKQWvzvc8ppbIPPtbZIYrrMVCzCivSrNIoDHGtp2pJgoNdtmkh2AVEmf/9EI3Cm82SKDtJvk1jwf
3aQOAmIPfV2eTGY/fHxjKmNdO/O+qXUo3iBm533sVzI9DMJfeAkx158Z4JNHLWkx5T4ZGtOhCQGF
rixFSdyFBiIFhLHpWhP74363phVZoBq46752XG6HNldv9uc0uBSUQ7Uswchx0Yx2a++8ye3LSECo
/DWsJtEskhWLt+8mlMenTCfWcEQ0JofvNgGnvNxYqpdWC//Rtjtm/3PTllckeS46XlbNhM4RzakV
yN3mk7Bq3p2U6LQXLetq7fp+cX7gmfLJ2Ai9EO/JCn5gD4WQGDkFH7uiMnUDTSnrHgOOWuPr2s4t
KQ3Rsb8hqYse69xg/jCtEVJckjUw/paCkWWDz1mfVaHCz8xNOVYWSYpbYqW89YDS6IAHU7mMoAkN
z5MmMxKPnBhfBSukxTJvND/BB+pfU+bLj3bR5tUNqvwgvTQ4jwZA0M2YTkEA7n0izpCZ/noUVWe8
AlWob2KeGLbpJQ9ip2Ye5Y4AmTc5CuVLV9XqruAs63ZYWvKQvU7L99ZS8km1TuUDytP9IcQzY6II
FlDFmnVKvvCmzD85F/VhJMJ+RWZpTViagWK8XczAb7ZEX2UWyZrxDzO2hjxSUR78wnDepQUwL+bM
3/5WbBJu1NGgCWabMjIzUjr4SjPPXjlcJ+1zrrxuT4enLbdWFgRMV3D6c6YHJriZcmjBm9FMyfg3
dcWBf3SS4is0uMLuM7JzOwV240oxl/NU+mOjd9rLkAmUlZOo67EJb6qlH4cN4GD2ftgB1dWY2fh3
nBSNHz7jPFSqerL+XXPVvRjlH4sWpdr3VsV7P5dNHRLZl7/ULoG5G0x38C3qBNB6zIOv0sM/reR/
b4b55yaY/+0rEIhxMLq6rvPX/kbmslKhWlobqTZqDQ4w6f8fX+EvC6/oRqY+Ha9QE+fhPQRD/3/z
Ci4GD75WIX3bf7HXwjLpeVw8azMGseG5B4w0/+YV7Hsr6D9+EYwemVdgI/Zoj2fm7v3t3/9TWRQM
3gxBmfkatebufM3GjutEX4ffuKUYFmNbpv68M3Lfdhk218bNk63dBdXV8lLQk6HTF/5OzmP9jbyK
iykuZXD9oawJrY1GcIXpx8vN+WIaZkEZTFV2/67f788eZN4BTw9304CWZizPMBT+vP/JtpylL7l0
idW6mKBQBTpGi91H//fQNv/zlWxxr0Vw8X/xD39+JcO1+sysDI74S/eahKo4kwV4bjJEqH/97N7/
oj/9UnhLlOQJxDw8OPzi//xCa9X4dd5kNlKoH9e5ihzdvuc4V/71y/zXTy6gEVHQq0qMwf4vX0IA
1W243NNqJlwrZzIRjZrwc278g6HLf/Na90f1z28pcCiENe//gxXZ+csXHhFhoEqncTZjOB+bYidB
hs/dGtn9OQt2//p9/a0r9S8vxpsiy2DREkZT1f2N/9NDXfrMjsMZbXQGYVr57+B/2SOEwTyQ+/g9
e3gK6wvtj/+m5A0a3Z+Xnfszcu9dpn+N+imekL8+jdrtCHc0ikkAEstrQBObz01Y3BX2cEwfGy1m
J2qXKvhFL0B1SodmvTlYYrkmzNKNXSoe2gMbff5YtK5vR6WPVY5baHL3x3ijcXfCVvvJ60yGTGyJ
58Iauzd8dTwt3lgMr8mSW5/J2ovvSejTutCHtew2ticxZFmMtuXGwMrZbHPH10vspp0yooJit0vR
rQO6Hqe7jfT19KOiEAg/fmrrN78L5yDCs4Tb2uvDm0dqu7+l3AQbinm4qZxqMzGdc9pp88fQdflT
BT2PvI+DRyDCabIy3sMVAXlU5DdnTH+zP6QLamozCrRdaMgb1CAi2TQ+Wy+693P7PIadzeRpTuWL
XLVqj3Pnqd3SGf2vfEmHJ69hulejdR5qDO9byrFQsTMsvli4uslW+2mkpJnJKRg/yeEE/nsQMgYM
8R8jA/nkLsBhWd2PIjcwnK9Ibhw8l7KeH7tV9jFDDVlfa7VMXwkj97NEg4gR1M1n4aB+W8pu4zZw
/QuRuIwkKcepKKXuoogpaW4fbYCt9W6a0JteoAsz2yykpDXIL/t2vvZGjwkg9fvJABGR9DPXZOSd
cd/b2eht6jIIFjp1Wv3S4aHJoj4Py0+xilPBenfw2jnZZfjgnjkYihcapaWztyidreosYNhpbHjs
nODd8K3kYighEa+SMb1wiW70iV+mvetlMMdzmEwnWmQXomLqblByu6J51XxrtoxhifU3lEC7l5FU
O31CNmbNC41R1X4NfeO9s1cEVzHi9J/8AqmkXXyVPXF4CCLZFxDe/cLvis2Qt+o6DhNxOMNAshsc
lR/tjkqp20iKCo8SttDxXPNRPooslEcCXWwekFr08gpNY3UQezHIpRhC65KzChpZKF4HN6+2o52u
SOeYBue+0zTT4smmCya3sahR8E5mnhMivQyDGVQnZq2E+D05afxm4LhN+1HT71L8nEzHt7aY7Qbj
sNBUpF+oyym++tYQ7ZlofHCsmrXB3IJz0iepLLxXv2xUDv29wcsq8qWmyIOA5HdEpgJOsItLJ4kn
dvW9y51sxtU+VJjiLBWQPVSmP8Yt58tvTSmUu8uxEccOrSe7xl3ES0b7/86jGIVIhWkPXzZT/J1r
jPqAlK6eADj7HJ/d7g/b0u6hMGv0qcIID4VS41coKQT2mG/y5ZqrcIottxLMxXNJlQlBLxjVS2i8
9UlB4U6ja/Nu+hqzXy2I5BsducSFEfnXb8pBkdoEsIu/RIaRIvISsyGcg2ba291KOoFVd0dwfPjw
nSz8WqBwN0jpo7NnhDY8TSPFy57hEfpDwqlPua8s4wu8uGPtSbIZ2zGFw8oAK5mruLPn1NjSqJxp
dEem8fsShuTFXZdvbdNlX7XCXAOiff1Z5H4S4umsRbvlKkxJm4vNTO9nA3AhcmmSvy25Sp0NDWlq
79WJoeI7PTXfmpVZ/6EHGcaIS1owvGwV/nkQ2N6ZSdlsP2YUV1lby+nyJS49BScacLFpU/aV0pFW
e7OQBwMhjcQssetnbpjY9pVV0ApSj9goMXCZJD+R8HJAgnSbMG0dWaJ3VBGS+slne37l525i1w71
F6P2qfscuC1FCKIsHfRFw88apgJEgVMEoOZJs9AJp+qC2I20NI4Gbcl9cMegE2UFihsUNqYaqRDs
xsVYt+Tac3czAVq6MYip050pmvxtZRjw1oyzt12KholeZ2VQHUZSlxgRl/ewc/wV2kRu0iCxzuOr
VCYJhTxvmqfBKLI9EhS1M6MVUnUnusze+eXakXJqs9B5q0KqRZo57c6VSlVwaAc3tI5E9bXalriZ
0OuQYTv9wt2vWE+VmeftLsDF7j4FA5hvqpCkljt6ssf82Tf9emviJD9RntFa32masZo4zD3pPmnO
jxdJZ9wzN7DVPViSSdYBRBfWyslOHyy38W90CNputPrdYhPVx6tLzzdNNc2Wemc//fIxxKoH5Mul
2SAc0IJX4AxMD7S0Lfb7ULYdFy1fz+dATemh7TuRXpfJAqHLNVwdF9toX2pMljQj6SGvzqk3elMc
mq14wtJli+1sL3V3WuYak4gbiKXYWEMKWnJMVC8ZDxpYiJDL/WpX9BV2cZob1/JseLhUNwX6xW0S
fFsOmLRs/8DeoA4ewkv9gC0ZJIeZet/q1M7qTYHooHeJNQ2UC1v1N7La68fKAhDsUjdvMI6FSxGz
2k5MFHyLb4nv9YyN7Mzap6Yan4Y1n4ILAeoZpwtjIAsDJMY1+o+Ec3NxC/LJzvQI/ydp57UbOZKl
4RdaAhH0vGX6VMq7qrohVI7eBT2ffj/2LLBVmVoJjb3qQaNHkSTDnDi/w6HjLUQdgxCPEKZHI20E
V4IAw5pEDxB+QIn0J6qKnZMnEOVxvaIc8RUiCzoNFjsY/oflLprnGC3SDB9ciV7KU4pbHqCuLIPi
wSxNp9qkXQ9HOLK0Ytd4fHe/gTDq3FjGFD5geMHeg6rZfJ6j6IFtWiZgYZCy9nUA4fBLmobecJNr
eKo4TUEmQ4WV5SkOG0GbSGWquyrJ5aLtYSc0CWCD8atnoSYOU+HSUK4SbRVMyXjsRYp8aKa0GtM2
y79pY5ax7rC9o6fTDGm2KUi6w1whHSFF11ivfte0WsISmYl+gBAngH8gSJ3ygBCefewaWgqSlsiB
yhMoogJ4qidaNtKCRBwE+HEgCwd+HZKXoSWufg0ZxXNvbDknxHWPINQrFyZV5Y8kXB6SQPAnFHnl
WI0K+hBu2Ja7Xgo9Za8FRNmHTRFbh3Du0uLYoFVBSDa06OXzJg0fJAns/ZoOH15+GECpNUBQuAXg
nKmgKhTHEHD7R+ySV6SbJ0c3pBtf0JtZD/Csa2FFNzSl010weNE2xFh1FUgS6kJWf+6jNoR4infD
fsQ2dpO5GE2uy9B2TylakOY30gUCz3tchgY4JLsm07SCs5bwRxCqJu/v+3yo003Q66m37yynvYk8
qPB5PVYpG0lXLWl101WOHsv03dYzsxUd1nHaDjYukF+wEyXtusZdgk77kgekt42i6o3NHrpBuyid
8HZELN952feEw5XCYLHwKVIbXWKZDjbUhcG+S4I5vxsnp3TfhrQPYV+g88AtbvYSjjTb+RrgWr+N
jGpGdjgMFBOa+KohDXFXdIeb+9HQC7gleWNf6bl0aTq4Ccweb8iRshGtq2/dQEOGMUXzeKh6ykXy
2jCmPZpQe77nBBySZK8X2leuUVg9mjFe+o9OEbkOPacYCRzvfnprEXVMP3WnCOrvUpUy3nZOrnXY
dsQqf7Qgue77toYA0ykvotaijUtsMYLKNb0+b6Mb5dSBS494N+mN8dRNOfeEHGjyONEkPGhyUYO5
ZqC5J04MzFkjL8RK1qzr34WJTtOls+lDmDvgf3nVAacWU4FKANuNqFnjrq4dELWnqHuRSCReEtyO
ZNI8Vc22pZRv6AyhdOtZAJB52/x2tlo61TL1ptmnjpyhKZKpxXUjnZ37QU9qwx/mxr1x66TYcMuw
bjoxcYcy8+53FlvZM0vO3TkoSq7gBOhbzW203zJkZa3YmqfDILxgOFpBBGV5hidJ1TgV4Q94NN2u
nudKe8a6DcA6gbykox6V8JSoUcVWEqkJJVgmVv9SkZ/ELQzlrp+ObbZRltYkPtcshWooTU9NBt1/
4zjwzVZtXeo72MTBfIjneQoPmRYh05RNLoCyixo6XtYPCeDhgOWgSuC5ntzMLpEBMGm/xMopFhHp
iB9nOyPfOKXdPFyVkW5MB7bF6MClCp0s5oAi3qA3m35wGiQFLJfcgEEZCR24dLl3xU3OqAVKDpv8
2n0SQsYuRWU3+yoJo2EBFsGeFOZjd1OS1d9rp+mvDRCGXeCAtgWl142+XqeEpnVaPHwRfdtDcCnG
Ae5ZAe2cbTNsRwg80BDqU0kX3Tm2QZXkT23h0p7ElqRzNjW0uy8Gl+IU+WDeP4x9ZtxrY9B8cxsp
xg3OtjPOPqK96q3MfBtzPVTg0DkCuxkNOP47cauiBzsQ2PuCi8MdMPD7vdL6cBrQU4nxJnXaYt9A
3R2Wuwn+P9j3WX5c9epHVcTdraapooHqmqbfzdCsW78P1q1VeNV2nmSQXlt1NH9F1qMcuBoKlxAj
1rgSTk3ySjytDlmUYzdb9fToESH0My5BLedPi1eG7q01GwYoPJSaI6BxqpORDIMN/2Jx3Wgsagav
y9YTYpNt63n9Nk57NFfkITxUcgw3QtTOpsNBqfAH6JE7r4/Cb5CnrKcKu1wWV4CVUN1m8X2pGvGi
JFfWYhbprUUvapONdiNQHJXBV13BzyhMWV+5eqxuorlk2LEK6woriqF/9ewq/p2V2UBNPnrjzjOj
6QaMn3t5a6txZ+LLO60LO25vJwhnGADZsnkuTWs6Rg202pkw+3nLkrPCVYaX/goNyQ+70bXrlN46
Rv2hKO4pScuvXS9NZOE8/ELIoQAyjYCkr2IKYdT0LfpOH1BIPxiWae3shQIIpwZhcmPANivNZMtP
r+8NvZRPg5k9BgVlAm7UpPUasYBwYGayWY+inn+z0cgjTBd4TsGCyk/U74WfzkXx2qgOdyb+mnmT
RkZarfOFLshN1vjhCgcdrKrLwzA7mC8VVTNgA6W4iwRkF3+FWK3ty7GiR6WNDaR1o0Fo7WdGMI8b
x4yA1WVbNig2EvdF01Jvq3OT/GJHLQQCvYG57uNVXRxjHYajB4nN8/vQTu/hpo1fNRXmUCtluEIt
OF5lgDUnyAuYdRvSkTelCzGpn4z0QQWtsxEASjDDsvK2bWJvb6ceVjcul3e/4b6HfKG1h29dR14z
5kKNvU9wNaGtI2ur20aRSJ1NJTRvZ3CgaP4w8gNWeE1Dd7NHGO9S19a2CiToH94fdq3j/Rc3IOaA
BAc1el3gl56BbmHom2NOXsETnkHJfUSsCUbH1higQYhz1BW5pc3rnj484jR0yXPfwN0a7T4vIBtO
6b7UoZpEpVmv6qBrbL/s5LDFxpWDx5lK5A/86z5d5xE+oqYSk7Ma4CpxTW/+sfbJ5AhrFrocDaWF
wQenyq2AD4NoinfWwL5myQnHZLqq/J8aLyd5fCIveIfRUgqx3crCrVFN3hpGO2e1Y0MVKqSHqq1v
lfUrbGDCcdIX3zqrWbWxmzwEjTT662rurPVSPD8vYWOP5PHhxCBLp0t/zK5XvU5KM/utNrsiu+N1
sHzGqp8c3LcICW87F319O+farZxtG9Bv6Q1SB4yu2Jl66Uz7OGnFdCpCab2VsSnZjOmLrpXBxWIb
o+YbYMxmOLZOqcAVXtZOgvY5SLd11HMctcjb+8BGR2Xad6YkX2LVVNykfKmRodf1LB1HI4ukZ03d
NYXl/rInOlMTVvTGqtWj+YtXBOaXoJmGB5pg3CU97Pau8CWAXIhpZQdprU65QkedDhg3A9hsBoKm
HwNvTvCTJdjUk0UQb6FgO4mP2xaXUAWeZPgkNNfWSoulc7J6QNSVa6jw3lYTpm4V6DjVLzPP5yI2
9o/BrPzqRTsB5CX5TshKHJoS4H2bplzUmpPIqnjj5drPduqQQCru42gRbE1utCCXCDOHaGsFar4a
lAPtqZWuiPZDoZo3Bz3UTjilua67Mp72KF0ZemiMiZUtenWvQ+C6HTM+nJcukaJePqxFHg/UQ7Il
fL2MvdqvaxNFlSia2brGMuSprLo3x1X99ezq04PZe/FpnsyZXZYkIXW0dtF9yvTbT0GbtStlUo/v
HIVd6BwXjnMUbT6y25Z1eU1PnkQxr+TSNOrI/KTLPZb7U22/cDccjoNbYMqN6We/D7GV+FlRVLa+
5SEu7iumhi8HZNcu3SkYjBJLvAgH2peWOvg7HgZ8BwUjutmkrRFl6whhB+W24E52Xbhl4e2VwvwH
ftbY4QGqF/V1NLjsvpRsmAMn81Q8e1ijynVMqx+BW4/4VnUGG0dttugXEq/unRsDIcXW7VunIXiV
uwWkA2v4rqNOiHe4d3UHPcoabxdQ67+lXWLvIlhhbxoJe9XaGXR5hEo/ii2Xh2nYxbV3y7KE/U/n
IMIrxLfi0QoOnupMpE4NLHq/oE6Gv0w9dF2lrR76YVB56wT1Hm6DvblS/1AdMy8PXhVXHhzpO3cY
/ZJP9mLThCXibE4a48EoAYuDPjEPNuKidisGLQ/WWNVRNhm93kzrOAqGhkxBk8agMdjqOggn9ycN
zV+lnt8HUQq5EoaRfjtZGEdsZ6B4Ihzw2X00WpMkPKXHv40shTwekJOD16gG9w0LFRBnf5o8CMtJ
muBnr0Uhyt7GKsApbLjdYeXmYsW1Z3wxA/gWqIvS5EpCDqKl1GXSOOhzJXCinrWux8GjgZhq5jYE
4Y7EiXSThblKtokWTelGyRx8Etu+PnjCuhmrdoz0534LwBxMsDZFgLWqhy61iau0QYCcGScNI37D
9+BMe/sop79/E0nbg02nrLEGUZjiH5LmeL9KtTw+JWZRW6hwwsnZG9OUaDt4KpDe51Ai26NygloY
Zt0OV805vQ9l7T5Vdo4Cp2Nmnzqn43c4VSjSgzekmoZBHk2WEJVIZSd3uudoWAH2ZUfrn1cGybCp
h7c8agZ47EZdv/W06eafLRctvC2pew8o8/VxX0AYwCay0nVcYEo7XQdpIZ+0pdrdQ3KUzd4rcUxs
24IMA03Lb1VgN4+dTC365rWQv+bYiLZjgZM1JOACO8lmNKpuJewoOWW89+1oKJsOtMSUw+ria7Nv
g3mXaaG6b0K9wyPQwsXIVQShtYGI7yjrhhsix/po5Uh8e6ZGOPxX9hj8LNCRoTlLcMZfgdWGhB6g
vSSvs4TXemVY+BVgCRi84LMJ4S8olHuCNoMY2m3pwj90eBW2q5hJ/JIj9Mz9cI40SgMZ5i9o1NKJ
RLouw1qx1+DVdyH9U7/DqeAlVrQD2JsRgCMWC9azbTansA3YmAnbgJCXuSBAyEcYDEtMSD/1ozZr
6jnLK+ICM06sX2aeJHcZuevrxUa53UGid/GMtolMyN2GTOSSduHj4sswrLIyNfRTbHUeufPcXH0C
WPFni3CcG3aGmCcccJ3QTHxYnYv4t/Wy/VikcF/K0YHimiOM49X05S4N0/prjvjoOujQBAivHR6F
gV9wTVAVisdfsKi1+1xr1DbxfsYOzGdLyTVAJ52DkQIUumUhiMi0Uyl+NXKAPNujt4iwBQkS4yqN
8ugVX8YK15Eu42omFPMZTNl7pit4i5HJUyCttFwbdoR56hA2FV+xhEHS4laUyyq5yqNp8cGyHWgq
uGNfTQWNkJMITITQpjfV6oghE8YSXVIUQAZ86huzrQmALLoepwUvwO/FV/qshVcCklK5yYu5hW4f
0ODji8f0z7hS4GxQwEupCoAh2P9JFPAjo5AG/QRqBaNEVXsBZvhQL4du2LrMPNurUIW7rO5vAH0y
QXmtI/lgppqbWElYw5wo+lOTJ8Vt7xRUgil9R14Vt7ftSG803SVOxrlQ1C7Xs4EA+uQoZe98kake
X2HC20wYK7TdItwxan1VRPIYeskQr/OhrHUfRW39Hc5vAZdWzdnwWlVgFoinIEjuVGVw2KrYKTe9
FgxAdXRt7quhn68iLxnT+wJ4jidz2zC7k63l3sdEjhbHLJlKbZ0XjvY8N5W4FWG4qGDQal9ZKSZb
GxI2BZc63dYpdDwbxmc1O68GHpfhOtRaGy/ZIrNPzKVgSx0ltt6EhPc4ttL8TsXJG7IsWak9WNdz
2eAEyQcw0IY0eePMOywH0PUnYZjoTzWlmITUKyUsZwhqjNdp4wrgKLRBCWx3QvWlsV1ndq+9lAGe
ponDkbq4+k/f+XDyOnaaJP2W8tiLJ7yuPQKKZoArPbo4GneO8Ti0rrY0HYNmnUp8EldWooZkwZ76
Q5t7IRmCYVWpHQ5e81Ni4eO7zoZxfG4nMtqrKTROKPbye1D05FvR1mpPglSuDk7eVuk+UgUssNHS
N3AH6VHmweQo8pOb5BEfjNr1hyotUdHPg/eYC8qB66zVhuyhLQMnXOX4KXA37l0sv6EwVHjiq8aj
kViEmaAacezfGqSX7NAOVQtYk7M/Yp6UNYeoo4b4XgHiTM8airHoAY1gimLRC42MuCGTlr7lquG5
75McOw50hc8NUgxq5Maliw66rmlYgdI2384I+KP7NiDZxo/jtPlqhGF+qMQc7c2ohG9sJtn8gtGX
Ce9xTB8jq6KvhCAs0Ph2Np7W9DlE7Sd1jCKYdkwlTu0QyvgmtbRIPEQRAmF0KXWOGzRH9oFUIBkf
E1Bm7qQRbx+Jrt69weBsb2Q64HJsNJ59H+vswyi82vwOa+rm0eDaj7RF66v4GMCovw9xQOlOg64X
2ywtw682hRBCtzGg15iI2OCC00xvNUaYzgppatyvQsXhgodw3I5XpLkgGZRmSF55OXYxIvXMIATB
CurytSYQ9SaLbcFtPEyz10LAQPCFbNqn1rIhkNuOAQxsVxrN/rg8unOtovXsYUHne0aXWj62FBBF
8jrVaSZVXX6ioZfd89s1uUbG0Jo/UpjoVz1GZXfSpjDRzXp+qRDmXpeEua2x1qlwMMj6o03bhGAN
C+TA9i2lTeFusq0aa0ojQyJLIkPijA9J0oJ8OkLp90nR6T9NUXnROoqNfptmkDq/xtSA9D4neBHo
g1pn37BeDspKuhOYm/NNVp17ZbimRVtd4VDtFXWQ7gYlMGNz7NjYYnMh7jHY6Hd6bKOrzhHrPgdN
xg7bd2xITlsTedBxJwa1zBu51ztUU35ceG29gTvrbSzAid8cWWTszZVy14GVZG9Np9Q11MIIsxrs
53ymFZYTNv2/cl1oMCH9AsJs91DrtX7XxOgK4pyQZuEJ/YtUrTzZo8RkhOTFtxr0PlgVcWMtel4g
RDKukD005cQsMXESIfuZfAaj1xL3CPQzvtIpKrZUzmL286lqr5QRhaQKVc6LQHsBzKB3N9XQefsY
t9ZpnYFBc1+RIQ18gLGCmhTg/ydrKdjgq+ThUNXRqcoQVtahbWxD+PO3Rry46FVZix8b28lrJyju
BVNzA6fRHf02iPT8N7qsjC+BArI8hq4OyT3I2I/3FOkwYKMBOXs2BPljIpvhm1HEIX7v9tBQ1Yce
Rj8w5qtmD4+vOCatae9HjzoXge9YMqOFlj9M8BuAM3EA+YXD5PwV6SzIiABpU3valdNzPYtWXEcg
gLwLM6+wkzI6GLeDhxrXYBnuArGI2Iw2UUhqtDR7CEOXLgtEFvkw0MOkkqLr5jep3hfbSAP29PI2
0zEJNNznnIAQa2P3nVNvGgSM3MzyvEOWQWzHIfAQ3K/zzqm0LRVFRS4FGOG+yMI5e5pi1OO9lg8n
nbrO86eUXW5bcqRdwfvr5C6b8+LOcilypgAPUDqvhLNwvREBdcvy4bZBQ1F9S5/TDb/1c62zUJS1
gFugCOsw78PrLm4Wd5+paPsXu6TMwj29Gf2gRhR16PTZpOvs0khjiddcInHoXTtsk7iGNzZeXUC6
qDX6jT1VO/YLsihGJ42PadimD1FXAMvzKa7IzpmfQdtJ4ImFDBL6h0a4B/8MMa9ECaUPXXITSpsm
NUS9EEYJdXqydQqNKyyXetbFzAtDNkP1vB5nrR7JWYvUD9WnA5aJZdt/sxKLTSuoo/yuKVtvxIot
RflJ4xvJNKhE8dAx6oM5FfkVak3nhiuMfdsh+7gnlwabYl0UIBZ93my9QOO+4rZpv5q7yltq+owc
3LIxCdDSrXzfuezDK6JsxQPAGY1fMnds/J4tMzhMHDb9sbVt8sDrHn5jVisj3CrLRf0x0lnIfay0
Md2SZlfeGYmpXy8JXsYV3LpyPBh2TIvLVaK809oiBdzpWSog/TF3jVrdhsq0WBtDsUuob64kAqe3
QKXDoyI0CAR+toaT8josqqo8DEiScCiwtpUHydOXpG4d6FzrLzaV9yuU84kOvYUOOTdr+dZhg5px
dmRBeTdWY7oxLSJcKdEm8zikscKZZRTqVJCcjXCXz2JslYkObqVarcKDrktAvUSW3iY9L2hLmSBd
ektFY4OZYo53DwoRTY8wCTL1hbJHIUjM62hvqSj93QjhatgcGH10x1XeRR5HPYPZaWbnS+Kf5/io
rxD4LzAu+Qeo4unSQ8MhRUylMJdEyfkxYayn5lZ/dmQ3ghYO5YY3Lr5C7UPYhg12O2LzlQUU/Jzc
A5fY2aIdAWaasS3nfRKADzVgumQAuRtjbDFEqFsKgJRG3ymJdfOEWqBOVjnEuGejCs0X0xDOOnX0
6Ker81P2yhwrBIodFtXcFiWdKX7xGJG30oyvhMPENrphW4kNOy4Z6j2HYfjqucr9GU6znh4KvOOt
a9iJqsAmLx3TlVWV8nryFKWNdIfpS0sG3/d4LIy3GissDTJY4X6LYDaRHlhXmGcj0HV/RsAXHls8
+Ast1IEwRg1ONVuXpoCJoiS/TVp8SzcSXgaeb85UzXvUE949LUxoIHroxo99rkR1kwZiwPtsSiwK
FnwJ+tvcjOZjJPvxh+Bc/WWUdTStsM1i3ylJG2KeJ+74Rcc+5HHCbiADZSdfY7+UZw5oIa2lLf1s
m1gpvZDJCS4aGSPIpvHWjHWvxd87RYM6Rilx201PvFPHRj35SQ+YjNBCX3bqsKd7kLcheRaViaso
lgKGlW7mGVkwxgla82J0o/kd9wvMmIyMzJdVxNHaHrHDLe0D2Pl436ZaV+7+q8UZqCsWn8gmTo1y
rfVm/xtFtoHMig70Q9oV7k7aXXIiBXx405O2pgcrxNePaamXrN7FIRneh7SpooR5RlQuB9kvsVYG
7g4PU6xf5yxcDyPZj0d5h2gLFilcgFDcrUxzIXz/wX0VVRJoU5uAxhO6IrSH2ENsXt6A5Vbm3cdD
vcN19Uzd8eDYW5bQ3bMHgp9VEVRDR3fGoUOI4Cktg/uPh3jnnRHdbtPlMXgecS5usoxKG7uUIYzq
vnKeCszxvU/I1pcsaFeYQhjwyyw0WfoZMzmNSrgwUW0CSg9r3Gn8ON0JaLJzZHxCD3YvONCusEzJ
ae5hvW0tQrI/P01ROwa2iCVckipYbDG5OQuuCHt7/JG7xxhT9o9fnrwg99u8Ml3HbMeFRW4v8rQ/
ByzJZVDwbE2/yeZVT/MQCXqhkHFeJ/F1GG564F77E/L15RdbaM9w2HTLlbY4567rIaAmtsQgF/2D
Xnb7vmi3Rrf5+MkuZ54nljR5Ccvasc3zaVG5WRcrmxJaerdj99K6p4//vvw7lBAaNx+IGYeyACay
zZL9+8019E+dUdm4HTTdqpZi1ZeviWWvFP5Cvo40W6s03+jf9Oal4WJMbxHrwf9Jn0ZN+X6Y8cV8
QWWAJIPNQidyXdfP5R9lDq3bm2leGdZtGVXrTrQPU4I58KDJOx2VPlDCzSdPfrEclkFdgbxMWC5f
EPf4P+eMnSGgbSJJkzzxblT9Wg1UA4053DdaeZoKfdMh/i6AiIApSORCxXM3usYK+44TRmL7Jgyv
q3B8+ORXvfM9+FUYPqEgWJQKZ4sUYxRQK2Q8ftB+LyvzSlCD4ZZeY6x57dodEVdYdxTds6dntxqR
UUVufNdN+YmI4d0P4gku7ERZG6j//343jg5aF45wZuscyqVFzhnGH0ONLYwr9yktGNg/Pz5+8ovt
fPkcfwy5/KQ/tnNdTQD4BUNi3FlZdDxwDBoA2zo1EHb4ydq9WFZng519+9EKYTgPDNbDjuHABsh0
uE58/EQXGwSDsLIcSyeggEyDs10QQuSUdAV5UWKyNoAGuwo/zppa8ONhLucxMeMOSeNsEOQT2Gcr
OHS0ttVaI6Bqd++mQvy2XYveCPpvgtDKl48Hu3wmzxQcuuzstmlzHP79lRCE11q76Ni1WOwkxVJo
9C/M4k8O3Mv5xzAeUkjdMLA9cpZn/mMylNhk9u3sBeRrvrTJNgcrJwWshp3cfXEqa/XxQ11OPQoJ
iYhmkeyg3jl7qIFwrNarQ9ppjIpjdIcpQ79JR7y5CKnpi/mT8d75YhyOJlNCCv55vrri2KXVJ3Vi
zMvvhDHeZGP7QFCPbxbhfwTv/+fGejESGzxzgofylvQK+2xRaQtKVZAW7ZPMjO8J9lBhr0DgEqzl
I/KvPn6Py6r5S43EEawbzlJgoAVHovb3VxP4CXYw8VjCRGmZj9L6PaADKVD/J84m77+QC7v5eMSL
6biMaDpMEQ/luXW+xLo6z7EWY0RcEvCKQyaNeR+uff96FMpLBOgGSxmt2tlz0WaadK+wAZnHm7H6
aqmAO/n1x2O886UYw+VbmVQxwjzb9wGyKhepMEWZdiLywzfV0SG5r3v5eBipX34jHgSECHqP7trW
WdXct8bkykynzmw0eUKL3K5rpx4P2WgkV1Nn/Q4MopDqkF5T1Rd7QtfBZkBvNnoSjJ/Mzot151JK
2/RKSadkOdjLLv3HKh+IZfBGR1rkUJkDxAHwdjc3jSeDrNzDjJMSfjFd8UnFc/miDVPgSWA52AQQ
7Xz2os2Obg5IB6B762HY9kMX8zbAu9h++vhNXz6cYRo2UwahHEzCcw0lJi/1rFqIfCUvu6965EHW
VQ7foopXlff748Heeyjmpils0zEZ9+yhcqMfYkmAhp9m1R3azQOSR3h/w6nXtf3HQ11szVyC2El0
8nBsGzHt8tx/fLQ0NJJ+DgvHx1R6XQYvDc5r3NlXMJI3RfsDUPDj8S6XOFEFfC3bsoGRmC9/jxfJ
1KiMhFDRuTfVlQjybA1qWB5HjVTbj4e63L8YyvMs4S0iUYqRv4eKieUwrYbMDxTwKQ59WPrEPWF1
42Rj+QcgYR9DZ+qvQMZfHIDxT7aZZbr/vX0aJBX9I1N2dPNixoy4cENS6BzKbUxtNaRq9fHjB7y8
J1FZ/jnE2cuspNs5UsFQz7EoJihSm9bWVHYHBelrVU9gr4YsfqZaX6+GIrs1OlH/27Nv+QUeKm/u
axx++tkvyDPsjsyeX4D1ZbRCcH8qsdQ0C3zVyTv/+HHfWRUI5CzD5tJrcas4q4xgCU+08qjysjZa
S+0ovOuckJei+X+Os+y5fywJpRHJOkrGAfVaD5LQgtmPcUuos08OifdmiCeXMHoK5aX38fdA5ACn
YSdBYutS3i8++ImjffIs7yw3xHYcc5LboGR//HuIISIVJM64FSnIaH5j9CtLH0nOtOpPZvuldtnl
w/wx0tlMGJG1uhEZk35norqJ72YmXvSr1QhDtXJc8+hTdG84CNX4t388L+Q7exhDWxwANKf4H2cP
Sb7r1EKr4b4pn+LwFvjPFPu6uRv0nQBcM+NT2R/FuKvQqamHSJ0A+ztva6X+XL598lvef+H/+1vO
XoOZtDF2LLwGfstU7sL2phTfAnwKDOuECNG2dvH4mAVXGGgDkm7sdIsh7ce/4Z1pRUVg67DMbCbX
+ZEoe2JAbMXrqJSQdHwrDiw4FB8P8s5ixEGfEwOzILoN53f8DpIoemh6uOhffmOAvYW/+wvh3Ka2
o38/1GI5ZLDN6NS8izXSn+uxDofarFIDLz5HvfbxdF/hMgvf60eAtfInY11+PipDm0KGIARaT+e9
Tg177RpfD2axoe3q2v1hpDpKY+/rv317DMNFSBf0ISW0sr8faeohCk0Wwzhtf4pGomWxnCRIfMPt
85PGyD8n+N/n0LK1LBG7wNTOf5T/f2xnnknaY9VH9BmSwXHvK7r+h1A3tOE1a6s62eLpSqVNd9x9
NY12TAD8Zk4rEtyHaUUXLj4g1LRfMoTZznWgquEX7kvefEJ6AB/eAZzL12VuUeS2M4DCFjQt+43z
Pap00l+sFx2h5J1QmXdkyowtdejQP1WRQsYyGqSCI94ush0RpyPElChWz449h09N3CZfATPaQ1KM
3a/ASdoDmoUx+WSDvNw7/mlsYulCaccpfbZerSqbjDqGGJLX32OP3Hb3Zx1jf1TfJMnB0T/Z8S+r
yOWm6NJe1B3m8j8H+h/fggLWgDNBqImGvZthBPdgd77s+muTk8wgp+pfTzOsK3Qaji6WD9iM/D3N
hI0cWDaey32RzOxuYxnD1pnR7RefDHS55fDXDQ9s3XEQjImz+axbqm+sJPX8ovxqmFeJ/clXeu/v
c+uljcYCoJo7K4grD61hWCJimubyewvGPQ/Oy79/V38OcfautETrETgwhEBjAzbps1pWTrcmY+GT
Peadh4FCRR8Oj1EuLPrZcTXDWE+chvTAziAdWMclxfhsiMvdGTzgjyHOZnU798OAZMtFaUmgeU7k
IW6GYtjPCPU3TSnGp49f3j8QwNkmQ3dHUm8zARzwiL9nWllAke3IFvchqPm2gbs51uX05PCXgDuC
IQ8MlifsDB5MrNrdCBVIWVyViKAd9AVST+4//j2X68wG2kGy7SCJ8RzrrFT0FObKsYPruCzMBwIL
0IMSHVg2+2SOvriz/ORSc/lFeW7kFMAHDunZF5fDtLI1vRMa8G8cnJLG+T3M5Ed//EyXR9NiDcPV
k27C0uc+u6mBRwRlCDXMN/u3uBRQzZ2tZpSffMnLN8coNkx8WjEuR9PZSksrlMIj0T2rqpE/2gqn
aRS2o+agBFJDgSzP3f37xyLb1aFVIsRSTvw9c+aumHoNuy6s8p+KCv1s7OAh99kGdbkgPPAIEzMq
aLyGeYHuuFEaqtAD/3CIHIi7It4VssKMIUwfHGuQn5Rgl1fPZTiXjcrG+OXiVp0FmtO6NfYqkYu1
WvAF0uUmbVh/3bg32CbJJ5O+HVnrj9/l5cf7e9izVQjvCm8NqBerpBuPUNG2SPSOLnYPI8H1bAif
NHwuZyQ7Ph60Bo0urvP62XCYFhSIFCPCRcbu2NQCARu+tJWufdI+fmccjkrqP/yJwKGNsyli4jRX
SwV4lbiYNS72euKUZl8+fnfLj/17B1vO4/8d5OwIQww2TRnF62qMh3QlQwjO2ArjwrOaKQWz4Hc0
qsePh3znzuQBrLNnMDNNeVGp93E1QDocYy5l8X006FsTodSoxA+C2u7HtIcVLF4h49LAI7KMLJaP
x7+YLh5XdoEzKOtBglIts/iPaqRDVJ71i8R3EH3tt4NDeJFjvdVGh4s7aBRJCMX0/PGYF99yGRMS
Adc0E/cz92x/GQeEHomNM7RKMAa0LVyB2JfjTTiwLD4eSl8aPH99UsaipGM0Qp5BLZbf8sfzRYlr
QV2Q8WoKt/hlEG0MmXp+CTLcZNKXLhuhPZ9QeV1F2fKqVznctnH336Sd2XLcuLJFv4gRnIfXYg2a
R0u29MJw227O88yvv4s6cdpVEG8x3OfBHXYoWkkACSCRuXNvM432RSxfSu1d5f2yrEujX7ku1E/3
xfxh0J9Sc5EN/i5MwlShSl/qCIKi+2mrJMAiIjKEo8D2gjZLb+MxD00XnClw91Ay2+Yiz1XjIUhU
aSeHVetdpKHtB1cVh9C4IY7UYHku1cceHCQ6Ch2SD3tFGqRrG+oy3UWllJZn+v6J18u01L6hWANi
jzJk1K6cQJ/OWUfWOA94rqG8Qig4u9zRlCee2g2SDKV0QbrmhgfUtC16NDPkqZMvlNA3L86v8aI9
Eu1sXLJ8lEVO7aFh3Cm1CfDJCZIrtXnzQ1RSOPf0lcB9wW0pqVOZIMRlw4jP3TChqQF2IsY1lnfs
zB/wvxx8yV65fZeGMyfRuQ1VNogl7EjWewq4jSI3id4VFMG7van9LIKVo27ZiqHggzyrbbHqF4ay
ErShGrm+fNlMPyeYEPzhIex+nl+bpTnTeRFQ+SNm4fA+XZsoabgGPQehZ26JgxQiWZuWehhCPBXl
K8GROi+0sNc/ngfcRDx3Pu11tNXK3ApjuMaDXn6FOQJlkyyIFNShZWCaIyhR+AIlVf6rznprnwET
fEloKLtJQfJaD7RQF6nbTUQ+Byp8oOctufZ+1tAhfJkCP/lhWbVxAU0CQNaxs603PcqV738+X2Q5
ZI5kWSFDLuSry5b92Mte6LZo+HoBcHYnv3C8P8YNsUWPzQhbJlPhr6fkG86AN9r5L/xGdo04phHz
9fx4ltzM1El9m1TbqcgKZ4GjlzBu6RLjSS2q/9mg618VOy6feOhqPyYEmsI/v9CwQ8hFDgffloVz
FTZ5jYUcIpfXCP1Icifdsnh/DVnd0O8gZzskK8qVUG9hlP959PL44e3zcccfnXiSZ0slT36glz1c
hCXKyLwDRju98Pp0JQ5aMyWEKPZEjqSMSVLE+WtByxdoWzDG39BlP79wCxv3ZEjCNMIJ2xhahh2A
q1u/rndWE1600x/TkpL1hvmUoNxx4OMX7wo5lCu9AnXNzNnbVqnuPJrPoR/bnx+N/vlk0B2enSao
QjjTLMENNYSWUDaYe/Gir72J1rH2fN7AwnTNNSabwJQ8G/WY03Ou8Io4MPM2RqW2/zts0j1k/EiI
/XHuCHwa8QLMTpxuvGqFfStDYBkgDorydZLfkFijJgHhWPaTEhdtQuPKVvocm87mKBsoMjzxc2R8
OqoK4rx4zGLIrukcg98CovbJvJQzDsm9pUIa10KiWO2C7M+dD7s6CU8iCB061FO7UxlknlTQYkFT
vavFxjav0aKylN35RVu6MAB/KuRgyFsopC5O7Zj14BhphbJElxB1FQEJz0fHftHhf4MMgNoAYual
d6X5aCm9QgQw2M9oBwfd96K41mfo/m5o78ncnv+sBWclWSeDxCE6BisjzDpd8KUR0qPGFj/QcUmf
fL2ysAtBv4EXsaQ0DEIaIRwizlQOJQqCsWtz7Y+0a9X3DSVtWEHqNRDE0sZAPUhWOInna1mIZnzL
NH14CKDP8YsLmoy3fmxcQmW6MqJlM3PCZ35aGGJsNvl6rdkcjK6fT65JHdeIzY2t3Z9fmSUrnFNc
LiCHebcIg1G9wAE4Aey9r2+MmaMLIU3utvNGFpafqgpxs0IdC/JvwfnLuCxkLeP9abXthUFHIOu3
EjEvjIMhmLzZySShsyx4WDv5rZZUjGPyuleYVvY1kCU5sf40NwDQdUZLsP62RfldHMnQZG2ExCls
Hwj/tldTQ63AHle2y8KNeGJFcOYR6uypi7DSjXCQkCFo4SwdJeB/8spjcmnaIEYG30IJCiCnsPzQ
FiujXYQJrXfxpUQbjw6ViNeEh/MO8CkLMU8bG58NSuT0KYLRKtXTmyZIXE+v6JeEBIJK+NXoQDds
MJFF2Wzb9u9/YxOAKkBrsjjiidsg8Df6FjYhhN2FHRHxZaE8VjmZq/QB2rTz1hbOH8jt50wLtfy5
QHl67pL5Nsxcg69QQ4kDNYDLtLO2ZsvFCSjW6lYu/6VlI99HgsMmRet82lCeTVuGQSeUP9lXswKF
Yhs7tV55fSy54ZzAgV5dmRNUwphaA/4HR4KRQM7Nw5x7i9Ji08P1AOHmnz9EKYH+NjV/ylG4GaKw
y9mOKa1yviT0nCebwkDFrTLH6v38Si0dRtRBOesINlgxYVRhl4d8CaZgC7y0R+sekqoVZ1gzIYxm
NILOLzxMVMXgPE1+FZFC9P2n8wNZXp7fAxEiwGAEpT45WLF7aTPxJtCpgj1p0r+4WlmbGaMJvIni
uHBGwOIjTxm9JTBV6c8zKKZzvAsk2KFxjW81yV7L3y0dFkf2LOHBONqw4/hezsYtaI2sqyB38863
Nr5avnkeTNKhfwjyeH9+NhetzrpB5LZJ9IghSp/4Ru2HZeJOeXJFbbFIfqnKsKFLJ9UUt7VXzH0G
OXEkUhb4x97sQ0cer/aZBTMZ9uDLRdl83EjQsym6DCHtc2/cp2TYDciIot35YX6GVgp2BffXFahd
EJlIKJdOByhV9PJx1OB1OzSMFmhHjm49xEj7tr6Ehfu88cVD8mjMwr4wvZnrHq1sWFUcPAdOQHmQ
HsbER76ipzcw/fPg5mSOhR2iDzB9Bvk8VvXGV6BFreFepB35/KgW9+HRqGbPOlpJeOr9FqEc+BAc
OIeN5r2vW9pt/AgQ5ZoUxQeQUEgImTaZdTp5iKjBiJ4aS5rE72qdFH5jQD4btFB1ldYPxGboX/a+
RBd5u0E2Ezb0jSZfynBfRd89E5lp/1uXr5w/s6d8+hTb0WeAAZhH8YHYqWC82qLhDRHWv1IbqoWW
PvHE9lfuhsX5PbIjeI0GvR45fYYsqfARTqorNXCYTO9wQv6LOBXXIxtKkheMpRBE+iUpD9i38E9p
dDZaDtkYFOErRpamjQgILDgQ1QUckyYPKdTqcIpCZWT7xY2ReDdtY7/+uVcS+CBbQmMN8bQwFqvo
pAAIRuLGkZl9MeUxuaxgfbwJUDp5NdL463lzSw9r0+HlBeyHCAgdk1PHDLqZeDAcIUKFZLlrLsnD
5t2bScg3XrUSNJ3WbdJva29/3u78a0Un5C02x16sGY2Jp2ZzRDG61pe5nKTwBv4l/RDXo7yRc6N+
sJurIHkdUFPdWKuIuPkXnxoGHKqQREBRes4jCIZLZxqbUEMcwofmFgqzxrqRguGbVGuQtFDS2KSt
/RXK7+lr0xfjtolG3a3j8MnXtPde8V81u4rvJHOcDnEH7YZPh8zKW+VzFML3MTO0RHOdyuIDMpHk
Wpp7mTal9qUpvvbZt/NT//nGPP39wrmXpTXaCIHCI1s5xNKrpUJo9pikCMtvC7/9411zakxwLz3K
dDjWGIyXIKAaQP4JbRPUQeeHtHA74sCcZryE0BjURTSCWjcdlUUSB8DYN7r1asTvmvYiZcOmNG5i
9aXsr+tuD0mbiir5iu2F9ZqLTMDzEDWc6zGnrpxZHcrdWmNsVOVNibeJN3Pbwm/696xx3u6qGlpN
o985/YsX13vPuV1NBuifd9O8j8AtzD0eFPoFp5ZgzbXRWTVoYS92EMPEkGmV4VWjA+ihIUC6b6Ha
Rdy+9kwXgSnUVPeDupta6MC3vf6gFqg7X5SEvKMHvX2P0Maho014eO4h9JDnBujYLY1g39u6O3qw
mUbPenUxIkk32NUmq7/TXLSNpdumeE/1X3X17Nj3uoNOu3zwgVJQ4UjS59a6yrK1bOdCPHY6dMGb
w9Dypixh6DS3Q+8Goza5SERxAp2W1i1w0+0YPRnwvpxf9YVNdDLjwqJHwyBJSY/Zbty3PVVy5vGZ
lzrO5t/wEF+JVVYWWBNiawicY7v2MZfD9dnQ5C8nV/EAOUznqgqSRuNPGR7I80P8fOGdzKyIcwiL
poPRrjOgtjBdv4DuGBxmiGjJeTOq+vlEni8BXiikf+amj9P9440jRB8tdsZpcOGbpEfzOUt+OcaV
0j5alrSBRHuK4dr62lcxJDJ7VftJ/n7TGyakXv1GIjFZaLf9cKihUZOkYiX6/bhyhSvj5AOFkN9L
adyAW5SJgFWnsa8iiFYzPcUcex5ml/ZXMiqbmWHW8h+m8D0vwAOnmwbdhGxw3DGEGsp5BF5Hz8W9
DSdjZd2ptfn9/Dx+Br3BIMBDwwAurFmkH4VDgGyFPI418+hP6layXCd+CYNLpBNVMEYRvGG69WST
IqeU55RfyZe3w0+4QlZma9Frjr5C2I8qWhJW7PEVMp0EuvezBOuZwV29MthFpzkyI+w/2YarKPF6
Y9NXjvaUTYo8o32M68GYKjqgYGhtERJ1Y08lewnt5K5tvXYTzXo6tRbaKw+WhfCeuUc41rEBNtMl
Jc697EwFHJfGJikfURIKqktNT+ATTzeWs22db1b+JrP+vIz5890Y4El23voK3NCX8xPzcdR/ctaj
LxHmn34XTdNqvqTuJjjX0GSHKzWeycyvHIj5oSFWoICT1Hu5fpLlvT/dDeOLLiEQG120ZK2jaNyo
7VVFuaO2d6nRuBFUaYPe0JL1DaIv3prF4fw3L8Sg8+zNHb+mAWeoiD+HK6q3EEk1AAZ/81S0ed4k
DdnyWj8M4EW8bnIbcCSg4JVm5fBZ9FaWbCbHgEtCvDghqDLzLpwMhGwQF2kbtH1TqfsJU22y4rGf
X0PzGH9bEtbFtz3YgCssgYDgnUIPSrBvII8yW3NlTGuWhK2hpiyaF2PJ1+Stx809ZeROkwe9XYnh
PxB1n33tnzGJtxKEtbY1BpyCYTmrEkMKyV+Tq6KFWzF8bKVop3JU+oo7SXeKfFC1Kz+81h2iotfE
+aYVr5Y98Y/3frylHE5j733mpG5U7nJ0hKAFdx5XHG1xuecMIo1wlGA/tvHRk9/UEg/kBB9sSt7d
EEDiW1lQ6aIQ3AzaPlb1/SBPZHKsLdSW77H3o0Lv2UUP6zA5HVrJaz2By55/9EHCuTEFejnQzWZs
MnPa52PhKjJsOs5NHaguQjdkdK5r+aFvzI0V/vn1Tolq7ithPqDEF9wkVVOpD9Fu3qBsQb5KuvU6
VNaTYgWQsDRE7FjUKeYy0icIr1THIJUtLoTBkCJXQjFjg7ogOgIj3LbQbkp7/l/v4NF7CQEjN2wa
j4BlOjtZGbAy39OCu85cJ3P2hfy7LfaxojswRkHKMRPBaT742jZ3lFetMbfqkLtObjyjo3wJFeuN
A6sy5E2PZq/ch7q+N7p4JUW/PCtH3zJ/65EntrED757B7LdzUsQ4IIwlm7c51Bzw4mq9W8npFTqB
bbqyBRZ2wMkczD8/suuVdBFmwJOQlYguE6vfh1O2y5s/LxzbBq0RDJAjj9Kx4NcJEAQlnIcXR1cQ
KLtOs1INWJ7AIwvCeap0iHvKGQNJnTvf+jpol3V6EfdfteExza9ALerqTZ+vudAcZ39yoSOrwqYB
q+QHaKISClovyvTVk7xDIl9J2UOFJkgDqgys31p2a3HJtBmGZdJTTt3odMmMhke0OTJS3WRfePpF
CiN3njkrb+h5wj4N7ciMMKEVkjijNZtBiMot+kOAjlQGudtTTq8bxMsrR/Ec1Z8zJ8wkQb8KHx63
VJw/KOleim4BiIf+L1SSSHzA0szN6ObZT0VHGbpfiTjOTykEhKdTmkRpojQJx65WBzBYyvcwc992
if1vNts/U2rJyqkZ9OhIuSWMsTCe6uY+Mr9N3tP5eVw8045MzHHy0X7OQzmQ24FViydpI/fQb0sr
FtbmSniexXkjw0mBhTYIDtrAW3fwr2Y5hPMDmb1Y9AcwNuBAaAycMeinA/FLWu5tmSWpKw12VlSh
7FulbMDBXEvmGkZjKUomBpjLo+RsNEi2BGuoJhh1xMqge9ONfxuBepE1F2U+uGYEb7pzL08QVg3E
JFZCo+dBtuqDPTw7LapqPx39TtZ+5tZPSUOF8sFpsm2d51u9v5as77ZZuXGjrsR0S8fdyQfPQd/x
OqOnlSAjyt0Vq/W9Go0kZPLmh+bQc8oPYkD5afgKbXZ2HYxT6Eq9fG8HbbLyHQurdPIZwiqR6OKV
CfPiJihJRKhmI/PGaLvLGKYvuFhQsvWbaK0Dfj4KBNc4MSqcTH6q2uhPYjSddhmJrD4bN1WY7YCJ
ui0UfbL2YlurrG/z5vxklRDxI6emwt1zOuN6PmiZOeCQRl9t6qsogaVTAti9te8S6z4bq791M32q
TOny/EZYymVyzP9j2BYOJ7/TkoRZnt+SX9r+TVH//mBvtL/k1WUTAfOZ4PC7LhEVa42VO+AD6v95
0ISFcy5G/pRDsNpc8dBfMTbNUKS7wHbKLZo18o3iwVHRQWy1SbK+d3Uneg6SFE7Zfgpc9DtUIjkA
XIq1dr4tnD5Mxu8PEtY+UNuaxCaTYdK2n3ZvPTinLls54hbQd/aJFXGtTbPsvBErEXddh35HOL7S
Pc61t9Xs7xWcsEG2IXdq5VAby+4UQ+adoXg4PhdRs4VBOG++qQ4Z1GQzTd9W/GHZEefK+tw27Yh5
uDrLirQYWZO8fRnG60S71JJ9R9/RgMLUCCj8OtVdmPPOm11KyzEnv82qp/4fTzQaOShXb3qHJOMs
HxnwuAt3DTiwqt7asNbm3vcugqiroreSKpHlAmvfwD+eSE8QJ6uWC5dbRHqysa/rte+bF/6Tp9Ln
RUwkz/eGeBKB5ioDiVkx9X47q6bGTYeM9gMy03X8Nk4rLvKZ1YHeqLmv7L/2BEeUcj9BLILpiMLh
gmSKEvabQNkXBbqEV2Hx0tnPhnELyXowtKQkb5H+QBP6VzRsQ+XRLFYJLubpPzd+wWXNyUyVLpqX
x/iWtdNllUx7NFI3bfiiSm7cvo66SlbjSznyRSt39VLS/XgyRKgH5GPGoNBKTLa1Ibi5Sbxib3q3
HgWxlOdS8dMJYA9ZSTf8P1YdmSTbjJ36uCOP7kCJ67myGs3YTMmbk8gbI/sGmfbGKl9M+7Icatey
niVdWhms6Gg0FELXQ98AoYJKcCLEP53c07Io2eBY5EtI9t0eTIJxoymvVfeU5ysHsJi7wcAHcwj4
bVWG50yIS7QKae8O3UG3a4EQtnD/qk67cWJjpyVrOCTxLp8HM5uhDAvG9xNRnAEneEZeAErgTPYq
Nx/jHCJ+5JFqIh+Ygg6TNYWXfpUlK2HxwiBN2gthtaDZB3JBYZBot5azjk3sDnAEbNhy7ZZk7Tdk
aKIrBOGVzfmTbNEcpFJwaAAQ0z8O/yO3qdocIWrIuLm+3/USZDXarZD/KWuZ74/s0fGWZELpLaFq
O1+cDunE0xPTh4d2ljakXbMCEmQizIRKYBZsJipCGoz333zvpc4gKP+qWgdqKqP6jPSkbR7Oj/dT
nkP8jnlCjgbcxIMjtx7fYUbexla9fYLOV/rAOakXt3BLeNmNFbqpskMmZ2OHN460kt34tGWEiRDO
5noCMT+qfICOSLrb2/4GrDQ6DUiOZnK8g3F9V6nGyj5dcOeT2RcOaA9VKSOCZZVUXrCLiqsKAo8k
2EvdhTS8nZ/hRVPcjRST6e36xPBTe06rlg47B8J0MlqHQt0lVbhVu63nrRwIs8988imasMC2AYU1
Ree149zS/YoixuDcTw3o1K/TWipl2QRwW5gVAR6Ir9RI1rusnPHjAVq/H1K9fyf+t/Mz9imo/fBJ
kMT/NSJEE0EVIE9o8mqRa1rZKAzJ9U7S/PZb2jnJzrQj/cKPJ/k5G5JonxRFf9MAkOroapDCyxi1
1LX8g/hwFj9IONbLAO23UJcZtbq1ZLcKgCjYW8O7tlBSDB6d8LKEF751tihPhYZbKWsfICZA/vMB
Ftck1ToA/EJyQG1ifbJSPsCKEMtU3FTaaWjoybdoZ+ZoFKDC5FTUzinY/9CNleju010qWhfWQxr1
0UD0lTYk+RA0dxOkq2r4F4j4vv8q2/uk2tfVyoiX/ez3gIUZR5Wu7LKKAWveexI/jcVtqv993s0W
N6bz24SQVc1LeUJaChNUYeXqB9i21L7vJsAMa7jxtcHMPz86Y/UU5YMkZ/60aLzL23fJkffqavfR
4kF6NB7hJHdiTYsh3MdKw8sTFVT90KO7ylMItmzLWTm255Dx81nze/aEYzt3stgw5tkbpgekDHTn
zjRvhuwQAihprijjnF+spSmkFZd2J3j0Zkbe0yk0tTJBr9eJ3aJ4DPvvfkQVYi1vsmLjYxscLRPS
iErad9hAfpuKNCLYaAWS8T4/kqUI42gkYmCqUsfrzRIraaJ9UXtt1zZbuevjjaKt7KElhyDbB8JH
R4SXjqnTOQMAoSNGT00PjIFf7VPqE+O3FvXR1rjuvcP5YS1O3pExYTcpiWEOnYKx3ut3pv8Y0Qhc
dX+dN7I4d0dG5o84WiGPg4jgDCMWt4/a3abmHlVsJA3XTrzF0VBchtfCmBv5BHezm8xHiZybtAA3
kv8Yun4zovdsKLuqVHd28JxQLlXQY50yt622o3YfDN+rNcLRxeH+/ooPkoij4QKi6kKp4CuyiM6W
74NxpaHMvcazuGQFpmTCeigXeMAIbuI4XKVmDBQf2h893jr2nTRs7bUs6tKMEuXOr2/q9oYjzKgJ
jVuNSGHi1j4KTM5bDVy0j1agFR+pWPFUgv0H9gEeDbOawKmDjPAPyM5sRZGpH7ZJOctYJLl9EUPl
hvYlenWUQ6ak2vmx3d7a9lTs5Kgf89vBtGrorOzELn/1Et16QOBy31HdKQqQ+/UT9ZdcJ2iKAbAF
DpcbmVzuocjPUXq306a56TptkA9JagwECJVe6Ftdy/w1YuvFaYQgkWbBGfApNqaXASLWYw0eWyqd
uz5UXYXW7caPd3++0Ugg/WNGiI+TGiGlxmQeR0/rNlqPkKKVb2DeuI/a5OJ/syV4hh6Tcpc6bHXZ
m51cZ/FtUty1a0DWxSCGyAl+KJJj2qcUrY/EXK2xhK5pRL9a6DBKud0gqcnDWUf4tnqAlnGbw6RX
rYE+lzYYZGkzFbmF94ucFUmmKlIbsmalom4zb5cqQGSgUPtT8sw5TCPpxCBpXuSRJFzJRaFAiW8x
wrLy230RWX8nhaGvPJCXQmFYwW1SKlgCRH+6w7xWDySw6LwX8/o6BKTrZ8HKvbU4X6g9zJxhsC+I
OUyzC9pymuhXRBI53g7De6VUG3OgoX8o17owl4aDUBcgDzr6yNcIc4YMU16OIzdKjIiYnT92ycN5
7140MLNF69BNwesgRO620xlSkjAYYwb9tpdR8+PfGKB+jkoh57fYAun40eA7Oi2Q8Ar+JNOF0Fmw
ph/xqaI0uxaiBCT6WXvI7YVVzys1LasI7beh9g5KuHNUkgHpFjFUzXj1o1nE52bWxIXi7d+M7rdh
IazoCp/22ISWS6vMvtOX5uq+ugI6WXK347EJd4ZSJyh/B4zNV9/g6dlqw06yjf1orERI8zkm3k2g
zSkjQmfMG13wBEollh1NAFcqS/EQzvoxVOQ7+q9VFz04g29CPZ3cyLAGnJ/BxeEBYIIaD0IpR+xm
Tk1Hb7wOs2MHQ5hSats4spCq114z6ed5U8tuwt1OJ6pJh51Yl4USPc3MuRerKzTX9G6s/H40ocW7
VLVfeXlhGI+S+sXqVi6QeY9+mtiZWYK0K2TUIi5Ph3yWQI4Rmgh/qqBzsp8l+F47Puj9/vwIF3cz
UmIcFSQHQaucnn653gVWqWKqbHhl1Up14fnRWt10zYjw3IbTJ+OSxwhsbq+9J3+xYII+P47FKePc
g2pzji9FGTFptBwkHzmVRqn9VfrhZQFhLtjoC7t/L6u1TualhwgUif9YEwakyby1+5wdhvI4gbTc
7sh8bpB9gxXkq9c5d4rx9fz4FtOaNHkBFAcGQ1fJPAFHoTMSjVIaSphEw+mxn1IX1cAXVIJfMxmJ
PPpLjAzl2KxAckf7pjnjVm31bWsXOwuJ9PPfsjzXvz9FiKW8LhqTpOQIc4zeLSWiqDtEbFuj2SXD
iqmFiQY4QqveDFbgpSy4Z410Obq1eA7aTNuiRjJ8GxgXppVuffsdAeTzA1uzJixr2NpNh1wq+473
sjm9lP63wVcpQPBkcq7M7OK8uYWDjI5Ik4FBVsQlJMSJdVEZk9rTuAce5ED6rZV+Gs0TaskrB+bC
OY0oB80FxL80xIvsMfpQSWGVzk11FMuqL2YPm8VVpl8oCfpbKq/nYiVtuzSPCilbde5FgoBWGJid
tiDCPU7NZHoYSjfIhmt1h0b9rmvqlTbLBV+EGJVENNpCEIKI7H2yZFa+PLdz1gg0D9xRG6T+8JHU
33ix9WD+MR6NwAGDs5YRxF0U44SxTX4+eDHyn24Eo30r2ZuGykLPPvtz3zgyI+plVLVaGM1sxiPE
jurbona9QqVvaeX8X7rhkIFxqIbRPw6cTNhhpWO0TTHR2DkVFahbKIph28nU8npM9EdpqMNHOxy1
H15pNvsxo4E9iMw22OgBItQr22/JT5lZinIsJXtC+BSEmBVESFWuieE9lN+h4EymGRd9ZdBf7tSb
cC0Ht+inRwaF/T7VXhnmJgZzaEraBGHzF/SHN2oeuX36rgQr+33pxQbW+PcAhaBTCmw1bZAI4gl+
U9g12JoG5pc5zoU3ci/JHNiUbZzy+3lfWhvmfD0fXR3goNKhCxgmbVuPZc5BE5iveWAfJGd6KNGB
67NVqOg8FCGEORmqEIMa3uBpdaYlbqH+GordgH6zfuk7N5Zzaen3TvPSpvvSSBBuv+y9lefW4plg
Q90CZGTWFRWuyrZvptzPmeZG9iEouGgsbd/ZrkzvUb/GNvIJM/RxHvA+RR2IDneaa08nN/YHr5NC
JlczC5kUdVjv+n4EKJLqKS0b3g/djwp6a3v1CqbBZwkR7m1voQxNAtjhEg/Sy/OrvTR6qucIJFFb
5pkmHFBOj46AkenMvGcjYQBBVnSI6r0txYcynQ7njX3CyczDP7ImZvTySPObIjTIT2X3rYLselmV
oLofObzcINe3fRpts0q9LYN9oWxV17o0wy9FdMMhje46ogvRw7CVtkq08mELISffNZejZwEJSChP
l0VCgouUGrMwUJ6My+Keq2Flopeub7Ca9NXyVrVhGTk14cReUEnNvJvj0Iq3YxcDBRqt/hKNyTJE
Vdlpns/P9uIBcmxy/qSjnay3TawSehJ3zoSA5feufTGnXa9QXv86IAaMaKD0dt7m4kSyh5gs/EkX
iUMhUPTjqGKUSe+g5ljf9N4a7m5xItFfJZ/Ea9wRwUyKp8QTUAx02OsbObm2hidJPTj94/mBLO4L
3vwGZWQFyT5huexcq0ozn/eFnz3EmnRVBuXzaMN23LZ3AZLx580tzhsKHyb8QBovK8Gc3Ph9k4J/
drW2rK9rM3duzGmNLmH+JeIpiwf+Y0TwhyIiMRh0GDGMYevEJbIi8bZUV+6PZbeDGZLqOLsdRzh1
u4S4K4tiWBE6PX2seoV+yuIy7IMLCTbhKdYv2sK57o1flrMWEvw/pmchg5kBURPbY02UjJA7doiR
W23bhG+KhLpcpe67wHOHNj2kxnufDwdfWSv/LDnlzIwF7g2uKkMsUHclRWI7A8I3hVV03/o1+U15
im/LTkFA1W/qlZfO0lKSxAX/BCyIXkDhwCJna0ggrUimQLHotZcTt0Pw67xPLgZ7x0Zmpz0+P4ap
lvsAI53kOJuhgODcl3aJwdRGs9jycJjIgGWR8zhYDsIe4c//8QOEXZFT3ZOSlA/wpXSvZwdrevO9
O308NLW/a6tHVf5ia39TTT5vd2kzHo9b2Cd11Wh2qrGYRpSj03CwzWF73sJSjDVTeXBEAsnk5XM6
s5Wv+Fpdj2x3eGA1Zad0L5F00KWLFhrkhB7S8+aWvJPkEKK0MxaQ3M2pOWPyoLkNODIV5UZxejdq
4OmI3nMp3J03tDRzx4aEELkujMwHswL5fpE9t1P2RcumlbEseT4VyRmDzF39iWYv1L1EszsiqKD5
ZpNPLh+yf/OwPzYxj/LI7w25Scr042XRv3BbWvSk86Z0W99tyodyjTt6cXGOBiQ4uRM7chl6LM4Y
XylVh8wFBHR2tBnWgpw1Q4JbD1Kktl3MzEXelWK/dMltVT9ZwUqcs7Q+pImpgdCY8pm8aYgmezI9
mz2b2Pmmk96Korzo/Wzlfl7yNBM4JmK6Kn/Eh6gXyMakWxwNdhyhze0pLd0USvRy3p+X8mgfAtUz
1zoEomJBVW4iK2sRYER3RHpvS+2gShptNrI7QjPbDwEcrH9pcCCXY7V3Wn/ns6XswneT1l7x+8XT
GOEB2PJhmTfQYz71Sq0we4p7KUf+1NCmHnbDJh6ox+o52PocfXbHzcOSlvlwQ7eOm09rvdLzoSSG
D8cfIGwL0ymT1MrmfBdhQ9buY+s6QwkPhICfyrs2z3kvuefnf8llj00Ke8Pw+sgvfGrzTjXsw+av
Ojzkvbadmr/O21mC3LHOvydX2BtG5oyhNRMmjsYQwneebYoebkuruvIbSM5ojdpazV/aFB/6PttF
agg5zx930cyvo+OPEAInHaECu58nuE69TaKSvkcj0/41GT9K868xuEWrxY31Q93+iwQcMn0feqBz
kVaYZVsbg5hiPUeqEl34FkpQuXejRs+NvY3Mv6Jue36yl0LrY3PCXJc5UZlEscf1g+lrNpa7Tjfp
gye7OOfhlD9V5P2Y1VkRkGNCJ5AX9k3YhJFj11A7onK1HcttXtxNMnQ7axQwi8PiYadRe54VUgQ7
QTjlrR5ip0yf503RlYdB8bd2eWuvpREWTUFKN5NNgwkT7/OiSgOzikqOAllB5+9Ck7YpggDe9/BP
5d/nyZvLWTQom2SfxfpwONpDA7qeyKHZNQaEMo9dfC+bvWspN3WzstuXro5jY3PUdHTvKmFc+IGF
sayrs0MXKTJiezo0ay3a2Od9cM2UEIDF8VTqqYIprb+zxh+J9EC0vmJj6fCCOY0IT4UYGrCKMJya
umoe4RBFW27iNnfBm2yQWNo4/2o0R5aEsIsuG2dyciz5DU2gGr1l3l3XvZ2fsqXj/3g4gn9HZafL
eYYRQw/pOn6qy3CjGAdF+ZKO5aYe7styd97i4gQifojaDrnmT0xdXDY+EmNk64fgTs/3hXwZJl/g
3PvfrAheNwKqbocSK0WGCJ7iS+9TMl2FinqfBN7aJT6vhHCHzqT1vNgYDweScNQGYCSUyCZ/Dkno
rqItrodYzyyTTQsFWiJd6oiWcv0YVz6Nop6quIZdrXzDwtuDT4BlAj4L0ljilh4KAB/F/AmwrqnW
rqu2hXHZwR8oWz+6VXTdwlE1lx+B/pNYg95Y2GhqPeT1NL8IUqOD3UnaI1/3RTeHC9oBrlPfXGtg
mYMQcYKZWLpl5ooryM/TTTcp1dBqGqsJqG/Xm/aODP15f1k4OmaI3SxQDjU+LLqnFrK6TsZKoz4W
SO+Ff5eOwyZKVnLSazYEn9STULbSEhtTD32W/R5b0o1iD/vzI1nYXycjEdamD2ND8ws8oYpyuvvd
pLwMtWcFLqr/xQ7c9aczNsH+q0D2Dse23m1y+R5ARBsV7jpIemnayAmQXec/M9P/qSGVKmOpVTyr
pwpg1aatxiKG3E5xtp6CMiLYzjzId2lbOjuPnPhl0A/95QCMAa4dLbvQaWEACGVac/oyQFbHLvvD
FATRHmvtL9px5HBTBWUG66bjIQtYRSQgw2GCuDkdY4C/DbvOumipZIBDymttFyeFujGkafjq9ZP8
Fvm1f+OExfg++InlPcatqr3pLRw6eSCRD+5lyz/YiWL+9MJ4erASld5Qye6yQ1EUWQ8KzO8jdxrQ
ETtUXmN1N04VS+Veq2MlOCi+H3ytjK7/KlWlpsFcmAdvxWgr4UbyPVTS7EbtLigMZvs+qiJn5b5b
OliARgH142UO3ku476aCazBVSJl6WbNtjENF+FroF0N5U+i71H4671RLa31sTT1daz9qwzFSsWaV
PTVpWtWaYGOT3DhvZmmPHJsRXKqOJ9xnxIwCkV76GHtPXfujXC2AzXMjHltQ+4CQI0aFlnMe7VHo
U3lG4GgwMrp1+aPQtmp60PT7OEBGpbiWogNAIqd8MM2VR/TSm5KG8d9m59Efme0b9LF4D5Dh0352
0A7l6VOCJo3Z7Qyj2/wfaVe2JKeubL+ICEBCwCvUXD1P3t0vRNvbBsSMGARffxe+cY6rVNwi3HfH
frLDlUhKSanMlWvp9F5o6wYECUvI7gv+PcSVE3GvieMTpSfANs8NO9XYaABmZT707H7Q4mPs5Abw
qLB7bRNxYOGwdvAgmERHJBpuEusRV+l+jIrDQOzt9RWeuaHOPkWZg6Z2UtRl8Cm0NxgIka2VZpUA
Lzeh3xbJ3iyW+H5mAikMHDfUBCHVbZUsIWBBHtOsz/y0YM9FCkEap0x8KwvuWq34hfrCTgziuaTO
v9cHOocOPzWskiVYmZH0mtFBLK0Y94GeIthxMttvNNrc6qwDXUmZJ/zIR2EXhyTSgqNupzH6a0sR
/QoGomt+kzADyfWse9DNge945kDikoKUzkT/f9C8R4kl37oQdXmP06g6RH1nHQZdTx90jgs5D4sF
fOmcCyMqRcEHQC4LYpiKJ/FwFE3USSCctK7zA6DadUdYOBXoO1RaknVdJy/IyDxY6XasEuIZckmE
Y+YkApYE6LsJewSMh3JEANc4aiTWMwQE2TdCoq0r7DdmLGHWZk4iyKhOyR9kGxASq8drzyWzKqze
0I8eQ00DvW9ttM0Ar7juJxft+9PmRDHDMIHH0ScQ2fnmFEaPipgzZH5lvks8MCl41Ve1scrGQ6e/
ghoP7JBRtCOV9FJ0M+jkPo33UbjTiW/iz65/zeXsTglrvN5BxYW7hSmhkJ7yUYP/TLj1DGi2XTvk
fir/+pQHKbEFsSOgxuFNKsVNG3U2kQAYQGsEud54Ja0P03yTS92jl8HpuRnlqEHQQipRwEwG3oOe
3g1usjBbl4fZZAHRNgNVDwiOleDUSofYyCxYKEi7HvTXfFwB179NR/BT7a8vzNxgyKQcTsEpAUl0
JXpkbAywMmArhaxd89DkMYq9TZYtDGjGGVERJUCkwQhwb6rokR1aNvS+YIYNrxbEUSMje3P7HO0p
6bMrgL9Hq06qdZC3rsE8Mmlhhl5jxc+N+UxbfhsYL9IufY0sdoVeXtlTexRDGQdiP+CfVw4eVPsI
rfUq88PchTgrATddbI/3SNx6IIBZlyPofobvsss2qQAgynq+Pv0ztc5z+4oz8VCzOtbUGYoS7qar
Oq8aNCjKGtHdGPyqRbwZNIoGLYT3cimlNudlKCfh9pq0IbFvzg+IogAsZcwF1gQv2Li7NbPVFKsE
8jgmS/Wey2MPw/xjS4WMxD06gqMYtsjYAEALIhV5JPHRWUJ3zY4J7W6oXUzE5GqaECR8SDUzhAFo
ZvIMvUBvzKYd7tLmI9e2C0s36zontqatdRJ2yY6KNrFhC29JhMg/dQMh8o4FhU/t7yPyzTHdFEAh
yZfrhmfGiJcREGU4H0A7olYzTNeJhU2LHHi1X2GueWaOixL9g/xgL4qwzNrCqx/ugQwi/jsfo9bX
Wc7bEuLIpkD5bGuaW70Eybtovebv65vAOQPTCSsWUKRqNFk2Q2WGQwVbYsuM2xF61EIa3tguzN9M
OejckLLnSjLULJUw1GbHJLody60k/5rOWiJnabdelx9RAtHNt6LYO2LdJo/X1+8ycoR5itIabmcQ
HKqpm9xy0xCxYe4HVg9AFFrhoTXdT+VJ+zkXpQ+y72SpbWNm/53ZVO5fgmPezChsjjTduHxjZMHO
JgerWSpwLQ1OOVSgj2bxUqL7jECDE9SOGNTgtckPwwpWDe38WN/Ezvv1Cb18sp5NKFUyE4g5BsiK
YHC5jRTYoRGrkX6MguLN7Ute7//eGi4y6KchjEEf97RlTrb9IPUOzS4G3uFFvCZo4U3qGw2Jt6SS
m6rtgbBoF27PuU14alFZPMtqY0gmQ/lTM8qtkJ9ahgZlh23iKPO0xShq1pqJByWqHxMlm7LlgXrj
UVJjfI0sVkNug64GcP+hWJkhmm2W3swXawcaCGI5BAgjBMMIDs9nM+jNvmtbQ0P104ce2MQ6FjHT
5/qtwx/xgLq+dhfRzmQN0mDA2yAMvbgeotjKRRrAmuZ+igyNS/TjuoEL94cBgJjBKQJ5R4RV5vlw
ukLY0FcCg38OGCryl11zJ4o3PkBWDdoFmdiV/RIvw5JJZQbTrMfzzMQahcNHisofaKULMBOmwF5+
do7lu0t95RexvDJG5d4z27HpcuQyPSnvHHNDzALB9vb6PF6cV4oNJSwLxnDM7Ag2IpyLQbhxe1CM
yVVFFzbznEPgJYbsBZJ/cAllMwPlCt7pGHbq8iUlmV+XCw4xP1l/DCh7lyXNMGbFZEA+45VuGI+L
3GRLY5gc5ORAaqyB8KSBCScKN9D98Ea65GMLJtTOhMLgyHRM0yQi5tHwTXcX1mF+moCmNqc3CJoL
z8cQSJN1UEHGGLjwwNFc108me7ruU5fwgMmpHBTxgBBHH6G62LQBiyHwSJOWVbIKK1Dc1KvRPXat
z6ntMfs+0mqvakGsJ1Z6teDRs1OIJi5gt0DGAD638xEaYcIScK9rnh3cVtm9IxaKDbM75uT3FUcL
u67j0HnH0TagCZN068Hx9PE2XerEXBqH4m0VI6E1TLu/qFMvM3aBvlRAvnwTYZ0mUKQ99V8CHaxs
fvSXyrGXWCcJkldmoQfMC/ldTXwy7EtrxYO76q+LG5NJlO0oQEg4DIjif0xUTdXpGFWCvjbdG4wX
CmhQZe2uu+Dc5J2aUZwgi0G8H5swo5vvNthSWPfzuoEZLwCeGhUSyKzjhaBqrZuyjCAHgs6WSrwa
yElWq4Hupft23crMboUVePFUEgQThhIiED6BnOtR81K6zpEkjOoEZZrIv25lZrLwGmBgAUceBNVW
xdPA0GeTNof0HHdfXftRjxbIfy5GgZQHWPGBDbfAeIts3PmOjCaKXYDCIp9qd0l/TNiaBH+73jCB
+ZnYftDY7v5WsTo5mrsQqPS6zyMf3Q96+kTJwu9P/nJWcJh+H6kLaAhZzEYp83wIWqeHcdYXkd+Q
X0b93DeHPtrk/SqKFwxd+JViSJmr0A3gcxBp981iROfpIbY/aLrW679dcggVgB8J4BtgYhB6KvuD
ZLkOSfgeHd7mryZetd1SYXlmHGcGnPMJyxpusAEodt+y78dgg0acEkCipXLTzLIgi4zltpBXQxuA
4rlJkBmB1UxWqts0gAixuWu6woe+g1w6jmec+NQUU98+0i2IIWEKDFa02Lbi0DkLN8vcaBA1EzxY
p1ZS9ThOi4j2bUOwKPQHLT0nPwYCXQdI1iULXnax47H8p5am1TvZLrnJRpSFYamAyhjPUXxYIv6Y
mS48u7EoQEygcKWmiJu+7xIqrMjP8NxIXilb83qhljHjYjABUDN4EieKIMWHAXcOnCYAS0FKfjrU
C0tQrvOnAoKj14/HWTtogJ1KcLi1bGXvO07vFnbpRr6mrTjxebhizv241KIwsyTIPwO3A6lBkwDr
fr4kbUzMmI1t7EMWydBe4uz1+iiWfl9Z8s5s8ygz8PtlshHZQ1P+uv77l7M0KWcjxfn7PXZxAsdR
7xJRhwATcLPZuUFz59BR7JsC+IhKRktVwVlzU9UcMBm0eauLj6Naji4HJUE1rJkoQFq3ibHrQ23h
oLzck8inoy0HQ8OGNNVQVqQjxL3aIEHb7L0RCRScN3350JpiU/af12dwOqzO7xiYgnQQQ3UMuAA1
dZ9UFmqAFKYgQOY+JrkuH/tUHMchqXdFJ2LfHPrvRAzymMTyx3Xbl94BoXWQtqBT3gYRuAq06kMi
tdrBdIJ+xg/sfC2WcPvTga+OjuLuQigAMBVqFOf+HfKKpTmbKBasdm1rlufazTEp42+NPfgdktU2
JB+/MCi8NZGexgGBoZ2b5KSNI3SvA41ePXCn9JqlWvjciuH2nLTB0eOtqwY628z4bxi0VUFChUNB
YCXdB1TjdQ5Fp94LljAjl6cqcjgTEACnEFr5qBIPdhmvXacCqDDIH0bUqqrHdukFevl4m7L5OOvQ
3kvBjaC+n0qzaEtnCMEDGH+zA18HW2m3kyE0XEMQhz50aC6tQFXPoIonttcX7HJTn5tWgoaykQYE
dGHatOVeGui9ZGhufhr/GgB6PkRbSR4ZadPLxojA5emkHku+RXm5aZbKFpfOcTYY9dqog7jnosdg
RgMYRcAzwDrwJFzpQfXkLTQgelf3nujdhQPr0kVgdgqJwL8ESJ96j5S9SPSRYmxBimZ7vq2Lt+Cv
k9zT/CF7gDsX1DaXKMUq7LRuslG5rNv1lvsTPab3jTaUO8Qdm+tOMTugP8ZUQvjOJQliFRiLyE9L
X484JkK64HiXL+HzEak1fDuy8EQmMEK1m4CuOnbDwRCcZ2RTmwdhrMfyh6n9c31gs95+MjDFCyM+
uoMRwKYbm/mqTvmt1Q0UD+NCW6OXb6mPYGkelQM404Nc2gVEPnTyGAUPVQe8zkJnxJKJ6ZY5CSsj
l0ejHcZYKuc7IjIUPT07XAhdL6nQp6Wa6KSBtJggitNHnBhBH5NFewvjsNxbDfp/1W1Bvab1JNkF
6d6KX2zo6oW6BzXoyrqnKZoyPLNZeNJe4miUr5gW9+Qr3JyU6EbHV0ioqxHPjKRngjc3+YzkfQY9
1z5YMWjfdUvH86zTnIxeCXqjGvIupYDdgT+bDOIZO3BNr9D2f903ZzcEzEC2HbV6NFApsyzGFjwH
AexoFHk6inEYDPRVAaoTASC80QR30Y0VtM0PIEO8bvwy5gI4H2gMoFgcB9eQ8qpDe581GCZsJ5Vz
QNfaKkXqq5fkgxX2PmyXHGq6NM8jk1NzVMXbStupisGE4E+K+M7+WUpjFQYeFU8l2grrvF5FxSbL
+30fra6Pc24t/4wTs33uQyzWxWCGMJxD16gibB/G9cY2gZkEUeJ1U7O3OoXIBF6XiC8vbvW0FbLN
Y9hyUI7xOjJ6TjuCNz9dDZB+s0q5nv68FuQuMdIdvhVw3gU2odk9c/oNyvWOml2Tpz2+QbN58IIU
bX/MWI5H1Vh0fq6DwqLXwnELNqrhUMZmfZ/Jetvg/bVA4fd/TAYQ6f9bpFIfpwb0hZAYwYfoDDCM
ZtW1O27/0JpNYm1CiNejgbnHJCHZJpeOr8tAG85GkHEFt96E01HWvCI8BvNRgSMyHO6IVgHyvKQf
PutWgI1beE/SiYDx3K3MwXUzcEZjmuMPsNol5F93akP/QpyBjggofAAUjxKmcp1wTRKtKOspzrAO
LSt2UYv2jOH7gt/OzRfaLnAI2SjgXygI2GkZGw6fQsIOR6wMnLfchla41YAPJmhT8zUAuQ9vsgBY
xv67LIt/hLAfKxqA/iUjr0FDycLpNHs0ggYRvSDImyH7oBzBXarhYqpRGk5Etg5I8AQc064ZKwij
QbApiB9pm60tma3DdCFi+J2WU48qPNKQEJ5EagBdU5Y2AeM4AYmUn5QPNZPbuKbf0yHxsuZpNJqV
EUY/Iesw5XE71PG68r3huIX62twLK0GgZnrMfb++QtOmVT8J6+Igr8vwvwpjH2xRVc0Ah44lJFa6
x4wMW3AeeEEg7wo0vAbJEm3FnH+fWlTiphKqDsMwwmLJxwriYHQl9PQ9Rt7EWqyaTxN6bXSKlxta
M0qzh60E0bTbx55dvpX9wg00d9+dDmjaAyexRG1pkTBcGBlwBHNeeXEI9qhDEOHxs76+WnOPklNT
igMVadNG4DhMfAH8ncjXUBWz448gCVcmRKWGsPXKduHYnzcJTnmgZHEaEeU2530ZJ5DCxmEbVLDE
/Tox94Orey1z7wIGoq7sPtHGBW7vuXNjUqpHIybIGkBhdz6nWlZbQ2TgECQUkFvbuYvDpRhpbtmm
8aAFYcpBqYiKotRjsBo3uL6ZPZQP2dD1APbhwLBWcVqCNiJsoM0pIBG0cJnPOSUEYkDBjgw+XurK
AVSXGW5SvYMmwHCfkE0DHaD+K5cI2L1whbiUojSkrJreyD6PrR4qiO2nNt6F0WvsvjJnc90dZ0cC
3hkTVUEH16JyG462HFLcJPANJ35u2+6N1+hK6ccFr5+98IFEscH/glz0BUQb7UdBqMsBIZ57a0Vr
lhz7fDPU27p90K11YawJ3gjsxuhevjC+E7vKURVJo436aJyOj3zjJnxPqqci0xZmce4IPh2d4us8
jMcwm+SJIpuWfk3sn5PRnRvT3DfL3N7EZWusqjxfgFzM2wXIB8U9UEqoO9vq84oI1PrB4pP5ceYc
O5uthlG7D7Tcyw1tw9iv6/M5t6uxmf9jUQWgBU0WdwSNZT4pQt/hd267hI2cvd1PTSguiccNrVgI
E44ToBUZO2sdhQ9h/61kPspLJiTMgmZhQ88dkb/B9AbKyWhTVzZbYJWWGLkFN+lQSrbeQRnoy6Rf
EaCa4loeGprd6P2wvz6ZC1bVyQRKQyboYsJI5f1Ygqr/wYzeau1B0F1d+dUSYmtur58MUs1dusRt
E+DKgajjaOM5RgQdh9EXdsKpDWW/QcSvYKEJGzQRUEr0LBp5JjLa9bAaGgjQLZhbGpKy8YbMSYZK
hzk7+kyB7c7lelHV4/c1ooQgDA4/Vf8nvI5aFiBJ2FQCd6jfghg43hhmF75D6o/9iAHc3biFkT/L
wknubNnUoz/UoXaP6i7KYn0S9jdRlabHxnJA2Hzde2bGPhHemlD3A7spssXnF6yToy+zwesVCZh9
EB6ELT2nW2wAn6qq6uCn1zkerLjJXRU6D+XJuiAdcmR9X1k3mlOZD2FmHVPZ48lWu9uhM/sVwpdb
Cd5kL+LFuDDMmRNnoqhAIxhazdEFqxwHrMDTB4zIGCZBzxbop3BZXJ/IuRMHJiBghjZzC+A45ToP
xyporBAxWcGObrOTYu0Ufmq/00hHF89W9ngML1Sa5xYPNUbwDk40whf8eSkjWUOLKeLUblK21RB3
ogn1+rhmjhd2aoOdO0ht6EAsNTnO6moFagoZrsbsNohfQUuJpv32C6EESN1RgkRryRRpKrMoxBCy
luA9GhsHGh1K+eHECzHl7KwB1YqnHzwfbWXnI8oqGkfRCBOOAZf/0We3Q7PwuAQh04zHT3HyRIKM
OrBKg9FwWQ8JuMjRpRNXr5Mg5HdLT7o3yMaUoAIMzI9U5O4+iLl2Z+e8OfDMyNYcTSG7oNCjfcjr
5p3KQP+seBHsdCMcN1yzQrwqWEG2RRcGG/ButwedjR31Rjsf35MBDGcslGnsdZLqJYhGnXqVDby9
beJUXw2ClX4sWvNWDLZ2X1eBbKCOM4zbyqjCT5Mb6S3L2vIxKIW8oTxuHlKtbvHajEow3SWZCzqi
VoSrUDe/O2MCsuqcisCELlzZvLRtHK9p08V3ll1bYhVbMQiZSlRI0cwf2eAGHCFi89YwkPlg4vqn
rhzDvWFVxtoNEOh4bevQXVTKokTKuapvYkKmLwv4voOOx8qs2hzawTQCWapb9JuKWfVGz3s327Zh
1e6QZez3LMji0NfHiLyG6egceiYkOB5kTuJ1QNOh9Gim0xuz1INd2LtgkiqFLoTXYhI3PcS5VhZw
Wuj/Y5m269o0Rquu1bkbzrp4m40u+ydrouyA7KP2wpOs+xgDJ7gXZU/XmhGRFnh9SlIvRjWUriDI
SoEr1BPjGxlNF2VtyY5p1hqfbVqbP2kR6w+9nfJ1URsxAma0HKQrLS/Sb1nC+gp8zkX6bx5Y8sBB
bP/Gja7bF7kx+nU/ZLf45+1t5DgAnqc2uQ20wUBhhUR7R5r81oytalUXY1x6FdK939zKZI99Hroc
Esg1KdGA46T9JsjCMN2ikdzcF6ZoHhNOqg260tzG54QMBwC++g+7i3TUemskix2oHG97NMfVHgWj
7YOD1oy7NKh4Cfb36QyHpsVzmGT5U5GPrFjxMir3bVFV7yFlketVRt1/0o4DOJoaw2gdzCht/uHA
R274mJaHoNXJS96WJNhD/jUGM6A5PkLtKN9kyWD5WqDZj5ZdBfvGEJa+7WhAwnXVVoHhsRx5V5/y
ZOi2qRDyMS27ofNk6gY3vaVl6DTS2l0Ql5rh2bIqvqNRJ3ohmJfIq8BS+xwalshXud2lLwWn8tkE
tdqHW4JFNkxdvfF4yfOXnHTVp5Uio4A+IoZ2kCiJqm9Fn7qPgRsK5uUlIeA8p9nR6WW4Hlv0eKeF
6F/MajBrL9Tq4pfserk2UFB8MVmMhpbUQbHIy8wCLNBZ7EbPJAkg/hVbUe+FCM5fzMHUNkXQksjT
Cz0F5j+Q/Rupw34fpFntennP2LEvzeAuJA02cKFbErsIYMYoK7tj3yf6+wDkk2cmFcWnW06QgY23
sO+yGg9sUOdYcl8FsYajg9XJAEW/sT7QWkseBj62hQexmWpfOSzZ5FaDfJk1RjWyD5ZELwdP/gWu
q38tbbfdZ07qorCNJOB9jjdajg6laFXWRf0ZOkF0h9OwXWl1Nny3M7PajBQsTqTLZeQJuwQhxzgM
4THuYoSu7sCCbUV59ixxXG90LszOg6FwX7hltQHQI7mlZcGftGCIdiwiFrZDAk4Eh0XNOiRg1E+H
sduAEy55z1yheXSI2jU4K+wdKCfAJMdCq1vV9WAj6WeYwISAQDXc0MGGJCSt+nXMc7ouusTqtyVj
tes7GbVGD23EwvV68M41KzMSaYRHWY3qsFWCotXrQCq2RoN/Q3w7tJM1M5L0xYFsPHBtQmqQjKdW
PfjotxlL39VF8gs08eillEXVvFWFG6wHUpfvNg2aXRelyQY8DOKdhFqzq6CV7Nda26xruy5XZJr0
KNfGb9Ro9V89TRzPtpPiEcAA+yZsXHGETMa4N+CI4BLXoiWRi7lSADgC/9xySvQYxdoAIa+Ag0nh
aYw3OmoRhv1uut901JNH5mullwwbuiQtMhvNTXDBiUoAyWTFbA0MVGFMtWRNbCuwwaf1ErByNuo5
sTB9wUkuL2xLMwQ1BYq67fBRGv9OJPuuDsELgoRQ/MNN0wfaLDV9z4aQVEcjtotcOQBk00v9xGol
bN5KDUFDMkEf473Vbdos9qBLFEc7GX8L6L+8WniLzwUqyOrZQCoip4KQ69xmLCJQF0/l6yK4i2Ov
Z5um3PbiNlh61M2FXaeGlCmFotPgdlNVWatf2vofEu7bJbnBOb84NTF9wsn88Sqoo3hatdHey8wC
4zH5+9I4Q4ILLzlgvCba43MLBYBs1Jzqb25/7Iet7a5da6EmPQXU6lsJHPloIgXpAbuAcRsiE7rR
TSXb0bnpnfTQxAlUJ2PoyJqr67H93JKcmFIxGbVtizJLMZrAeXboAxQTjSVo72UnOxhET20oLy+C
KC93I9gAI6EPBjqEiKDMHPWVHdRgWdFuTCALo45BuQKtgQRURBk4WHLDS7jcDVDnk3ixNfqHDZDA
9dEvTLQKH3LspArEhKSow7VL3voWmYVDuASGmvNJSAygXQ9QYONCCZx1qQDRA16eZv0rqV+i+vUL
o5gyryAJAAW9qoOFKEgEg8BrJnPXVeU16DIB3aOTLyEoZ30FRwTQ/w4ajlWBnN7kSF4keN6S4GBq
P6sOjE0LJYYlE8oJoUNuGvLsMNE6z24Xo0VipS/JJS7ZmP7+5IgokrpzqIMns1P8qpJ1UtzL8ukr
K/Jnpi5ezCDxKXsMo0S4VlnfnOIjyPy+XqofzHrWyYooT+XYMKOQWbCTQ/2FvPJuIS+8NFXKbaRV
eCAFFFNVZesKUoPCejP+mpx/Oh1OxqCcpzwxwSlXYgyNOPD2W+0+J8Hj9eVYmKbfl+7JirtBDjR4
DRMm/SdKIbxRf+FOmEQfgExFvg4h2LlLDXqbDHqGGlVmHGLICOLG1v9armWaJ4RtaMMDn6urlul1
RzMrt8EuHzKAWfoHR3tsrdsQAHa2cCrOxQOnlpRNWCFujnI0KPmDvqXRLqwdj7JHUAAXf4+CncbE
oN03cboi5XM+b6ZRBlXOYakzVg69G+mm67+y9uiJAg4fuVfgzM9N1BLCRUaAQntT3lpu4TXZV/b6
HwOWMoY0bwrmRNPp3r3m/YZFxyLYsqW2pdmdCAQVGqSBvcZ0nQ/D1uO8Eu2Ug7O3fbjRqsTjSxf1
3G0IxlH0YaAMBJZdJQ4syhHtsD1qaxFayrNwk7DBA0uXwdfXt+NcEY+dGlIcDBLNNc2ayZBoyhsk
lZJDjqTG2m6EeEDHZ+DXHahjO8Y+pG6IFRutTcpi4oNneCninnN23Mu//RDVY1MJTtKGjMVoYuva
yUY3Jdrpn0L92EBSTBoLWce5Y+jUlFLTyEuzQl4FpiZAb0wee4hzXJ/ZeQsgr5q6wdDhppxDJAVR
OZ9Sp43YlsUd6RY206yHIIP/n99X7gM3B0tXLfH7Vf4vb/kqzJEtce01iZdIpX/T26gxMJ52aDpC
6AjMv+KMcETUtMBh5jsdg1CdhcePtrFCMCsiZ9WMNqBetmeG0KVJihsAlu8G5P5G0SIz1nkcVMAE
PERx7+5a464NXCS+FuZi7n14+oGKE6M7rR3baS5a7ZvDHiJ2yKJ1VEAh9FCVO7IEvpid+pP5UA4A
5BwtF3RAqCyiICbixmPlgNbCXYgE0XUnmjtqTgemBC+5y9E6MmBgHIBJ8tpod7q+cALM+ulEuw5c
AuoWqp/2Wm6BEQKAC27eRImB8Hup+ju7rf9YUNvv4zx1C2A6gBOAZkEqXoS9ydN/UnGjZUtw7IXB
uMq2DlxW95WJwURxuSt4fAM9rd1XluS/86W+0AUxB8kDjMZl7bYgPfJquZfa6cKyLE2a4tJVl9TU
CLDyA1qIQYph5yDXSla0e+55uvr/DUnx56EEjyJovHBtNnTFiteMobfbWZi3+T36Z96U8zDQjdh2
BeYt5DsdINBa3A79bcUQQEG/x9i6ZHN9VPNXm4tmctCfg31BRVuXfEh6SltcJ/FNnB0CeZ8Ce2wa
3yAn2oLIh3rU8FEJ9vBS/Mq+nZBZyL0TtO8pM5rLMUF+GqYjccjbyNeR6I+WtFSmH7k4lk+MKDPa
0XzQ2LRzXWfL7W2dCUDyF0pnsxvqxIZyy1R5PFqjBRsSfDP5RGrQLjjfkgUlKAz7sow1DRYwl16g
FX63BKqd9TwU/tDeZf+WXziP1wooxLAiA+oqd/gLx5HqZRl028DkynwbFEhguhmeUDn5BPpr/wUf
nFQl0U0L+Xb0057brpJecKeRKKBa4WPmEDT3vPSiQi67vOmE7edSf6zl97F5Ay5+TbW/JuzESwXU
ughUp65h+yJPoEFDqDYw9owbCTik7UHf0U6zoFJfJjeOUxiv10c855SYaojoosFBBx77fMAy7o2J
ChVOGXlGAl75/H4Mh4XtNXc4nhpRrkXYlnFJYSQiP2IbBZ1dapV4Sr6I9u36cKZfUvfYqSVlj0lZ
DWHXIjwuJZj/QPmIBiPfRJGINO/XLS1NnLLTcJOwFIUYxIvuZxju7OTZttfXTcxthKkDHlyR4AjB
C+Z8bUyzqkTcA1qWB592DO0c1J9LVCR1r3c/ibapwu/XDc6P6b8GVTCUk7ZAEwsYNAuyZhJ4BUjy
ZiiCXjczv0h/zJjn4yoLy6jNfFqkZMPyNaWrPH0m9AsH1cnsqY9+C4LwYG2HFVL/k/FtVy5kmucO
wtPfn/7+JDNio1FdQsQITxIJcTQIv/KlW2l2/afbENwUaHlVn8cdFyko4QzglO3nuhl8Lt9qnaKY
iDroPh5QJlpqFp7dqMC7oqUBLfjosD0fU9gUNnJWsOgaN3GAfhS+ycPe61sDcfPmuhfMzt+JLcUL
TFBoW1aN+YvQAqoxYOYXzoJL5sXpMD2xoLyDcmfIaS1hoQIikx/K+rkIn2rq59W2RYEYsTM/GOEG
/Nbo6/LzfOFFORvQ2NZvqnRgWC4CmqDPmNEG8EAtMnruZXY3vNJYQ8G55k6B5uggR+lPVk+pzbJ7
hiaowp8wCLcG+vvATEvDemHOZzc42jXQqQCimwvia9sM+0oEBF/UPXNzLfpD4y4cWksmps1/si1I
5g5VnFKgmbl9l7TgU8v5XV4vcfzO7o2TkSgHPU7fzolHmBFd2hwtuy8QjBgHLmO2EhY/OG4KCXEe
HmlVLL3yZnfJiW3lXO6bNra6crJNCnArberkuYi24MVB+8sX9sgfSyqRLeeic8IalqLG8mqqe82S
OvvCcqk73iaFbdcFLKQU4Wi5MQH4odlCaWJ2q58MQ9nqrjRKwFfgdp3xZjuw8Xx9mmYXxCFgbUJ/
FNCD0yBPfC7nHPI3FWpRMbJDugWq7BVPb7XgAUWw65Z+F8fVAAORLd4JOFjQdqAMJUkNnpKpkQP0
AF5Ajl33Kw1AgXinQRiqKdY92dnZ+xDcltYDSnLXrc+NE7EhOp8oZHHQbnE+zoBpOYcgLuaRi886
ArZcfgBcdi+tF5KIhY08t8PQfYqeJvQm0AuFt6LAM8mZgH4m1cH3c8z4d0kczyr8KD92yUo0P6+P
btYgqF/Q0AF+Tktl/tEgBGqWQYM0jVMcB/EuwFbhyLvI6SFhH76M2bCCUPTClM75Py5RB7LqkwK1
WpK28eyzcwNtJAkFgx2kG7rjsMgDNWsE1F+AWwDDDNrh83VzHdkitYi3dE3FRgTjvor0rQjZworN
AkpAngw5JDTlIY+pXN91b060f9PrIU5vh/p+BF9sVIs7sKqtgXXdRFX0ABHTp4EL300/ry/f3CZH
uzL4p9AM5CApfD5I5o45q1wE+RWUEDV50xX/XjcwO4tgwEUxApVg5FHPDSQmraROcJ3awbidKnel
pm/C0FnwiOmCutjhJ2aUC0wn0CC1p7gEKrxeawKlm21a/ky/0Pg8aZH/dzjKZjYKA1y0wIH6AWK6
GDicJPusDPTvLdWkZvfViSHlpRI7AWtLEOj4hQl6efeTAsaZPjf0vrVXeRHvhPOFkp4DGBfD4YGy
ukqlV/atq9cVkvVhchjGf3S2M+ovVFehSoySPQIsy1SvLY2ASYdrSNi4nPu2BEkFrsilROicR58a
Uc56lozgIsphJGPOg87aRzd/uu7SSxaUg4GQPCsgJoc9A+kcQ95b6cJSzMagqN1ZUwcbhOnVGl6i
D3HY19iVwvmmF+gVOg7ms9a+8ugRpMvRrXaLZNr4lRfeiVX15RIh9kyt6cHfJyPgMW9NbXuls1pk
xZ9cV92rp3aUAy+s9V6CIirxjYrl29gcHjv5rR7dBzb+yNDP59nJ9+srNncInVpUfSJPSJEU2EyJ
hcaESWKgfUr+WsQQD5dTI4pbZKYwwzrAsDp3CxZZD7K84CAlS5SUcyfdqZnJO0/CpsIWPZE2zJR4
gaVy8DL2vel3pb7QaDGLzDs1pJzcdDBS25x68yDW6ofD5xhgwW6D8gnCexBsAgm9ZSKg+kJJ7384
u67dyHEl+kUCJJFKr5I6OafxeOZFmLCWROUcvv4eDnDXag7RxBrwm4EuFVksFiucgzFfAPAhqYxJ
cTED4LGYdSa/DvNRv+pL525Ugvvz7RYMECI8DrgJKKq/uFMiq5pm9N9DhNPcNfyZXK9+mgx+wQgm
ZRoka64cUoaT9TbHb2atQlKQbCEqirZrY4IFI6oiiIM9DkaRmrhEdCACTdWBoUtD/26pALIlVn8m
RrgTMfwb08yBmL5HE3g/3/e0ee9LPbx8uCTH+UyMcCX2w9qMKZ+lzDt2CyYWjGX72ePseLdtFfno
RVFc9ZKb0cE7GFU0TN7+XUtjhqY3rMNVz+zmlZrVLhnekwhz59MzTAo9xT+9dDp8QseNTOE21qg2
WU1vcpcVtutzmz36PgH/NusVJXPpnuGdgLjWBiqhCA5Yd20Rp1zQtACp003241pcNWuswBFRiRH0
IXMbO5MOMXN/aOwH1u3z5Hh5yfi2/3XIwG+Hpw9IHxExnfupPmrAMYbm+WCc0Kuf7rwWWRwM6RR+
/4kaDeir0CMCWGaORClcKB7AgRGUQdScTOFgHwnos3NV/kC6ZGgUwa+B6BcQTuf6dAXBmITlIguD
UTqgdyzo0bRixc0vO0uGjlZbhOJYNnE0MY5nU4sHDVOgzDhECVLhjAK0ji6hN3oYepmRSEwrxU7J
NDMwIgjwRIR+f43UsclOMDMD/MukB8WS1xZN6HjjtE/JqlBP5vi2kgSPtK6OjcEEqJd4FBPK9KYc
vVMM7EHcNKfL5idTykS9HY2bQBv56yEMqJMo9zIkResZ9LA60OSYvVtaT5FPllm5aeMdynmr8IoT
rLxxBi+vUmRivKwEA8YB/JGJe207/sL2lxWSrd1WknDvg3JuxYQ3FCq1PZA9fNv5OXq7kTxfFiMJ
boEZ+qEQX9dNeGFoph7jvxBjrffO5B2qqlY4cLkmHKyT05r/hbGfFznovwgSS0X5vmBE3PvqDLtJ
RdslNQDARf1fiuDi0swgTcKzpkP9UA2nBZAks+JWkIkAkg0SO5hu5jDn52uVFoU3THz4vV/uZutV
A0St3ikWSyVDcDvtPLW46yDDpXsav00GEMxUXHIyr4PaqQdAfXBsYY7/XI85NzNAieE2wPTiz7pI
bkYC1iPC9jkQSK3G9V3gx/qX7Ux2i/N5Ap4XQzO4GANZVcumPoZe6VhjyPaOwWE3ReUDiDew6x0m
MMF/e1mk7KxuRQrbNdZmHtc6zmpTOHfo+wjMqfg11sau8Nz96BQKt6rSUNg52qIzLbKxqktVV0FP
5x9RrXWnfOzeqlH/pntxtYtS765AP5hiceUb+rG4gu2DrC+b8xqLuzrGDDYuJK4AyTKG4H74MVfR
N70ybkECoGhjkJ1r5BwBa4w8IG5K4RoGHYu51Br3hdM1ng1kzvw1Ddro/fI2yhJm6KMChQ7GUjAI
LvZ9UAwyzphuh/8w7Vs9s4Mlt0Mwah4ajV0X2bfeLU4W5hCteDnG1vDrsnipFfFEFjKogDQQ0YDt
cRxbQCEjeK9+9VkBw0n3ZjziSvtRaEyxkdIl3QgTnD6x9DQCKhiSMsDWq+3XbM1OXgcKF+0zUTV+
7l+1BB9gYRKP2S3UWhIMVOvutVM6iAvBcT1X96zXwzbpfXdVtsaqNOT/39w3JT4JMHmQm7D6aOZt
wKzBtzDVAays23lZArTLPcQj4GCYfoyG/rmo7XsnnXrQQOeHJht8Q4lUKd1iWwd4EJ9iBxTT+Tdh
mjZvp4EfH2Su82TvATedhoA68FUgcdKDupEkaD85LVAwEmhP5++U+EV+zFEMMVgYxSWYPxSmK71L
NtIEj1QtQCAgXK8UCCb68hYhT2qAhPDyAVFJEZxPMmWWZuXckiz0o+4w+ekjGlMIkTrXjSr8/xuz
Ib01JMbCt2jo34jX3ySDHY7RK6bhdtROd2nyo0Sv7mXNZLVpzjbyf8MQmRTYmLCm5lJnK9+TND0B
sTIwxnI3Ov0R0TPKKywEKMbTOJJ9otU7N/6ha/FDnpwuf4lijUWK4L7R7AjTfjwNbYY0MYGNmR5q
TUWzIwsGweqAhwEAA4GYLHh0J+9qy8vw5okdC0zy9hED64fPaPIhwjzfSHQ8p4C+h4frxviKOQma
SZPXaF0VYqRuZqMJORdTkb5y+wWa0CU+tV19a4xPRumiDcRWWKas2IgeONBvUoxgoAtIWDTq9Z1G
Eg9RITDpwOi2WqBa9y3y6tC3ed0P0b01+SUdAf6w61QTp0rpwnomCFU72kJRE7mlij7ayVXiBlN9
DYzffPiJiWycR8CwjybarKbd5c2UurON6sIqd87UDC1/I1cpEMpYsNqHOB3CuPhSeiAPDy5Lk2Uo
z1ZauB3jOKmTAq+8IFnvrHFXo83VGg9r2iKueiLaU26GM1NUxaWGxDsc+YEgf802al4+6V4FmXWU
nMp2BAh7tytd7TBAxcv6Sa8hDuiFAX+KbKVgSONiFUtk4rVsJSDFRJyqDfSQ44Wx0jdcWwqXIlOM
96d7oNcBno9YhlyqmFoarRDwE6fz2yz/3TfeGJixnfqraX25rJusxIGap47RCnC5m6BVOD+QceW5
nW5BHDrV6KHL6pu+a6rQ6uP5BEAk+zDY5FefNp0/u0MVkhkY/nW0Phd2rcKElzlTOHW0B1B8zV94
sGbRkxlRVh6w3LuiQxPQxrnNla8sibmi8sWfo6Am4Hzawp3Vs3g0XTIiiZg+ueWPenysgNa7gCTH
RnV+12mg5HIUNvT3rkImUmNojyWgaBHLr5prJmkVQSYrAqN7Tt0WGMGnalLBXank8P9v7mPHHBhY
JZFSX5ygH56Xcg+G7JZ+vWw1Kin8xGyk1GwCnL4Lbax89BMXQ1vGM9VRGX+5LOdvi+CrBvNEk6vu
OaJxNmkCpoOea5M/T+Njqd83Ktz+vw/3uQjBdyVWvXoeFzE7P2PnZLRhXKGd4X1VVQH+vsMxc6Kb
4Hr7w2Qmtp/0ACzRFt4rPNePces96e6gyFlLJYBhhiLPxvlRBLsmBkuiNEJCfmiDnn2l5D+7XI7m
CTpE4ONxMhRh14ekXrr5T/Ld+dKRPYkqP4vuS4wEXd51mXVt5QiBqzmX6MGbkPqyizDOcz92AKiE
YhBV6CNbL5SeUPxB4gioaYJfH3oEbrWNzFTr3ZvVP/lkqi5GiXFZ8KsI5x1kVhyR/rvFJES5lAgP
B6sGQfaLDsbPxCk4+IvfVree905t9tiTYZ+xR33sjihwvAwmCXWjBZpWBR/RqJ4F0m+yAZRK4PM5
Sdj52W0HsJxhlB8hq51fR+tw3abGgTTWfoHtL6uqeikTBy4RmD5ygDAbfsQ3rqKqgPEwOdjMtlvr
b4sTASimWEEuGlR5DjJ2thgUuCYD+BtLkCXHPqWj46+zM13FIAnZecOauz4mQqsSFA0uR9RiY/cl
QhLpwapGqiJpk30v6iQ2SGYpWiPEbrhoHSPkkbE8C94TfpTpobbOV25a3cxa/7tMB5WN8DHd8/oM
AfUcGIhNClNEwfV8gRZQ586xywNFrQVNQqeHExluMNsVOusSto2HNE6BudvpgFZG1e7wH/9LOGyB
AvODIxQKwjG502nDitBmHr2wnfSjpnt7R0cnrWXttYF8WdMJIQ/aac2XsY4ViSrJAeTs8SAr44ye
aEs6V72Er1mLCDGcFf+cEtc3gWH1n10JGrn+FB4Ag4Eh0XMJ+RjPDRkjZG2jHU1OjXE9AyCpfLss
RXJNnUkRjtRcJgbgF7GKo3NqZ4zYNveeu7ssQ/KgIBDCoXJwjpDuEhara9d0bTtUh0pr3mcYNvDj
2DMCpzeWQ+9lGZgYpizMKwBxz6yf79BphuSNMVlXXTE8jv26KL5IdlJguhZwAXnCWqyRkTSaKBoA
AY1qvqOS4BfuXaRrD4M3oVYxhwr1ZZYKEwWOJ150JkzmfCfJ2KGszZ80tRGBLKXobjwAfe2Spmq+
janN9ogU7vt4de4AeH3LXM0BKUSmMNg/iyyeF2wAaE4NnFf0aJ1/RWS5yTxGAKSYa3vqMSJcED2I
7YK+aB4gcvpsaAHyPmdlco0eLhhdyjKUKQ0MmZ8ch7UvM8kAVNVrDv3hjjEJgWe7DrjaiuxKb5Yy
2WUrfsnvert7qbzUCOuo5mhnZb/s4tUuvph2b3EcG+NF76n23pRdc/CYZr5aUdQc834pQpbQ9SZJ
aYFKSBQlfgxctIchbmdVo9Lfz0zsPQIzhOuIa2yRxiCb8fA2xzIPXBPzXqbzUFq/epQRMqMFOifZ
z6omRknKGRIBEMAvE16XF9afjTadBgevlWHZee4jicNy+Fo6L8n4A4R3KXIw9i1V0jfKzjcuA1Rm
AdEOuEzh6E25uVigkciDKQG4qsGZXbJ7u6WKZgBJ3IM7B3RYyGfjoIvdtFMOvLx0Rid0PniAcjul
9XfmvtnO/vJRkp1bNLuA19rmHkXMWU1VSwbM9uQBdaedOecn28vCpKN+Tr7FM1Xcb9K120gzz0/M
OpojYy2k9SsAxE1zlzsPzaxYObkQwOKjGZn3owgbZCbZHDseuAfnYvo1zfb84Drjl4r1laLMLDdA
UGegPIfqLEaLztVhaOFpJ/46r6IJPac/uwWdNder58czKoM707kaMZlaq2Cieegu+h3qERw2cBlh
glMI7V3aO5FdYBXt/ss6PM/1VcwAPuBn2he9PRqqt4okK4BJALTpc+oDDN+Ic/IDCPwKdNHBRvov
mFufSaBnYZTu+sx32BvJgxhS7Tu3Ply2TVlEsJUrhP7MBKTg5EJPt+sPqTMfp0U1FyYzf/5GwmKi
bvVXLrXtp97MAXTKR7Pr7tRMx6UpeN9wZa+K6ENmlltRgu1nVYyuN0TAgRuDfSq2j66V+3qRf+JA
b8UIV2PMlmZtE4iJMFRczw9z9uYVVRAtvxOgZ17eIJnLRy8RSHs8+Hwq9qnzbH9XTj1OGkY1vCeP
eb5nPbbR8wCCaVuV6Ddl9mDD2YPtiADGTPT3RqONTUt40IM+zt7wvfrZXLFzO6157KJXzIJr9HaI
fyxVULhHkr139V3i1KjcHNzxWqe/W63xi/o5X4+lHaalCoNHZkzb7xPs1W46klkx4gFARjPdH5d9
6zyS7mefKiKPPz3ZogfAjQf0GrxWcQsJjoe0bmckFlaiNRO0cR3yBdUMDh7r99ljYy9hYhA/68td
XuHyzb/XBHBAQd78sshVNr+WLiBH50C3H+dY4eGlken20wQzH8yaoMyLRWiKa6BRYfF3SA21LCTe
Cyv2NgvH7FiBgy0uwvK/j2ARzFtCPPqlgLUkviGaBkkPZKJAGgysc+RO/YgGk4oyT+Z+t0L4zb15
xGZd7ZUYMEQAYHzre9/qD06xJ8nLZB2L6N5UNUjIAoGtOG51G3FNs1hxukCcbbHAtX1K7mYMy3mq
15HMevHU18EMgMwvKrzncoZFs2yjgrcl2YiJw1O7PiUApqPGj1yFuiHxG7gu//QRo7sNOb1zURiM
ZUVKISplz3bcYpwTeMTVfQysRRJgIOyyl5Ls15k0Yb8mZsa5NkMa+FLWBpiPmM9PE+rbpl/Q78DZ
RcuLwjFKfP2ZSGHPGAaRS2uESLMlO70fwqm61VWGIdmwMyGCu1knxqKWB1PxVPhNfoWCI5bVB9L6
2ChCKlO6YzhPmJlFqg9FlvMdK0pGc7rwNcyf0/k0pXd9STCkF1rxjpYvKaNBMv7uyt+pfROtR4e0
4URtn+h7F1Dk6amP922Uh8aww2RVMOcDkDb3iCgysOMl95P33y9BVEs+PldYGvjHoTRT/H6LHgUP
zUtGe3Can5Pm7pzfl61LgivKmRY+ZAnRWOtiRmflUUrU/KyssNO+pkiHer2fJSd92bXpviY3nrEz
q4ce6ExLGTTmk2e95UVyqFVXkMz9br4GJNLnGwXmsmjSdXyNh2VGYTUGCWxgZbrfjScAk/vR9Da0
88GyHsoinOZPVBwgHmNzNsHLDHPv5+IBXk26mYemUfMwey/mihaR6mpOFBeg9Hx9iBGHebU10rwu
hZiye0vbKYzrY9mUnznEGyGCQ7Solsxoa8JSat874GIP6c5WAQXLfBPvy+JzFQ4QqIRzZQzzlGe8
LJ3YP/PotOYgijy1DsBms+uq+jq/XjZW2bphrhd0f0gaoZVZ2B6919HfGy84d8tOc4+W+7x+4grm
o8P/FyFuTW1OoGuvIaJtbvP4W2PvtFJxuuVagLUc861INom5JsDHrz3RJlwf63GhX3V206qmyaQi
UDmxdaQJMWkq7Esymka7OtBinJ/RBb1kN6i6Xt4LWeUROHwfMgQntVjgugDNCOyrfVu/U+Tcu0Cz
/jHT78P4mONatIZCIVOuFt45mInCC1JMGzZ1P9AKjVSB1Z7i+D1F8oj8uKyW7KZAuelfEcJtGxm6
WyAVD5TWaDdpRwThVsjKu9XbmZ3i/a3SRtgkb4nzhA4Q5YF2PTaOU/od7dGX1eG/IUTa2KQPdYRN
yoZl6gwdMpp08dPcp87r4ha+Z1wTVYGIr8wlUcLhNJymjYwaoqbql6Fd5d17PeOheLiskOw1j3yZ
YfL+aATJ4qNtZROYUMD9FCyI7tAzCcoWw4+G8dpp7CAyW7zk6jvHJYfFim4TJ35MGsXEqczpbb9A
MJEaXbAAY8AXEPc0Lv/Y44tJUKK+AghP5e5TXaUxd9TCwmKyzDIBSoZxbqCXnl9Ko7cm82RYyBO2
oFFJ/Dz94lS7PLqa6erP3leCFHKPt+N/vz8wf4Cueczgg+FHHKzN2r6JACP6x025blj0h3HeXd5M
yUpisIbzSIHRygOIwrlmdeHUc5OCkMxu0qB397Z+SIiP6ptvpSECLaZKeUlsdCvwj0/bPEZsE/wS
9Rxh6yjzc1ajl/i0DjeMKGpRkqN9Jke4e0cdw+i08JAsAfm66yCBPfvdJy74MyHCU9WpB6ssEZYG
CYahvCgg3tdJhcks8R+AD0AakreXwBL4/zcLltnaWpDMzgOURW+6agB7Fbvup3RX8fnNkSnWTeJ9
z8QJ7gqIOODn0GFzufk7a1I/NQ0/13bgPXexlqqpUJU0wfxaa0AkUEKaaYct+4FOTJ+2xzkLLfMx
G94v2/rfJkFRvIPjQWiJR4gtqKbrkV0ODjgpnK5B9gIkhqNfVvvLQv62bwhBHRwk1KiJA/vhfLus
tUAFdI5Rf0U1mg5ho6V4nT452umynL8PLuQQtJGh2ItwSXxPsTWu9DqFHMN4z4BcCzKz5qsJyr8R
6E3OFCSWImL+2w7PBQpbletTZYAOGIpFu7Y8jt5V138DmZWSpk0S1mwlASn8fAnRL1JPZQ9JK7UJ
ouYoSvdOH8W3BmFsn3qgw6iLtvpNEzt+Sgw3OdiDl71cXl+puuDR5dQVyGiIRZqo9VpS6CnaPZvb
Di3HufnoOt9mK2xaxYmT7uRGEreozQEvLKa3pQNJ2VSHHiK4xgbN14wuz2MyfR3pI+0VYY/URjcS
BZfi0ghT4AQSAcJdTbvVdNDQeh/Vn6iyYidRX0NtE685XJznqtE5KcGnC0G6E6R2YBmdP45AZ9P9
dniP6JOevszeHfriP7N3/4qlggGBWZfFdsn1M4A9BIQv7cH2dqW30ydFWkPqUj4UFBsejLgF7EAF
SRrdWfnttD4Yy9tlZeTHYSNDuGQMTaudIUnQSs1xKapdgYpQv3agmkvRF/tlZL62nEYVToBKMyHk
0VNHHxcDmo3mGmpoLJzn79GqwrhTSeEJ+43tR15ZWDU3kJRcJ+x5AJ95puIFlVo73CRAmlzkJalg
7XVbVNHqQUZj+eXKfBctpwAHSJDturxTUpexESTcL5lX9pHBD/KMnDrVfsXNrUd2a+s3KtYoicuw
DUCtEMc00NgqNl1p0ZB7qxMjMJx2Vnk/pmHvPI/VHfoWsip0iv9u5WDvQQuthYoBCgbCCrKExKOb
pUiWsBvHeMitt+K/Rzkox2xECGuXAnOTTQuS/ln50JsP7filqYJ1uTeH/36Noe4Dh4QbGmVrcbiz
GVD3cEa0mbjRQ64/syZw3YDimmHL8bI5yA7umShh2dB45jq1jWVz8/dee7NBgh1U9eJ3w63RvBrs
No4GxYtBYutnIoVlzDVKAdQL7ZChnoy3VT+03k2pKh/zXzl/DvHa2ccaCm59XLJuXVwo5hm/l/EH
eO8i76lJnvL0GJkK25NqBOgznqrhZRnRDw1Tl4DzD6Vj5B5H9GKkHUgMb8ig2C2JJwLRwIccwRNl
02iSrIeceL03rTCqX0ZVzxX/CXHZsGg4Q6iDoPlIsIeyd5PKjNCQHploxdTfiSpzJhcAYDPgtiE/
Jz7miIt3sbNiuBdsYaCUN59Xq1KM+ktFIGHGi91oaRTbC7PEsCYozc/p76p+sjELc/nUyPabZ+T+
L0C47ZLeMOe1LJBgKh51eGozu3fyp0TFBSzb7q0Ywaxa1oy4t6FH0p3W8tVpfBYpLEpyHXCGqX81
ESwqibs4mTNo4lavWvrNA5E6qDazJfNzFRahdFdAx+26hFN/iIzcbkYno9NRsrfSG9rXQVc0im1R
SRCUyRC6VRVvVAG7EUEGpFZxxUk3ZKMC//8mEmj7GmUBD81fWvIlpS9kAZDvpNgRqQz09PARLtQR
xMRVHK1lk81ovKrme00L3eqGFO+XzVd2M6N0/K8Ibt4bNfI27jJaQ0S93IFSdfBCirbJ+rbRQJXc
gJJVNU0k88Wmi15blEORFxcTsuhpA1cQQY0hWfaN3YUmOIfzJdTsG/jnBki3l/WTGvVGnKBfD/IO
IMxAnNveTMYxdV4dEi7tsVb1Esv36kMvwVlOowv4oRWChvm7zQ4NMrNU8QyS6oJaPx/E4s0nwjXm
Nl6BURHU+Ej9MtVf0uREY3S8PjP2iZjD/BAkkhM2wzQURQPHry/HsXhBDJ/XwYgOTFsxgiBdtI0g
IfkQmy76d9HaGtjJVy2vfExhgg9QYQJSD+0h/Q8MFsyeiBano1WeAd0BJk58iqpW64b6gAldRTQt
9TgbMYKlGT1jRhJDjKk/atpbo4WXLVkanqHxGVvM0c8R2p4f1YrZrIx471GzghVOS65dloUkNY9G
Ml3r091clmhPM8vGL71OURSQrSFBEMARSPmfILsHMjNZS5je7N5XWe5b7Dhp6Hs9XdZRZg9odOJ3
ELKDrgg4mPQjWTsX9lAZBzP6Z1zuF0eVA5X0MCIN8yFExBcE7v4A5A0IGeoAPWqh6d5GzjfqHDwr
MNAwUT4x79CpGBZl5rGVKpr6QtAVwaV25XUKHs76vw+lQS0HZgFLB6CcmLtozXGt1xrm0c+aPQTU
Yd2BYHCzCRonswENOuheobBJ6X59yBQTF2iQ6DKXy2yqH4UDkupvw7C/bBJys9/IEBaumUZAeK2Q
YdinpDP8qbXQXPWQ9w8rMpZdFFbaTjd3l6XKrkWC1zeA/zCFgU7h87M2k9VA/QFCox7MKz5ahdkI
eD6tAb9M7x6syTTDuqvTW62PkFhcCuNw+QNkvp6zN3BIHzwlxN7yPNdcMuT4AIrAIie7Bocu8nJf
y1/NUhFmSA83rxQhzYxUs853eRMD6AUZRs8b8Dpv03Bl5Q6E140PcmJETZZqElRqMhthgptcqzKP
5gY1P71+WGjYT18yV2Ey0rXzOO8gGoY5nti5PlqcOHmZT7CYpgQ0h+Y77g88M9Hkiom9xFJcL1JT
+ZAmMl41dtOjyQwKLSl9Ttxva/sWe+tjUerXeuni5sRoClV18Uq9yUaoea5iHjeaGRtQsUBnKA+h
xk/kJDElh6FojLYgVhMzhUVRgzc9gVqUvZNV89fJJ5bvlV8s1RiFfLs+JAm6oHwzJx23iEHHrE7n
215A0sdxRH3v2ycOFQbYUeiwcImK701QucWkt2fkAdAe5PR3YLof3Rd0kI+RiiFWZuZ/+sdRSjc4
Itv5BtmZu6SkwAatQATI6mnXDHgbmq+XFZKdXMD/cP5hjGUgvXYupdKtEvCaC95Rzg9G3mf0ATfR
fWcrHtGyHcKYGgYMMOgEUEDBBQ/dMMVtgnWLtZshPunmXT5dm9XjYCvq5NK7eStJsAUdjRRD0vMd
MurD2nrXrEdfGSkJgJXqITRGjGlUzcHEyMbcdb9r6+0TCwoN0WWDrMRflM5D665r7/EFBaqtp9Ew
bnY9PEf8flmO1Dw2cvgraeNyXU3LUU/WsaLuNbOuKdtrneJulvkl+iGCCEWFbLZBgpxClXn8unhI
6s5HBpjemLwvqE+Zy52u4kqVWiNabCz0D9ko8wlm4riLORkRlCpQ66JLYBvvCWD3zVQRaUvNEYld
F42Z6HKwBDnFkg4ms2Ak2XpEEbZOX7Rp19X3lipvKFWIP1KhD4Iq0QfmQ9xVMTNhjbl2stt31xt/
eTnQ9dpGccJUkgS7b/MoXaIWkibzEShwtPhKOGFYnO0u292ffjcxpwfO339VEgIbvITR8RoZUKlx
b9ex8ondBmPJvtQdfWqz4SbVa+CXvpj1a5kmD5h/87V03U3uN4r32VK3u9VOA6dhJzqq0IRUi8Av
vc2hGHKrsWmDbwO6beftanqrJ2GrPV1eAlkCAulgUPUhssNNIFhP3HiTaYzojXHn7/nwPo7Byk56
c7XUwfT7sijZLQ2AOMDAI7SyXLHsQRdmTC4g8IJsvq+Me0Ag+JcFSFdsI0BYsYxo9ZI1ENDYecjI
zdKHeUP242eyj1tFhNvMMauxsAfIsdLvabH6lvFoZD8v6yI91RtduK6b3cfoP9o0uYxlKHyWvc11
HGRGgtn4J1dVwpauG4YZKVg1XJBgC/fmFI94AS6Q1daAsXybO18HTYmqJCm1tI0UwcmDPGNC0hse
OMHRsdmuj3x0YQ36gxvtqftyefmk7n4jjP9/s3x6nE/E4E1uqX4boem7Q9/53jNekjjo2mOTKkIp
xQqKj+jS0dAUvfy5KN+G6jDXaMN6iVWY3tJrEvEab9r7A4tzrpRRVyCBqlY8mjX3sBqAILb726h3
TpfXTnpON2IEl2ClqENEwBQLErBfpyDhNr9eFiB9xAJG/l9FBP/eEFJkFFAOwWq+00H3m/Y4ea+U
PpnN1wQdS2CfciuVr5eeqI1QwdfPyQhO+wxCrRq+HXkhxIdhliY+guOQOL/BRLVPyqfBRoTqfZvT
JNCGr5VevowYlW5YBdDn6cvlhZCazeaTBIelDXps1TE+aWQTnmXPdY2ZiKdWO1wWI9tQTMyh/4yj
HwBZ4txuirovxqq3kQsxwxTIRsW6KmIQmSIbCZawoV6c2W2RupAwfp31cHYeDecNgGqX9VBJEXYw
Ylgs0jjwifk/MwAi4szv5++9935ZjOyYoTZm8aEODPeKiWV7qjo2N1CmQH4DpRiL7ldQEFwWwtdc
jDw2QsSksmvWemK2ENJgZKeIn70m9NgjgKA6dt1VLKxHFWaxzP9uJQrHWjdjD7PrkGg3wCwOBhMn
wPSX8mb6nZWqkpZiDR3BIFxvGM1lgjCtesmGcB6/EIXLNaTW4PH2LhQ00McpWEPfa7RdBuSErLZ7
cTB8eZwXc+806xvQOzM/m9zpMHftEqZA+Lpy7fxtqhqk/9jOS38BW+LGKqY9mdde0RAm8zOcQwJc
EpwrwxHW2TMHmui8Ad4dNeQ6UiBCREhU/WC236toTWXLvJUlLHOLLkKtAG1fUDeTj5p/sLa/qKpL
SrbQWyHCQuPajt2Ft9mXC9oSYiOs8vGu0IAj/KkSOLLRJgpheFwD/ODcUyE0cZMunnExGKEFpOKk
/HH52Ek3ZyOA67qNC5gbe04BAbGBQUC0nZMh9aPxtaI7o1QRK8r8LgBKHLAfAOONiDBvg0sXPZ0p
L1h+r6dfzbS/rIxs97e/LyjTJAN14ojg9bImQUy6MHFe+lk1MyJbsq0U/v/NkpUowkQFxv+Cip1G
6xDpGAkdg9zFa+j5E/oAzgNDB7irkLY/l5RPRQVaZtxTC2VB0+3JEO1NR+E3pJvyIeRPbLJVx4pG
s9MhJMLAmOscklE1lyk7Lw56TokJU0b/v6BGCSalama4pkhzXMEOV/rl/MQ+0y2ykeIKCY3SsZDx
NKGHGe8L430GtMvl3ZDg6uKRwynoXLwP0VUu6DEMFvzLAgk2KgslPeEdag/36XwADJYbner2K05o
1h/qGHw5OK94CV3+AvlC/vsBfwH7ahpr0ULN019J0Lp+ZH+purd5PF0WIz1GH3qKECixnoJAroOe
hpH4Lu6G/NlThS7SQ+RxGHaO5QkClnPTjhbSAfoEj/kS2Dzts5We9PJUdTum6lKS3fJAX/9XkOgT
zGqJWYLUCTJO5nQ7TV8W7Uj7t7Y4UlWlRHqUNrKEF91UsTJfHMhiKMWsAJmoU8VdqtBG3JrKnGm3
uFg2s0j8LkP54sYdbpo+pNn33FbU+WXCQLoIuhXkOpEVEu65NfZoPnDPMGfVPjXNYHCs07C2x87w
AOkw+31bKwrJ0jPG2VbRAMJHssRRRtJHaRrliJOqNIiI7qM8QkgKSKj7qDlZrp9G/yBw81lzl5k3
Thb2KrYM6Vts+wV8kzf+UHPb0UhHfEFc3ZlzuMahNe3r/DaJb9vmELOnCG+TywdOLhOJBp49B1eA
mAlCF0rfp+BoCQoMI0wUZZuHtH7Q2uvE7oBEiGn2KvMxta0QyzdQjLn/oIei+YHDRAg3We66ZVHa
EOuVRPtdZ2uHHDBoEYZZK05lx5tJ0X93aDBUFTiMEUTH5rS+6+6q48tQ6ByH6TONMkDcQzoMIDQY
axGcbIMcRemtfIJLr/yyf2vc91qJ8ig7qBsh4p03I+9NJw+DTm43gDhVRxVLsbYy/8YLIsDmx5yT
Jz4xrQwAO3GfFniaJX4V/xqAtJJ5v8v6QTlwIXPXG1FirsWgizulaVwEc5yH4Ea5SeckNOdJkYNW
iRHC+IGtVdaaEBO1Tx35mrcEh1EFoCO74ba6CPG7Wa5LX0RJEVBt5yZXtnuPoIpNis2Rbv/H5ojt
KvmyOqOmQxW8RnynIb6japZU6SE4kUg3Cr00IMHKHqcC+S/IoJ6ffKYM6wHyD+DU3GOKIUnm6lVT
t0BN1uL2lTneQ2tooOSdrzHReujM/njZY0gX7kOcGIBkRcqsNYJVj9ZwmI35ccWNcFmE1Mw4UgJn
YwOKkmBmthFZY1xARFf/IhhBzZLdFH/7zzIcTmsI3gP0TeI9cu7iB7uLrUarC/AgLRH1l0jXHzBo
wZyQlmWe7i5LkwwYo7fM4rzaSPBxRM9zcWD9jchIAaNFC+YzDb7UuolQmB8clH6Des18d0iORv5A
2n4PEhPF7SK5xs/EC2dKH00G6uYWK0r3GlLLgGIbQw9Nu0S/1zVFgCK7ys6k8Ttnc312mB/KshTS
CHnq8RRb+x1wOX0neR0I7hkkJ26i/hMH+kyocNysBRC7vYkVTur7Op4Qe6lCb5OvknBXnongdrvR
KyZuVWg59NK0x8jad+6OJHFI9Vsresu0XVpqfvubFNqeJbv/kXaeO3Ijy7Z+IgL05i/LtXdSt1r6
Q0iaEb33fPrzpc49oyoWUUTr7pm9ZwMDKCqTkZGRESvWCsIvQdQKSCQv3o0FHi687c2fsv91LD/b
nbfmYOJpc/bbTAMVmN9aoXNyBkbf0hJqxBTI2lsKwUD33Zj2fWEf0uqzPm1xPsDBa9NwCweVtwZ4
QxjbKQzOyzryqHulIlRqvcGNtDczv4+a/eWTs3CJ/h7KBwpM+cOaz6knkqwNmgXpQ61qB2v4qSb7
0a83Q3YY1sQZFwL2iamZB5XAmWwzx1SgbBMJBOiVkx3GNXLJhfh5YmXmRMymN05ZY8WOD4P6WMMN
f3nHFj8Kufr/7ZhY5pGXIvOWq0WIgUiFIfs17PZBuAIzXgJhgCGk4w3YVD2f+wiCCirmjlkDK5R3
DM+gu7ZL4x+xtw2VO42ZoHifhAijyWsl4qXYcmJ5FrclLYFLTRNTDuUzCq55upWjHxQSYIIOiy3c
sqtP4UWTzKbB9Eg3mELMLEVWnMhLtI6iatO6CaSzTO22EEs2bjO2bpS2DCuSRWw//BVBPf8xOl+n
bEdjLHCT2fSUm0+y8sscfl428XvOfhYzjm3M6+111xi9ImNDK/rPRlveRN7oRgDsa0a64kbbNtqv
Knk3lU/k4aV5lw7BTrFp79quHDN1aATXYWfuxxRJAPNV9WR0zn6GjN6CW3E7I3saeuMxYlr88u9e
OKcnP3t+l4ZdoBg1P7vjFajm+155c8KtlK2E1IU7k7sa+KJMDkJFfXZQfT3winoEjjuak/4WOk76
zcc7YGbTteCWU0Hy0GRmlbMZAYzElxd5HibgxYd+lgQFZvgz0qg+KVMGxkOAAcmnXL7NkpXVnUeJ
/+XdFyYMRtFmq0u7Iqy8iD+/ptfilP4mkuO9I79fXsUCmAQzYKUolVFqx9ZpMBIdTQMBPLgXwpcK
is94L2uHAZUy3weY+2hM27JzLeeu2ZSfDd1tNhu0aov9tBaxlpaLTi2YcTSxYJ6Y+UwTFEo0qiy3
zP/NY/OuGaXD2Kor4LTfo3unJwpqYjSmYWIAfUQL5nS5kyy3UiETnXrTnAJXAl3ySwlS83bM1S52
5aQBUtiUEyo5uVajqpIwAjilSqVtlTDMnxSe1Y806uuQsUqnNrda76m7vq66AfX0Ns1cCWnI3G3K
OPjsWW39uZ9ydlCTY/tK9aK1y0p8nrP1AHKDj4FajDUPfWWbJqYeVbSsdJ/nS4H8aeIkcKpLtu2W
ano3Vgn5XMKkWST9BXaF3SRXhk0ViCmYsdPdlJTBQSCCE5gnv3zz1gsPnffFSA+XfXTRNY6szFwD
hYsuMsSEiV2/xPFWqSC5UF4v2zjPYgBUMcWmm6iICsj26UraGqh9oXUCjFs8qa1xHzjawfQmro/c
tSVv5fJYCh5ivBRFa5SZ7XkbsC41yVdallSBaXYq1VWD75cXtGiBUhUZgBCCOAsfXg7TaCCuJ8vc
O7oHh8TK4M/ilh1ZmKUxY0mntIixMOTPHQTS/Sc5unXi2nXWhITPAz0fxxHEJvBiK/zP7ON4HWqS
KkDcaHoAAimXV16wy3rXsJF03F3etwUuwhNjZ1jwyvOrTMCyq3Kbqvf9eEjLnR3vFP/K1PeDts3r
xzTc5t6Vra2p5y55+tFCHfG+OcoM0R4BKiAWKpd3FaVw58pfU3VbChjHJmZPvyJwPE+ZMNEm23a4
hjWAEI8OQOTsJXtTrwmCL9SKxXZys/CY5+vN39VDFsd6Bjhn4xf7unmSp3c1urLrxzFA9+FfW7tO
9G+F1NPSR+pN/l4bKxWxpXNAdOIKBb5Hdii2/GhLvdL0o1ZjvSk0J8zuuJ26Ep4WLVgC3qRCigOY
9dSCPBVFrJoCeaTVrpLey+EaJ9dCcYJQwS5CyCX40+cHoColuUTHhVvLoJ90m44vinMlxfd+s8vN
re/EblmDkODvlVL/0sk7Mjw/DLHV+U3XYRhUuiMdFO1H1Dwo42td3CgfByieLHKuUReNnP1CLLLw
8309fi8m9UYKwu3l8722ovkRK7PEHAVqO4BAzZwek+yW/Nczf8jNFfixFWtLB/p4/2anrQXvUcey
WBNNe+tb3dxE/dfLC1oKw4yKyWIO2wJiNwuORWFAp9sw+WN7Or3OKvw37FTJ7XPUUoLBn3bQxayx
jixtInUywdgOps+2Zy4/SIEWOgLBkcafmgbe8o0kv+aKOzo3/Rop0sIWKoKn/ffoJwPHs/VBlajk
komtxqEqpurm56Ixp31iQW14eScXQqMCvwClbSEmyAjz6UH2ZWR5e/gMNiF6l8oYPvj5E4jpB0kp
bgrtIZC1vW2QDl62ukDFS+L0x+xZa2BoSREM4kc4OFeMViG+Ym398E0b1StJMm/q4nPlB7ddUG+5
xyFy0J3NiNZFNCEnZb3qUXClt/pGV1Zen9rCV+aH4VbM+JNBzJEglR91uZXhvHbOZIPU+vFNYOSy
ukmcMHrjNTl9tZ3EuQ61tr+K9DHeVm3T926hNsi8NpPnllMcfMmqQn7KPDXytnLfGMmVV8ctDMr9
0NxkgzagLTqa2tZSg+KfNur8fqtK6fBPAnvzv4EHE3GtD+Pg9qGp/rC6yrjO+jG+HX27HTbc1dNL
61QKTiHHX726DK8Zc6n3ANTq9E7KWuc+lrt8pel6/sDlkzGUBk6CJxPCaKeekkSNogcFPX6lvuGp
IGn/jPl94q1NVf3WBphl90yK018Tw04MUs8yXx6+XVMGOr2/rsrkTRAE3T172v8KW6m+kvUWsgoz
LoYfdqa3D9nQ08KQu7jYxUNc3/TWUL0kcU5lt4HQ77UK9fipTKT2R+FI08qWLDkLvEAGSHnBCTx3
Fr+VdWRD6ENboxQeJHNSd2bpXBdFVV1rGlWg0bY9d8z17uMXPOJY4FHF/Ygs7+xb8Hilmv+7P1o/
Q1PoWubu8gFd+tjHBmYxvNH9xpZw9A0EJ5RNcqlwvVDeRB8vKDH4S7IuSBf5P/NALpVd2YaiHWWb
5a5t44dMa922q1au9IV0BYIGohyvRUHgMHvpZGlXRn3cU4e2+20ocWiHzeUNW7iReBBCEchEm47U
1Ox26APk8LqKhajjpoJCHE3rVoUIs3MrRVuxtfBx6EIbJlAfoWgz7xJ2sl4knUcnOsjdLvtWDY9N
vovWRLMW9gwrVCbYNKHQM/Ox2HBC1R6Fleyrad9Ha42LtT9/9pQKxm7qEtEdtofMlaWdP2Qr+7Rm
YfbVIzkym1RlBZkaX5tddJUXV5e/+vKX+LNHIkAcJdplESTlNLKGMvP3jgYhzPDFpAT78YEuxFts
ym5CzFhw3ZzaMTqlCLoUO6nyPBmD69vfG+3BiYKVHVvIO07siB09Wg+KUvUIhCtlYPJp7O7r/ovU
fr28ZQtV+tO1zE5KbHpqPXTYmPyXyAMYnu4yK3L9/qqZ7tXqOcyuZef7+BcR7WRpM3czoRGVQlu4
s46sZ71pS3lT5Lfa2qda28K50wX52Dgty/PsT0bxWPmDq8Xby3u4ZmPmdmM+eanaYKPyXyb7Ku83
IJnXUrTF00OxkGlFHrFw7Zz6Qmuroa/XbFjpgEE3tg6kY6MrKmuW/DrCLRC+Vcmn2kNtE4Rum3xm
6vTyMhd6HLiKyLlRgaegM+cky+sSyHSO27flXrOeu3QPdGE/lBsvdVwZ6J883CUfJ5Y1kNQU2TcH
jlL7LCO2zHgaK8UiNU2vGOWDb8Wut1W3u7y2hdTh2MocsFA5qQ0FF1aM6j0rtvp0b3eFG9dEkL2X
vl82tuQvAnkvxsYEhe3MJ6dCiXNbBlWUVNuqQnrIolb68hc2IGFQuJl08Wo/dZeeLMcpHdwlzH5l
/l0D0craLb64DI0LD+FKsvM5XDfvq6gPB9xBwBUCgf6jXL9G9r/k9s4fI3O07mAHVjRNGGmKzx69
8/BvCl7GsYX5TpGijFHK6ZXKwqUzabY33hrf81I6ArQAYDMM8qJVc/o10tHiTPfAbxrlTh62bfe1
s/ZafD32b3/x2XUe4ZSCgJT9VgI7ujGgtE3hpOWzm/LV5G396tpTXy+bWLoxBJcIqMvfmt/zE9nm
TSc3E8gbJflaSDe8f7Z5txvNF8/a284hVn9Z8j63Vkq9C3c7VlGpYhcVNOBnW2gErWfS0iWQIyih
opYdelclD7F8DZgivvfswYMhJsLhXaO5Nj85StImtZrGgAnMdpdrpevZTLMxAzMA/1J2wDJA1Eqg
pnp0taf4x+XdXfD3E+uzNK+LY1mywWmAax3czH5QypX1Le4jAzbMctA2MedNrsTq6oaqOcsjYMfS
r2F4kYL7YO2yWAgOGPhjZraOJtCasHIwo/l3iCx2wZXh7f9iq45MzLKwSZXs0o9T8IxQ9fY1GGD/
82ULa4sQH+voNEkVPMea2CtKEG7u/Ao6VMuKlX7gUrWfwR0eXDy5KBPPn60wVcUS5GJgMdBdK0Ke
dgFjA5qbZQ88uLEH+za8x0X+OrSv3hrqa6HidGJd+MvRGlHO7SJJxuHSLjrUjvVJ7spbQZflayaI
LObBhxRHrA+Xt3YhIp6Ynd2BYRL5PKZY9KS91N5dYtwPylet+qatTVief0PegRYcKjrC4PTWZvlD
WvfQA8pWRDNVDty4LR9SU3ITOViJT+f7KJoLUOohVsAb8OxN0LRlk41mTPeudvX2vhg+9eW46bVr
Gf0KRH0/jrMVSBNsoRzMKZgX5IciNZOisOINnWRJeY2DF6n+evkjLe3dkYl56d1ozczxckwUwDgr
/V1rzW09bi8bOY94vxEzXFY21zCSH6cOOELz3fcDktSl1e/MqN72aznEecjDgs1IIW9n+pzzUlmq
S2Ymh8iXW51bSNeGuus0aLi6t8sLWTCD/LoomzAWIJz7dCF4Wdo5LfCBtH01nFttQAL+c6usvAmX
rIB5h9uORhb1DfHNjs6rIY2mEns+VhKP4ZHSe0nk9qGfpPpakT3p6vKazo+pzYvjjzXxa46sxZYR
TZKGJnsWlrGrF9+HLPms+l/tSb0am1+XjS24GyyuEClwjmDd1mYBPYqKwCtL3NnJfWgUvg9Ap8zi
02UjC+5mi0/EkCmoXuiiTlcEGLnJLcFSNoC7MFxSGeuZm9L+57KZhXDwm2fbFiLbwBJnYWcMnFQp
BR7M8vbx9B7AAxSFjH5tc2UP+JdC0drQJE04fvpp5mLj5VS8AJao0JXPMtlgklIn8OGS1Qq7nlxZ
90YGRWTvCXAkX88KeHK7AVP8G8vu2q3TB71bKjZZNW9k5g4kqjP1Ru+lHrrpqe6v+17S31KvJhUJ
5a64igotnradRjSVU7MJDm2foDXQEVnv6qpv76ggVw+lMvrtbWGF+pM5mZy3aZz2ajMGt6aayt/U
Mbdvh9Cur1vcK2R4LCUw65Ou0DyMYwmKId8xf6VyPuwn3R5/hNJoPOe1l34K6GR9KWK7vdWdeNgb
2HgubFAfRZapwTYdnO5GT0zzvSsD2J3iMVDcoe2bcav4UvaQhwCaJzmp/c1Yyd13wehZ7yFAy69b
cyJsV72VPvVZ1Uy3dFl778kBWfrIqIvdbXqoEht3yIL82jKC8a1oq2BvhR1MoLkCPwAFTfMQhBpa
AZ4N3fnWb0cGgCY1kB4TNZPf43LynvOmDumfWEZ5nXZStEXwDeWcTs/qDXWrILvNiji/4TNq/k5z
4vFftVTzFNa0OP0MXVHBOxvC8H1W1+GvuikTdS9ZVcab2LLamHe5376ret98zScfTZkusKMfiDVo
u8pvdaQ1skS704Oa8ltjepJ72eXP39DUxGTBlGcBkwDwcXqyQi6qQCrhSlbTaaPD/aBKzWGK5EMI
NbPXpf9G0lrjaukwU5IQWtcOhGzzoojh+ZaepZwyLd6bgI/a4eMQOxZ1ZGEW1IsssfJGsKX6SMdK
yej22fXlbVtbg9jWoxDbjEqrj78jBf5Vhw+D+nzZwEKCCUWRxm2B3hUtinksasCr5lkzUtzIVemb
1VnW1yzw+2pT2hnlUQcCzH3qOT6nMDW7yW0CL1S3Taym/1S+FvH9wvq2CPuu3F7+ZUtLh2yU/Ax6
O0r1s4Cf+N7Q+zrAiL59lZTONYOVRsPCZcnK/xgQP+Bob+2qiXP1N7FRr77FKjSOIDCMsbjJ1BVL
a0uZOb8R2mlkCWnFinYG6ItiVTNq6Xa0eJPy8IbCmy7A6VpCJyQ+C2wCkWqrWm8OHIeBsfJFFo3Q
WCSfxBb97lMjupWERY+++kayn7t6n7RbQ1sxsfRN4GH9z8TsZegAWTW9iC5dPXyLDXMbtUCys54O
5hq75dpiZu4l521e9BKLqccrpbqpycjXUAgL+ZFNRYcMCdwDCJ/ZfoXdqHbEPYFCyPawDu7Tg/kp
gFhZ9z5O5QodwpGp2b4NuZzGo0SJ0ivCK8ROs8TfG822ke+D4ONZ34mp2cYNiuV3scdoaz5428YM
tzCsJvmbLsPkLpmby0Fg6dqARRNSY4RqQLPPjJV+3rW1wxb2xSasQ7cI0Mi7QobKNdBLjtacYtH9
jszNQkKtxPqYSZgbU88Nu+0o//I6t0veLq9qyffIMymwqLp63kmF5aw1EgPISID4AYAEG9CGMq1x
M61YmWvGjpkvm+FIMhvBNmUHT6b+Yq4xJy9t2NFK5oN26VRNZfxb+rQwzEOvxRVlf+V+ghKPZpEX
fbq8cWvmZm4ejsib1wkbp2k/E+snc3abgsmhIPpy2c5CNwPmPnIGevb0h4Hwn4a6iuNUeS0j8h33
bmpsHOOlVT8pI5WPcBvk+2Zcbxwu+bqAbIBzR8EOJtRTm04Ax7qfA6bQ8kxM9Gm3edt+avsi3SnV
Q0cPR3JWQBFLEcqBhZ8lyo5Fk/rUJPljr1k9XANSr7c7SXsy4taDrSGTrwu7fIeHY61VtWjxNxcA
vGBC0PrUotk2el3GhN18TCzabQpqw3EfKt/U2JOCTamXXnJIhzZdKaQtXMGApjTTsimGwDk8e3Lx
ibPY7GmrZIFxnbf3llceLvvMwnH7XxJGE2QWHanZyqQEHXS9pfItx3G6MyZ4Jc2qHsBiWP/+hSXe
wcwiOGIUdLaWqXBMCsFEqSinIKI+t9ahUMvdZSNLG8bkueCMYSblrKSuTHZQxZUgdjNHd2AMS1tT
HllwBefYwsz5rAkpGFkbyYroyUdPkbxXtKs0vcvHv8jTBbKX/ijQCEitxKc7yvTibMhGexSYSoUh
0tbZFMHPy7u1EJjoP9KKArQOvGiOIo77yCq0QoMgRLlR+5tM3432r9xYe8YvDFyJ9irYG1jjLf6a
fXojSdsxFClFE4X53mn97irrnGpyrcww/a3lBPZ9KKfBg+8Ebb6t8rR86Psk+RROWniTpGqaHzzG
uyO3LFt9p5pe8kmUyu/UaIC4V0WZHRS5AQVn3fe150Y501c7MwxHlcJBaHxKHOhjNjRBzOuorsuK
Z48iZStZoFjFaa2C9YGHhiOZorc97yV7Y+x7FQ0CXm6GvBv7zNvodS1d940wWDbjTlV7/WCMbX+o
utLeXP6Y5ycZ88yswGxMk/RMRhSl0D6MC9qK0JWU+8aK/Xd7BDCSedXHRdcxJdCcgHcAoM/D4eBE
SpRF9BeTthtdS8nC66AwbZdxnTV+kKVV8eUE25ejqbyITw8B5Rkp7xNGbYOxqG9z2yye1aixf9iF
Rgnn8g6eHwcxJUVQNWzgtxDkn9oit3HMumOCtCgeS41WErrG3XjQC2nlUy0askBzofdnauqc6MNX
zdLK4o42M+DGMVR4r4YPqPHsar18ubym84DImv6Yms8SeYWey1ODqdGE46/OHse2+HrZxOIngruF
RqatOWeBvdRTzlyBib7zt6mnPcVo8AXxuHJTLbz5WQqQbPp84GZZ1ennaUOHKl4y0l/p9+30Eia3
UvTmq9cGI94h0pnl7YRGevRQJMAxP19e49I2wmIglLW5WiiyntqWJcnqwtigQYxUc9pmmzTcX7aw
tIu2AH6TQgFWPKv7tEbumcTeTVi8ofU2qc9/c5ZElLchNhJkhPN+zujHeTVVjG/28ZWcIlwwXYVk
UZfXsbBTpIE0cPhKOleKdrpTtpGXYWEr0H+MyqaNd8yPrFhYOD1g5KkWCISBzN+nFtKSscHAC7JN
lt17wUNY3lvOr15deTAurENMeCESwAQgM5yzYIBIZtbEWZxtegQe9XdzTfVm4XsTOBGY5nan6TGP
oVndNiMzPNmmgFm3j7dq9qi1K4qLCzeSCbiATyGqUfju6U6piaeblLiyTakclPRzbx9y64tuXsvG
i2egmMJQ7+WPv7goUBpCIACQuyoeC0cpixKDVPd7DHbRnWG8BdbXmIGy/z8bs0WNsey3uY2NKXv0
2kdK1lH46bKJxW//ZxlzgYBqmGqg3ZjQp3GvKMnVyJTAx00wEsEJ4b/Mcs0CitXrWQmLRLaRGF4N
TYsaffwXqzg2MYuXdWgFlHcwkUyV6zDu3K28Ts6ffqTYlALwMYe0bh6yTKODuqusso2Zh66efY7e
aaxS4tiadGqGH5c3bMmXSVYhCRMQMNTETl0Ll3OStmoyBLAexw75ZKapZXpqJvyDh9EzD/KabNmS
M7NApIaYEYCifhbJ2ijInSLviDNmyHpu0uh7u0bEuxTLjm0ITzw6MJVWSbzKsCFlbvirq7/I/jYK
VhxhYessqp9C/5xqFP38UyNBr3pDJfVcWsatZEZuGnwymYMMHFcxb9GMKqeVuCM8a5YJA+kkE4Cb
iRa1Ojuifa0iMDmOfCvn0yTd6ugHmButAXQxrpGNLXwk5jV4Ijs618GZGI+tdxm5uJxtqnaEQpzX
pf65HNaaMmdWBGmAyays4FLk6pwdJVlmKoccDehhEzPDtC2UzLXCw2UPXzMyC55loTiNN2DE8AB4
wy+mZX8htiZ4CQQDLQ4NfGSe48pKP5jDADFBpFJr17a9X2wuL+PMpX9bwAY9WzH6Pbs4m7YoGJWj
5T2UzjYrt7bzoiTORl6JBwu7RYLBqDcy3aKuL/790cnx8qogjS6ohJcNMqxMMo1f/A8nZQziI/NL
hYSvTvo3W4tU54FRCQWrLNCetbbbGhnye/5KHF1ayrEV9XQpY9J7beQJK+AnTVk+KGH7qFlr+KRF
Mxr7xZNf55U4O5XdwJvRnBjE6xLjrhm0ewvwiJq2H3djVJHJ0ARySEzgzVYzSapZGaJFQb3bAmhW
ai4NpMtOdnb18GHgpSGnoWSlkD+dGlHzMuPBaQIKNYx974Q75jIPvQ+WJ4leBqnfBsEaBc9ZFJ2Z
nMWAyC5Ka2hoVqShzkz1Liy++16zjZm005O9Xh1gurq8SPEnnoRR8gLe16L0B6oDJojTRVpTbhZG
Q6PWtmtydguOmmIHb8PBnOyXzkuvLps7R8EKe6KPoMBWTOFp5u2BB8lyK5S5esqMbbIrTNr2hzza
5NZrHL8pynMQvDv+zWWzS6tkFFJHRYgUAsTg6SrJkfswrShaa9WNH9CfES3j23pw3Lxb4W9aCE0U
n2g00sBgksqZe00WJ1OZY8pU5etU8+7aJIbGqPzVOs3z5VUtmRJNEhl0FlfG/LGqZ3ndGx3eYpid
7NZK0d7bwdjcFXUpuY0//kWkYmjSofZEx0lUZk53sVftWvEEBXSlmjv6rdBZUy37MOgbDwEnLbDx
pKxnL0gH+AbeQ4kLVn1rG1u+5U5J9hwqCZOnWb4fs+z98j4ueQcYabE2cbvPn0mlVXVJJQQY7M74
NxmHg4oK8+RXtRvZ8b4211jE1uzNcqV6qMFSBdgr0vCXHDSIkg43AxX4WiqfzerD6cvvDf2zvNkR
H7PcKpOYDbUzmHalz8j07vM1FsaFwG8BXCbZp2tCnjxLZLN8dODAYw1DrF6X2nPTGTsQdx+/90+s
zHbOT9sqjkR9fwjUvVx5721T3mvTTz+sVvo/S+uhFijggiQzlAZPfV2bxiiaopFI3L0kvcMomeQG
a8F34YahOEfZnf9Q0J1f/TqT15UH6xAEUco2kL/I4RevjtzMq5/LEEnXlXixaM7CyYG6gdSf6xWO
QwC6QMw+11NxY8V3ifZP1Zc789+Cvni3Rv0ivsX8ZoHXgCSAxIZdnMVcWOlbue7IOGLH+SklEDpm
4Qp4eCkAkp5pPJ5I0+DBOv1IHCK022tiLVWia7nNtm0/fuMlwlSVsXJPLvkD+ZPFI01UpOdPw1AB
npdZNEoi6wosIUjoq1pNVsoO55QrHNVjK7PLw9TDNHOEBluT6Ok/0mSYN96gVU8wXI2vijRZTI6b
xYGmSkJt0qpvo4JqiJtVkfOoOn33yUx3ar9GWH/e8539rNlhcMLR8AKTxUvw9yT9gQkPc9r4RoCu
1jYvtY0eHOq1e2DJW2kacdXA9qWrvzOJo+RbgXLXmqAj3BRVcx2a2vUUtndeMlyNHEWvam9ivfp4
xif6VP+ZnCXJXW6OXuZjEl4Ot9FNd7B/Nt4WwNWOTmIWrpzHpRMiULsU6XWYAuazOW1STFkiOAIU
x3vSYCQfytfLN9viAWHsGX1S8Xadg0RU38icsRIWwCGHN52cKtFh0JQycKPC8L43QVf8zR5SboL2
g5cflebTM9mNY6f7Aj3UZOGhteT3TC5u8oKSg6XeNyNkgumaKs3iKkWdEz4umDPnkSYop8GImIrY
WDQF9EmGNTG71XOH+QtjpeqwmL/ysURQw+AZ9k61ohiRVO5ur0kYie1dnTvP8vdR/HOwXEl7KL1P
lrrXrZXQsBh/OAYcBF1gNmfbGtDXnmJdtFFry0U65gmM3t5DTOaywyylJtQL/8/MHBlT26OvtuLQ
yZW/85s3iWZBme+DcULjeCWkLn02yrd8L8pGMLfMluQbkoK6p0j0BqBEtWf/45S9tZGaIYCOJj5c
XtliEGMQTueRQ9uAt8epY/pOZ9Pk42uZrfYQVi+5bSFInfeHxPD36pR8HSYD2YrHyFybcVlc6JHl
WVjxGhRtagOfCZP0vZe/TLH2XFCc3dDQ2l9e5ZKbUEuk4UHiTH1sloZZZZd5foSpuDRitzD0X06T
3tBYWxPcWopdtEwJKRY1eGXOXhg2GsqAAxOTtN2/5qUTuNoqne/ivkEQwSOKK5dvd/rFonZI+6zB
RmYBIEYQPY9A0OsqdI0r78NF5+CtT4mHiCWmQE9NQZMzTv1Et9lsGlu5aRzNT+5JNovB1ZEyAKLe
RbXtmr0aP+iNEbyogdre2oDZP16nodIIVR6vcoac54fCCIvWdiR+SFw1r+TTjLWp0TaDRXYlTi8u
GTiVqKCJpuO8OxAZSpDYJVGTNPhGsyPfjZFb9urgm9f1/0yO+hak2kbNsyeF59BlNz3/sjxaCdXs
N4WiM8oZQ+uNviDX2dB92/UmFPH51ofjMsteLhs6j2cYAq9G11O8JucZotb1Rqs59Ce8+i4zvw2p
7ybZFQ9yOiMrazo/eqemxJqP8hXovQpt0DGljKjqOTsnJ1lcu9DXjMwysc4w6lIRLR2UTPz6hyN1
bvxhiQBQxvQ+uGaoCjErN4shTHtU8uBTyo+ZuzGT7iq1kr0mrZWCFpYC3ogUgZksAta8cTgqJJWF
QlU9q63vdOUPlkdA9gt/5ZpZsTNnYkakN0ecdcLX0tENCmlfS8POM9ZwxotmYHsStzN5yBwCLjnd
KNWlya6NXreR7dx2HTOH56v1Ph6sFLosTFlTQoJEYP6O88uKSJVA9h+ahZvaO9vaxNG9nYdbu/pm
FsHeZiZo+vCcighKIDCovSig3uyZ65lhHUReiFU7ST7DDfWmFqQ9soRCGzNABsNuqe/sLh/fhTgh
Rs5MwUIJvdLcRzrNj5J2CnNGf+R9p/1Ixv4wkZGPaAZdtnReecUR/1iae4kX5n49DFhq7FcGW8hJ
dpJn7Kbhm6GS6+3Ktd78msFZOpI0uQeUC4NBXbpWT8b4EPXMuH0JLXtXS+/WGmB8cS/hPGM+T2BA
5jdLa+mtMdRxvlGALY7B86COW9lzO2slRT5/t7GT/9mhlXAaB6u8kAvPZGGRolG5/qI708aLNpLx
njpfbGlN0uY8EVFYEqRCOCXr0mb7aE1BH/gVYaQ0b9WxcDXYry+7xsLJhkJKUNjSBRBp1emChjKh
0MBM76awVdkd5T7axQ3ULeg2rfGiLy2G2rEJ5Fics/mLkI5aIiWqRTvdL1zDeFpNqX4n8KdVGYT1
xNwzEQQE4TzRaSswuJXHKR6MOnMLz7i1UqPZS2P0GMjSY1rrxo2n9neKJN3YdnUtqflrWU73her7
8MBzCuvgiR6STtrc3eRI4HgSGZkva93KiTynTuW6BvQt+v/kKezJ6b73VQeEKQ5yZoPMfaGkV3Ig
COPlbdGhjzYAiY68jTz89CdjGym+YNpbKTcufHnIBZiwplZGwWzeNqgLjw7kKAk8wI3fWa5fvUBs
dfiwe2GEoVmkcgDQzM9lmqRlWow+gYA8zKvlgwn1/qp23kK6R9uDxzFPOwvYzDyZbqMyU7QYM/kQ
77L21RoFNrYZrqZS0Om02xHhKaVA9tCo13LNxX3kWSmsk1PMRxxJA0stNLCtR3BiDc1mKJTbJFiD
BCycHoEw/8+MiIDHGVhWwcLUYibM6e8k5kMTrAmvL0Rt0RLUQVSSu8J3cmrCLpETSiWCm1m96N5D
l71DrNMML3b9rutXrbeSuyyUGxBROrIngu3Rkpqxsb0xjPLNVG7z6iEe3ZDit7Ltpxtd+uZobtO/
St3Vxz2SIr7GMwSIFenMqVFmcfO0AMhHf0J+HLX8ZvCNx1B6/7gVelcMf8n4vjqv2kAxCdgyQcXR
SMZd1YzXZVVvgfmuXEdLTqGhKQrUCozdWRm6j+ygJB/CKRhR0ep/yf0/vg6dAKGq4IPoxM3SZTVi
IKAza5xb/qwYNxqaAsnKGpbODxA7MeoFRAjnO/0gHhPZOY1TvA45kKwyBcmIu3o3LPk2PXuQgoBP
ue1mN6lv2rlDPYSdMm9bRk0gMVH65zjYZt6/Vb9N85U8VrjR7CoCHyJm12B/oGYuVn3k20lXVcyj
M+SswclptYOr9s9N/hTaoZtEoVuuaWct7CIDh6IpKwNZI4E+tSeNnVHyssk3cSamde2fnc/loqlr
4MEFjxN9S1Aj4iKnVndqJ9OUwgtCWaSSlXQz9So0y52xRtW5ZIUmLDVI9o8rcrZ7dlyye8mYIzJy
OyAovTaiueANDADzxIAuF/j4vFymthZsawF/vlTtCplSakw39LNS38Hbr/qHcQ2ltmhPNCnJT2Fy
mDfcwKcYfSOza1Y+3LTOcKAS75rOL836Qc4CO591oG/80fFjIpyJsB9MbI7M/T7bxL7Lyj4mxeFi
aq4sv0dmfI3R6fefMXdzlqUI5iiKt/MkQm+1IIfqNt/4FB8ghkjC61C+b8iI0cbsXtXRtacnhH38
8HvSHrrpMViL50uucvwL1FOHjI2hG8pMzzeqN0k3KH6pj3pp/PxwGBSUyv8tcxajKi1W2EiWGcXy
TuKfSCBdWxCOXTaz8Ir53YIDnA9ohQGs07WMjjxCti0OF2lEU9gbZUBXJHws8zUGxaVwIZp9/8/S
74TqKDwZ1RSGQarkm0Sb/oe06+qtW2e2v0iAenmVtKt7j/0ixE6OqF6p9uvvYj7cWJsmNnF8kAR5
MOClIYfD4ZQ1+8IEH4mXbpbRvv/3AqFXDWknZEwQ5+TWLc+0JqWIfwUxYs+OF79PbXKlwuMFW5LM
mxAsHhKloFVhfPPQe27xUNtY5EYMLD2tLyiNb5fZ3jltgXEc7jbL+r1q3Goor80bHVTm17r2YNvt
ZdxZfmO8t1kmEV3k3ay/h1/ivsGzu6P4nsWKXqpB25itdrTq8phm5LZDZCNHHaQDfxXZJgISEYnK
Ci4gcApidBH4VVDhxZuccdDnbOxRnFh2nl9oh0kLMFYw15OgUODVvZ7faIE+ubDXrAAOBUJooT3V
3MWO27kATxmmjmG0s7Wb85/LILFnMgzupFtRleVeROqgTUp/iXblHIeNtGlQqEYrSTiVjZt6UrUO
kpjZzu1fFfQV5SFJN+fXS4bCrNrq/JHaQ0cshSw2RsDFKFY44Nmnu4/nUcQrZjMiDQxFBgH/KYqr
LakDNayDHMPYNTTQ5wmST9vzIGJR/oLwcwIIyHTUpWVbr1yV5k3h7NM5mKikGkKozogboHEJ3Xlf
5nA1pROlk4MFUzoDbkd/qI3mkoJlG236ejBq0U4fZcEe0fKxwAtaTODroBD7dPny1MlAAoumbNdN
Efn0LtWi3Hm99nR+AQU3GFhYEAGEyQcQXzXYZE2qzXUDXbD1K4wX3lXR+3kE9nDjbmkQ57HBYmCm
ZixQp4KQsaN6a8A5dNykAJcaiAEyMqK/vCvfxjmlsItxIbF/XzFB0Is+X5DgYwiewQfal0Kxes+E
i9Un4eC9msYmosfRfKNq8G+FAxCooVmPDgweb/eTSDNoV8HNqemPyX6N2kNMn1v9uMiaNr/u0wkQ
b9C7CtRU+Yg7U2t/OBlMtmx8PDuOp9uEkd820sV4y4ERlg+QdeawVH1vw8uYLpb+1i53Cnlp430z
XtT6RdxJijlFO7SGYwd7ZYOquExpSwGX13MwqwdwKu+i5E2Z9n0qK/4RYqHzD1WIKGVCruoUa1gw
Qx4nDZeh+ty76d60lrvKaDdKS31kliS+wNeDyzrYWaEeWOPwP6fvltKnccVuinEsfMfZju5TVG/O
q91Xs8cwQDwLNgMMZ+OZBap0cOdqxAxmWv225vsmvSQzykAkj2ORzqFCG32ucAyRFOHWTdMwzdFw
GIp2Z0cJIiJ358X4alcxABxGFc+DP5aBWyqqNnVZN2kdVGVo15jF+RGbN0Z6KDCbNZMVa4q0YA3G
PmalcUVTEUrBJhS4i+kn2cFy7iyr9h310MleXCIVQDUlatpQn4cKL+7qA53tWFoEC9dg9kbe7tgA
OIvIGAaEKGycBO4kxh/IrR5pKwth47zGEKq72QO7mXevODI2VpGm4Qr/C8KtmtuMCiwtQBYczurQ
JR+LdlQ12ZA34eYgxwB/EbEYTOc93ZyyrjsnSwDjZtZFgYbdPZ6moC2NpzeH2ld6HBWSIyRExPBn
pEmRSUHt9SkisUhpqRHu16j4xa7Yzgka5aCMddhXu/NqLlzDv1AoCTiFAple36VVBXWY96C6a8ba
9yy4dRIYoT6sYLjjakdWQ+kImCjf2MMrJfd18nxeEuGi2RhfgvAipqPyJWgYKGG2KLWpA12/G9Jt
bx1VL0LxSGDLKviEwsD4qCh5hnXggzAEvfWjUUCYsUu29WwEKSp8JgwlPy+QcGtWMOznK6OQF6Nr
Y5plHWS0QGwsmJLNrNl+X33DlLJul/8Xhy3sCgctorkOkn08HzB+2KDuc7nE39n+FQR3UhEbizEc
BxBDfG8lN4l3s0ySuKJ4+z+l4M5MZ3q0sZgig7RqS+ILmu0aUFYQE3NmpE9qpq68Q7JaMt61BxXH
2DUmwGhJ0Jc6sp6BZadYbzZ1w94pNsNiho1NU1DSDPts8f7bevJeg+2gqQtcYH/MK9UfB3MXdbKA
pkTL+Rk6eg5aArcGRt56oUNu1N7zHVn5jETH+VLVxq5GDJMDiBaHXr8Z3K2lHx1ZUEeoG2hAQt0T
oiAYvXuq4YY6E6JNQBnrD8z8aObNkN/lURw4mcyfE64ayolB8oE2Nbh1p1DEdDoQN9cwdOqj0Wzy
4rcjs6VCz2QFwVyj1XlN47w33AjS2OWzW75P2s/MCwb3wR11HwU1542QeOk+5eGMkDMoeTWaeIO1
CiiPEhqSaUJHrD9a75X1fB5LJhhnJbo4HtSmwtqR1tojdzNMLxZKPzTjVa+vBv0bvjAaFf7uFGcw
kCnP2tgEml6a77kzJz4ylluMTzmcl0oQ74In+QnE9/yjPLlG7h1L2MebNnq0ytBB+nBJ9xMNK3tf
JbDuZB+psuJhJsAXI7XC5e7cRZtAX4xG1iBqs+fBSw/e9GhFDBOdaV4aaIhGN+133OYVKBeLqqKl
I3EGUDq220K/q5sRk1x3evc6YjBzMX6cX1zJcePTcKiObjKVHbeSonwYPaFtX9/niiORSraU3JED
N6+1DAVg1OrDSoO6PzrghZu9PRmD2fM7mWcrE4v9fHXE47wmymQAL5qvnP66qh715uH8yokeUGut
5A720OR14zGIZXyY5ndjltzHgtKDU7XnjO7kRrGdDgBwp/55mZV7zUv9WiN3YNrBABTrIilv6hwd
AoUtO3HMaT2n+ZwhaV29UdME0LZZPRsFvUzz+MJx5mNuJsfWU4OlLkFEbW+sSZXYS7ENg/+JmSho
uPpjDFY7V6LNlRo9jHOqmEGufqgp2ZFi2WoYMFO06RU6byXRCqGu4GpDvSuec18q3A00CEx5yk6c
hZEAzbgpNRO0L7LiXeFFsILhDjZGV7ZeOmNN+2TYFq4btGNyM4D6uDB+E0/WUS5cRvSCIjSLiguk
Ik8PgN32xoAeSfgFPSPOzAKP7nrwt6mLr1cv2eCfPwxi4T7huFvbBHF/Bzp3nLfqWUEtjPvSVeHS
bQ3Zu1gmF2dIEPuL4qkDEM0e1BKNVMd+uujNG0U9mubv/yYUZ0TQLqZUBcu0z/SnY+5KsNdNl1py
5aXheSCZUJwpYXWp1KwA1IOly71OoycvAl3WfVVeTvp3zAryN6wGFo6UZbKPWR0wT43MIkOPfkAS
91CRF9WwgrSYA9shYDpCgmX6UOP8IfJkKV0mBW9UWBwaLYfgBwV3yimwZXcWXUYAJ4l6mBTvAubz
Lm3tq4EQ2WET3TdrLE5IMAiWlVrCikx6tiNxOFZ3dNkjYrPxFD8mJvjW3G8cgTUk+6TVuppFXDd5
AvG6/J/CvVDoP1OPOSkROHllpNYifWEPZxBQogYIebFTqJYO/ZSDzCNYsq0TocH2TXcvo7na6nro
xjKWbuFFtIbjbElROUZNO8A18Ckd85AT3QdjtxsjWeZdutWmLn5T25YcCqG6rITkTQrJe6c22BYq
V+60GyqEDVHRYMvYxETmfy0dZ1GMCr1pPWJUQTW+ZWqgkttslnjK7Fd80XzE3jFHEckysIqd7hdS
IzS2G9wwlVtdD3V0D49LcmXLIDgTUmJIr1v1LRysOrrE6d80newRKFwo1hCCoQ+sYZ1TcASMmgSj
mVB4hB4pjbx26uSnMgY54cH9C/KlDBpBLszqmGAKnXl+W/rHxCOHBMHc6b1THtJEu3PB+3be+gqX
DlViSGUydma+trdEIYGLOdoIE81vrXdrylo7hYq8+v3c1kxqOQ8Kc7ET2967XnJDMuTJ40rZRPN3
4hpgEHSRmUcZlWFwe2STIQH3MWRBvjP3Y0cp/IT2x4bIcmNiZfgLZHJhT+pMuZ5ZAFJrPMrql/+1
7UhMqnjlPkE4O6fC83SSHCBWjk7H3HfR5E+fEiI5nkJzaiEOjmFADrpUOftWKl0/uwZgZlbHG+ck
IAUGo1lTEize5NdZvh/x5DuvdQKPCexF6BMCoykKLL8UsJRWSlDPXqEvZANieHMAVYffVqHiPZ8H
Ej2fGbMYOsfAtoXWW876ZGD+sAvbQ7WWRTfmXOyUfNlGGJ+Zt8u+N38jG31tIT6VzvZlasnS6yI5
UaeDSkXWsYr/T22fvahjOaYoVjFpQ0MDw2k22ph5Ps2qHoNk9DJUCSiizsssONIoQEd5KVLf6D7g
C9T0kpZzpCH3lEc0B4Xr+zij1fI8hoB1QEfZKgv6/uHa5aPYw2J1dkGRCLJn87YYUA8EtP7CxYyj
ozJjmpQyKbcINjkXGlyAQF/Sn2jcReWQPWR+EoPLOf33hD3sk1Dziq51tAnyed561tViMiD3YH1Y
zUMWZyF4h7Hqsx/ZnsRuCkzACRhn1yiyrGptA2yKJ9TMKNYc6KCX8hUyv59fasGlACQkKvE8wwuK
Pytlg4iL18G1aucBE+hIPPh5kiihNiuHZk6sbZt7mg+CmN/9VD2exxbYoBNspmortw5T9ih4j5C8
UhY7QL+Mo4d1b2xM2XAF0TlZy8id0jlFfLCrkX2J5+7agbPTlDujbjEaBaSw1f68UKIFxQwC9LKA
RA2FFBwY6ZdWzycIRTvM0G0MHURZqj09Y3CPhRBo+SvJQRJctUP6pLa0kDy4RUuK0jMXlJFoPAIT
IbekEwhc6aSgdm+pWz9d2v7W6rsmTCwMplqWiUrwREuLtiCL0TkYjCf4FA+db0NsZpC2QSvjQJ+9
7kijvRZfJb3kSIhcZfSL/IXi++GWqjCtxIRNMCcr8jVrCOaK/LB6O8j06CWj7QE1ih9zrR9m9RtP
4xNs7rYsOwvhX0S+8JpLbweM5Y4t7Uap2iAbcr9eHMcfLOX2vCKJtpIxf4JBQkMEhX+JuGnj1iNL
U1P8tdVAiZ60JAvnWGIBBFc0yps/cfTTLUT2sxtSAzhuNIZXZViVaFxqbpVs6+qb8yIJoQyD1ZWC
+gyluadQjkIzalgwNhUYDOOk2IFJq8Hkm1bbW+aFK2tSEMIxagysIUwcX2QUWXVh/UmtUDVO9s1i
a6CLQZXMXFTztVd4Wpgn0VWdY0reeTnZKeMeJaCsQmQIrNngk+ArDIxGRx/lDK+nLm4YNQ+4dFXZ
CAuhcCsM9vOV8Uyz0ojUERhT6rz3Q3YRJUkAb/sBntHBIa1vKE54XiwRpAMqWja4CvPb+eqwoRgb
d2H1j6P2qCiBF786y6EbHwskd6QPcZEdXYNxl0NF9QgTw1F24qCihQy/zBQUrqiIVI2fuUL8aLxI
rH9dq4qhlXiBIUuPcBsaGU6XtCbJoKYMUtGW7aT1x6VPtnS0t+eXUdBGCByd9XuoWEhwhp7iLLSZ
u4bd7vqIuZjGQ5wgRQZGExRYh3r8gQQMXv2KG1qFrEVDtKhgc2UFdzgOFs+Xl6opistrnHUVmTKM
p94UyZPqPFP7GDv3pZGgJOEbd/wfKhU0hDAadu6CQPNbnHYK1lQj+gNF1yIt9A1B70mLaZWSdRWE
1nHU8Xr+Hxaf+XYngpKRDOtqZr8IeHiLKCoDVFE9tXGyScrqoPdT46u1d+Oq8fN5cNFFyBgPUVoG
Xs4vuVWkeIaOqridvHyAJb33cO+jyMj3lDgoa0lVhAyMOxvLguadVAPYYHx48U7v8zBPX5pmM2HK
+Xm52K/iTdlaLs6haJcO3bmslm3QnvX8J/g4vvH7kehEBSWi6eg2OD0LsdrHbu3h93de8aCR4V0v
lPA7EB7KLzDLAGyKHESttoZXIaUEMtEwB3WiisFk5xFE9p7VQrKpNQ76mPkDHfXDmCLQFThqH1il
P3fgAJb1zIis7xqEu6fBCGm4LYvxGt5T4xyKPNQXF81iRlBMN8XHeYmE276SyDjdFvAfzY1VAkyf
FF8Db4ipSTZeuGYOuotBbYMaZ75OG1HkxNFbhG7mGIVDaJxOgjh/0tLuWzjohcSpBDEfvzeY0oHT
wsp7XJeMOxV+8CZDLXWoaZ0s7iDcIQ/UtbB08Np4Z1hR0yzvLNgfT203vX1Mk9Dqf1t15qvloxHd
//stYsQJqNNGPcCXLm1vAdlv6eBVU88vPSI4iiy8INqhTwB0Np3qwNwsbpG7ALDHnw6EaJwjkdls
GQZ3cgiSoF2ZAmO2t156Z1jX8HTPr5PIj16LwZ2bWqUqQuyAGIdLkoKt7FDT0OwkdlImCHdgLPCx
69QASmt026LJtpjE7Bd9K9FmkeUHCQN8aNR74pnJPmPl9TmK7vUjMwJs2JHrE+8pQ1VkZn+U3j/n
l00o0AqJLesKKfXoDN8WSDV42W1w6hb2Lu8kHpcw0LOWh8m7QmnQ7zTXI5ZtSJY7y1X8scG9SbTQ
NrOnQetD4vXYuBmJLTs0l37wyyrZ5nl63TaT7GNE/sP6Y7iLYjatTp9TiDy53vOI5rdkqbY5qI2c
ihwn0/RhQnbong1J8Y26KUau8f/76nJnjeCpR01WaxYnV9P03oADa9yAUGLGnGvt4T/tLN9VXZLI
7dFnjNCvQw5lDArLEqVTVEaDIlEglzt3tlbOS+VgNdHI2uqFb9LYx6ji87KITO563ThPqBzsxk5Y
saM132p6oA93fXevZ5fFvC9kN5YMizt7+dBoy9SxPZrGy5LafptiyPrQbYaU3KaDh8F+g0Q8YdCD
MRuBEg1vWFj50/PRNn01N6yeDr060SGfjWKLdfzhFPEhxThkH9NBrCCz0ofK845qM9fbf72+eO7h
vQenBllt/gk9uBExKtQtBXFFYM4+xsrFcQyscWcOx1R2G4jEBZxpI4mN6DLC6qfi5s2YejbmCAcu
Ua5NDZ681SOUlAQ9JoVkIIGbib2Z1c5X53x/XlKBup5Ac/YuN9u+a3NIWmhXab3Jm+cykkAIjDcg
UH1p/Jm1xke1S7uOkolVcqTNXUpDxdyk3jYaLnpDUogglAXjutBFgSAgZr6eLuMwZ5qVOFjGwd7r
85FUz+n4eH65hLKsILiDlyt2nEUJIMpkk9KrBoR8IDFbpr0n4/plC8+9QNDC9SkMpxNLO3pTVmNj
QC9aJMe5fptiFNG/n5dH4PAivo9kEZvgghIK7qA5WdmSxYHGeRbG3yGD08tGaIo25RPhS/o10xNv
0igQVOV2mC7d7lBE4b8XArwlYJTAIWIcDKf7Du4UfVhYti0u1AnFa2Ayhf9bSFwd0YasUPhArFNT
Q61HeO7U/NGbQaFflOlLv+zOyyKwtpjP+VcWPvxpRgVVSAJZUg8EiSDany7ydKukL55xXS5358FE
e8M63hFfZsSvfH+GS9FyDvoKFO7MrY5ok93541KTjYMWOMnqiRQNthyZfiChEI/zeBWKpw7MOkvt
jGG39BezKstUi5YOCR28qB1w/0GnT9XAcslQ6CDqDAiIsDFzGfN7q52OYFJaeXcmeXeN4nB+/UTW
AHRkrIQdLbegzzxF7OH6jphPhjTABH7BofF15d7KY9+aFT+xJF3FMjDOsWgMVDLkGvOByw2mLgfz
dOyWdDtroMSWXH9spXjbs5aLM6Ss8sPNWLPTMF2roHLDiCc/SjdFEXZRj1LwWwVO+PmlFKniGpIz
rO2YDfPQwyNGmdUxK70fPRqMDZPIcqwiJYGOIC4OJnzUgnJKMix4nMQKTvGEKkY9e26cZw+1mc5B
S/YRkbjW4nX8C8aTOFd9MVeODrA6JvsxL9F2SfeY+3RIzNJXnOW3bk/UdxVV1igislUrKfk2baKm
o52yku/Kcn3aPE2x7i/JFSiJJdumSdZT57SSRui/HZiIo17/JJrZ+mpnBVU2Xzr1tClUI0xVcjO5
r6odhZX7pKj1Lu10v7fHG71+jCcTWR5MXMO4pW8oFKOSBHkWIhNfanAMJTdqB2dzsuN918FgJ/0/
zdJK7LXwVCL0+YdElw2POjUBWoeSWEOBCbXVxy566I2bttwtv+L55Rvi6CC10xhl5Jfm2tFrBqVZ
YD+z1AxmPAg9B02IsrS4UBp4ARjbzIgJ+VQAJtcXpDGBotrZHb4lyDBhKQKxS5FXx16TXQqiQhJU
sH3icdqzVMsCUwZ3Cs9a3W/VXwt5qybMJ6fmFomYq0WbHyP1yenawM5lzNnCQ7IC56xcNilDnsUD
DKqaX7jWQ6FGDxlZtg5W9hubt0LijFttaAsGB2FZq2yPco05faOydgihMB5rsgQtg4H+9FM9rKdx
MLsSwiTkV2uEbrlNOrTky1h/hGb6E4Z3T+osKaw2A4zaoV+mroKJ9ZJ85+iuQDit8Hpv0JOWOdnj
QzPu8+4+jQ/f2JEVBLf3SpXHGCMMOTQLAmCWkU5QriwxjqLFAl8y3nSwxRgTzu1JXGQ0MiqAVM0l
Zi20zSWRTVwQPh2R+IEBYhR+4Nc73fekVvPMmVQ4Pe4HnR9j4viYwYAey2sKOzGlvp4+uMU30iNg
Z/9EZXZkFb/Cw2X2MPMFFxuGBvRqYKMG+vwGCfQZAuHpjyJQjGPk60kaJNJxNmFXzUl/ygy8ThIj
fqeTheqOXhazEZg91HSZGqLyGnxv3o8bZ3ux+w7nU9F+oZM5tOfsoJRz6Fqdb6Qf5yUTaMUJGKfd
zhRrOhkBVuRHOrXwPfxxlGTKhKu3EohTb8wzWQxtwJN7QU3Moj/p+X2GblSi/Dovi8DBOZGFM2xj
p6hdjb8YQz89odl36/SIQHlN2Lre1UyNJ7CXb+xUpn6yJWQ/X6mfvejeMBZsv5ButFHaUFSgx5SY
CPbtnBN8Iht3slyXxmBhhWwxiAwKF3Obe1kZkUwO7hhRhPCmPIYc6WRcoAIfPQQeBJFN6Rb4aCeS
sJ+vlotg9EyFaYbQBmdn95duv51anZ0n3+qLoJLohHjdQFkI/ko8i/ibqC+0wvI6WO96rkKju2gS
2UAikdsAgf5C8LeQ1bUuq7FG1IL4dPQ97XKyAhC2OCBSnjKfagHSg7YMVmwlPlG5g0u8Qem1Cqh5
Y/mdcVcUr/V0OZDJjyfJ+ZWsocOdX2NKsq5hkSwbxPLjvHMV2UUuPrmfwrAvWOlEpQxV3XkMAW87
d/SneDOmuyJjxP8gcd6N5f68qZCtHndmE6TSpqUAIAh00Xi3LLfJmAU0CUfj7TyS+FR9isYd3LH0
irZQgQQK55ki4qT5pSYp8BbduycqyB3dxiy7nibMEZpRxxnayUtbvvVo8xvUtzINZ90fZJRLMqXg
jjH6oFCfbEIuQ3um0Zs0jCZbN85d0ZoBLOUTfn/vkZ/KPO5BIfbS19b2/PbIlo5P+vQYjDAsTLnr
2ETXzxYUS10Mckdwm5IruwxL/WjJ+LCEFyIYVMFwa6E89GucE5d/pMMEumMcJoV6MBCicZQPB6X5
58UT7tJfpC/xzlZL1IJSIM0tWovayq+77+j3CoF7claOQ6nKzHkLKlhn+MDUpFhGSSS8MlYYvK1z
my5tDeyRlb/amOsdXyNNPeU9+uRRcypZMqFpYITkDuqiwTTPmQZNGZ0GXbI4S/qdoeW+5oZTd0mT
m1rZnd8coYqvkDjToHoppZnJTm13r1qhpW68WmYZxArwKQ1nGYxYT6plhDSjAp9h2ChGvyn1jVb3
fqMFVTtiUgh4o1H79pwVr9UQjFRywmRfwBkK8PPBvewhZVf9so0PpDnPr6Lw7litImcoltxbomJi
EpbP8XjvaRiTcRvRx8kKiw4zGWpZEbREQTwuTWwtZWSWmJAXxGBjc9QgWoIxBvkXCQZZukIGxR0u
e2z1hWpMFxEyU9h+/UjmH0N2tGQ0pDIk7ogZ6FYZnY4hjQqqVi8ShQRa59vTx+RKDpjQ+oERGMWr
IIhE6PP0sm+WGQyvaO8MVPdF6TEkwn7vrdtOVpsrPF0rGP506UnexSxGtTg/0RsyjJd2JImoClV7
BcEdrt4dNOqwx9PoPpD+n9k8nFdtmQjc0bHSxgYvL1ZKL1NfzeJQpTsj+ue/gXDnZzYbdxzYOumD
jYliBfr3d0b84z+B8Lds0bZpj6cynma4h1J9syiW7yQyIjbJevEv53YwUrNjATzNeSLmWxLv8m+w
SGHD/yqvy/nCjYtKTJe5PWjwDqzhORmaoK0us+RSQyvd+UUTWrYVFlO/lVesJDrJnAZYcf0zwlie
pcmf1dTAOFt103te2DTF1rKL1/Oowst2hcqdm77X7HxhL6Z4fDPrJwU010Nrb3NNQ1bJdv0yy2Tj
JSUWgWedrMgQjS673/sa/P7E96INuKV8RVbJIdMP7jw5dtlqExNNnw/uFBbji5TXXQbBnaa+XUwV
1x30w9s6032Zv0tLrCUQfJC/KV1lpvGf1XrM6a3X3ZuJxLCJIVAqzpKJ8FN5w5YbY6OygzQv1Cfp
PoueUDx0Xs+EN47xicFtBrX1aNJcYCT5/JQUvZ9M5jabIr+uq9fSlBUgC9Ua+XiwboExGOGA08PU
tBbqnwxccA76F0Ar5nt0O7RJ2NRHkh5UWdRYqNLILpuoCkWzh8ndp220ZN7sAC5RX8356DYHUgWF
ezi/hsJ9WqFwFsLKcgTgyxkHx7hEvYw6vRBFAsEU9kvgCX00mMYKOVBRe7puY5vrdhEjuJqjq0zd
a9mmA9ugPoVdvDOdyV+yl2/ItALk7E9LdSUzFMiUu7N+acMvCSJqIU+hzjJWF+HyraA4NV/cOkun
ZUERhZfdLSUJkti5yCdJe55QFVYonKLr0OkupkCx851rgMn5tlCvLVllumCgBCsQ+9wo3vLYYHmf
PMCMSxyi0TBXW98m1029marnAX3YyQUaTZLoYuju5xQkB1vvWw8ah3UlgQGFsWxyumKCYnO0WSAe
EXJjurTmN1tmNoT6uMLgVtNApty0EAtljyZihEXx7vQ/+2WjRb8ac9PIOkmFm7eC41a1U+JebSOI
ZJo/rPlD0x9t70IahRA6kg4YzEGBidA/zz/ozrlVlWzvunkKhuadRBIdFGr6CoBbtdEkZlI7AGj7
XVYcQckEcpPz51ZkYPFGB3sis+lIDJ9uPppGFeLGsHjGXJX3NemPnoVykIWm1rFHY8l1rGIwgG52
somhoi1C2ZiL2iHU7n4Z5qpP5WR55QSDYd87zh2qkyb9IpM9Y0UraIBl3EDnuY7+Ik4RMK5HqRti
sOOlhxEYfmJrweQ7Y3d+FQWawCb8gTMBfbwuUk2nq9iBY1hJXMxJV9EPCrKWSPXBwyajKmIHkTPq
JyjcvTF4jTNRGyhoar+ta7CgNvkWFPcPHeLWNgLX54USrB1m3Bhgn2AcMSCWPhWK9HluuhObxE7J
pmq7D6OfAltRJXFqIYyBqCPmXGMYJ+/+O6BLBj0AplwPaf2jHFDHrrW3noxNQ1Quj9gmoxWHskHn
2Ges3HInsQvLJJg/HbmltXGbLL1XbfJjyeJ0kxj0sojq6yy1XyoUAfrDYl9FcWH4ar80/hQ13iHr
LBmrjGg/dQxOZoVfGCHCEwgMg47+4QbjoVnh5OhVi1/2tuY78HcDDFAifmrLCNiEkIzvBy32WG+e
x45MTozRgUURTNPWo8fIavHvbcZY1FpWly+K0WLc3ScW50yZiT2ktgmsGZSsBdmXQ+p3SaAu1/0S
GsbdDDqBVtmcV1pdYFdOUDmttTExveqmHPQERcb4WSYnvdK1qnuLIne+cvvEuNEi2/odjZNbb+Oe
YnJmbqvRIVa14W6c8xJ5BV1rkOic1IOnDe0QdG2H3F1tUA3DPBVP+yBdbG/GJIZh6VF3Pfm5btT7
KEviJ1Kacx42Sk+2STRYkritwFyjFwsnEqWCaLPlC0gNrRoVhREgLxaGqhkP1DuAkJCYu9G5KgdJ
taDoZK7BOOd7jKG5CgUYOmJ13R+VVv2toZH5nipJ/np+32RY3LbNiZJVTQYsI77vzUOt7aIs+A4E
q1NFpbLp8Lqv1wbaISiOW279M5W3GPkuHWgllALuHJvDjg5svnudelWajC2MjGrNu2xUfaQSEMuU
VR2J2qBRWIWZ3phmivI0Pp6h5zTT6Z/VSip/ns33uPwoaH6pozGPzvmvVnMCzUwDq8j2C2bGxFly
e34xNbYh/GVksBmnuBks2+LtaZarvdYabMMwe2CDyTEvqqeMW8tDj0OTp5gkbZkPauvmvqomF5OV
KK9Omt8XGrU3YEhRJJsrMmzrz2FmYWXeC6vWkoXZ0sEg/ojBB9lybfWBlh0L7/G86CILA7k19JHh
csIoglOoEm3upMvSIkDjERoeaBwFUYn3jjZnEV49ndLLEq1CRJAUYRoqygRxHZ8iqm45ZgZDTI3f
vbYZkXVvlr0ty6HIYDiDHWGs7KjVgMmq6ygN6+iKplAvGVeAWHsx8g2pQBu3kMf2crVXdMyzpGuy
IogzJ90OdeWnXnqZzvOjR19ImV+1OQ0aNXmhtrIt8+Vg6T/Ob6FQW1C5y9g0HFbsdvoFQ9wVg2nh
aupNTGJ4hi77U7Vrk1+FrIpGaLBXSJzPhoGUmK3FLsG2t0Iv+0EI9bNJ9QnePAkdD3U0SqJAIl8U
2ol5OqD+xw3ByabE89Aa7AKEQzz5RTbNYUtNWSGDyNKZzG1BuRi4j76o5JyYGPBYYgWbMM2eJnTR
qkt4fpeEHoRpqqzzB5NFVb7+FrWqjtkocHTVGGxDx2l+pu62XS5dcPxhAoTmhI6sNVhUjIzxNp+Y
nCGJkwgzTjxg6hh5VGEcISxZ/XMwro1o2+jhYt+QJphh6JQfjR7koKGo1LAvDnZ18CqZCy6Y8I1m
VaSj0BTNaJj4o+KVHXu042vG6iL2fMv8HU13deorkT/qD3bkL/FGwySb9sbKLowqjNDY2hwp3dTj
a55sqnR7fktEyoWq3v+NTcGQPe49pUWF0hpaVwR0mAZfZQ5qX1edpAlLZIhMVDxiFDx0C9xap8fT
myo46TktAkv9vXQ/atsBCZ6LRvpvVFfisgbprGcitoig3ykQzbpussyxQOX1wcN+L8mtK2uiFp0U
GDuUBWJoKKh7OOPdJW5F0YxTBOVs7R2ruXIqba9oncRZYyvP38dgXcVrCcQojILlVJQxy6s491CL
NXall/jLqKk3Azjujq3aFKHR9urdQHV6LOZetYO5IOXLedUQymmw3UJ60MCf0w/A3KZksSk+QGkO
8fCqRrtCtl0iY4rOvL8Q7Oeri6OpjRkvO0A0BcERuFzsTbKE8aCi+M0FTeHmGxKBlgTPeqwq/pzC
GU1mdG7L4AY9MAvvikzWZk6W+/MwQqlWMNy1SxsULvQNtB1UfOCndtrWL5UXu3v0lEMtLfZlv+2L
nqzQOD3R40RfzBFoeNj3+Y8FPFKkeMLdS+qX3t1Uleq7v9XmAP5F/7ycf7zfc9DcXaguXdRWM9az
JjtdPQ7thnhXpRIUzS7OQ7fJd616tOvW78yPyN0Q85W0h4jeJjIefpF9wbubsbk7FnpzuY21GlS2
Wi7WQElZ9fa+rsIkfvYWyWNNdCLgsIEuEsPl8e7gToQ35s2sYQ4EJn1ru3bStm5HNnNkSNRUeE1i
/Bu6jHVMlkKW5FRPY8seurFll8QMCp1NMRLrH2VoaebPkZ5GWy+h0QZcsv19DpfVCYYSuVK8CQrS
S25skcSY3gaOfEawgNje6ZdoaU+d6P84+5ImOXmm219EBEJM2kKN3V09t932hvCIBIgZhPj19+C4
3/tU0UQR9saLXjhLIpVKZZ48J+3hymrH6NdcBqaxBrReOi7nNmYOnAKVV/FxuhzizegFqXWwMpBW
FjuwDbj/AODFQDWqX9BUmz7ibGs7UITiMsSC6hHXQ2clQdIl/xA4z23MMw5pDEhGYSPyMVoE7Udy
tBr+3ZPNv1R/zi3NHBKtBs+Ic1x32WtT3LvtwzCezORBvFw/6Itf6GzTZmFa+qoCohtfKEpf4sYO
MuhH2xsIrI32Hln3SlhZ9Dm86PEgQz7/QQ+zdlq3zcg08OPc+sk+s57cNaqEpXgBNtX/M/HnAJ7d
O5amdaWqad/U51H9tJoNqUO5Nga2lFudW5lFJUtYKe0UFtJCEdvqmgAMFtc/zNJWAeGJIWeor5og
E7w8nk5aouToEKQi9M7BuKkE6HStFL6Uh/yphJuIrihSzY4nGzB91qD5iKYI6or7EeOYEm8eq4yD
ody3ebpJ1Pb6shYD4LnN2cXi5ilxEQURz+MxsPO7Nq4xSntryp3SYRPfgzsDkLnrRqe9ml1m/iSS
azrUhJzf/A4x2jipgYrHOwHg536iK5O/Eo3Oav2drrEf/CkpXBpzwJ071fvQzcWc4CwMOXHW5V6P
WczOQW8aU5Cu3wc63faeC0W8nz4I/pTzXhIdsJgjT96lWgYp+02T8SRRIuqagz3cMe+lNY+u/xx3
OZRIs40Hvp011OfHfZl+KoM6Nr6/AyH0Sx8zBdPlKPFTs2Yr1DORX/B46028UYZf17/Ah/MC4t1J
kRRx2QTtxfwJ2jBw3zbczaBICr34arTbIM3GNd3TD2dmssKcqeSKCPPhO2PgvXRzgfYE5tzHm6Zo
3gZmQRQud9/+fjmQorTAZE/RQZrX9HraRikbkS2YPP4mUS4brTi8buJDYMZaJh4v1P3RpSJzgEje
GjRD1QMF3fKLpi/tCKrrISBxHOTik+Nur1tb2jlUVPGMwxSH5c2ZAWhe6nR0arSpRP3JIfGdz+tP
LF5j9FtwAyTo03SuidkrNu/CEiiLCRkXyH5M+tnTzVODzPb6SpZMWA7BHN4UND88E81BdQPDkQp5
2bkhOEpbRJo1GqwPBwcDfjaONt6jIMn/UJ6uBQaNwREgQ5IhBVevNG/D2Hk2bBqOdKWx/OFCgy0H
rgBuEHuSP50dUhHJnunMxp75KCL8NshGjo/d8On6ti1ZccF+A/IMB6VLNjnI2bWpHYXiV+FM5Zvh
KaHfMal0KnMfCorjSjD+WI3GgsAsjnrUdERRnrg0VdmxK3MPpmowNg/dTU/RjTmw4mDYt8QJh3Hr
oliSqC+JdwvQ0t+vEw97tPAcNGVAGnNpnHXgKS17mYOIuwi5t/f8I96TAVoaK4aW/BDqSXBAIKcx
uzzLEHwKuVqmYQgArxA65vdDbD9dX8uyCaS76EdaYDmdrcUqzJrboC+EcGx8LBuFmcm+/HHdxpJf
TChivL3wTsAE7eV+xRxqGhBbzdHE+u6jnOV9qSFabP61iBx8Ap/EhOfB0/HYm5npklQxt8Zu2bdF
xU7S9jaYtV/5JgtR7sLKLNlFu0NRImClLjG0L2qIFdg/ZS5X+i2Le4Z3yMTrj1rofPikFU7Cih5m
YvddQB0yi4Kq2awO738ci5s27X92cBldblrptoWTKNjJ8mZjVPtx+EqLm5FbAXchicruC1QnqjBb
oypauJou7M5c26pYFvfRZNdutxhVC/OeBUnmb/vBDmz6bKJO8NdeCBJh4gDjAHIfVM0uV5oPkWiH
FrotiF3gJSsC0aogop+itUG8hU93YWg6cmdh0AUon1ANQw3N5IsnqHVEe7e41XX5NQXd9Mq6FnaS
oS0FKIXjYXB8jiroDIyME4og0ZTpJ/Cabdq46wLMYQWJmZ8oinKRba3YXFoiRJHwPkZu4X8oqKQe
ASNy0uUhHVyQnPVBzzcsh7xDtVIZXjhtiPB/uJ+na2Ve5RS9qivfQ+hAjf7GlzkPXIJeAPXWOF6W
VoTk1YPoPdTqULu9/GhMm2WvUqxI490voMXLnigkUWq6snOLCzqzM3MObhq224sesTDy9oLEoeXJ
TdqMu+vOvnRBsvP1zO7iIeKoVEmsJxrzTZqOIEncNd7W1WHp3kBbfQCzb2VsGgxvduOtoH8L8pne
Shh2hIcgkXbmfYMcLMLTNHkeMowRECPdWtreEqt4vr7MhRzq3Mx8YCGyO5IZGczEHM+g6Kui1Ytt
FpvWIoeiXHPGRWvTRTyVENFEnDVDxFANhvJHLApuYZbFrWl/F+JX3DcbjtfP9aUtXMxgeUYXCP0g
x7bnDkmMxgRaCEujIn80JL3zqm/XLSy64pmFmStWpq5jyWDBS/owj/tgJO0zFCpWXHFxIY4DjgSo
7yBxn+1aK3Ite8jvhI0fP5ne8ELF2vjcdDgvnst/XuZQaHLxAmWQCbg8vIXAn2XhwNmH6DmacFXF
q4dih10G/kueb8F16dkn75cJQv5ctvvr+7gUOqDAA1rhKcWx5hz1ud1UkaNBop74DwlqUbn6Ibpt
ZI4roWMp0NNJuQ3L9EGLPzvStSMVsQQgSQn1TkBFb4bCDSKdBoxl+94ngZBrVxlZXBsKEAwfkHmQ
Gbrc2QxKibmy7RzskvSzHQ9HFypyX72M3patc8q7xg1Hm7+6tfcs1KACJ+XkWNvKvIlkdXTsmu7K
tpJBTOjb9V3/2F3ARwcaBWnx1IECXfnlT0P/C3VHSGSEVdUEDqeBcu3A7dFNUUNytIpo5yhQSxlV
FzhJGhIgZpz8lGLiowdsva9UUDm/nWptoO1DPQw/C9c5nr8ODq01L93A/yOVcCTUeett0CvF0n+n
ZbMvyFs+hkZxKuXm+k4snWPPAW4Tlz+DNvrM+0vPaNE5z/KQVDI5VGZmhynlw6mgmfsvprBAZE8M
vInzs2z7oolyhsUV9XhiGk3pwXx1PfVyfUUfwZuw4cEKkLzocHwAG6Hh6UpzykpHSIF6KX/rW3Fq
+l86+kmVOvq85YHTmSF6uS9EDFsH9OgbwzKhLdORlYR/6YOCoRz7ij6448wR03XpECV0hKemIgFt
QhAextUOshMRIHmavXZ8JWAunTkwsEMVFVcnyNjn7xjw1Aq3juFBVhxE3XfP2+XlGIo1fNziws7s
zF4yfuVxwy8MlO37t3Z47POj6WDcCu0xdiLlrlT/kMuByBHMXVOYRn/l8sAKREkjUhwH1ge3OKrr
hqGCpiYrYXLpOJybmbb3LP222zZpCFRBQTD0qLwiaDFo4a9hwpZiMUIPPtMUGK158xvnQErWCZy5
4T7iJ1mD8do7MHPX5lu+psG9uKIzY7MPxc26aGSW4HqzzaCqbi2xb0BZef3MLSU35yuaRfq0iRsg
2bAiXe8MrwtzDBLy4q4Vb1b/Lw7+33rmqo09hu9UFsNUTL6U/mFIn2rrtVrTIl08RmdWZveDy1Q6
NA6sMP/Iys+6fADWvFcrl//iIUJJA36ANxhGr2beFmd9IiQeezGNN6z7ZVoC1dbPXgMSB0PsCDVD
X68loksOMVFpMQjT4Fk0j/giKSxZe3AIZPFbllVBUsdbf40e7s+I/DytOjczSxBbAr4cg8GMgXL5
W5c6PTDPjWiTbe94+sXGZGC0Azl17gSAiHRyUxLWf8OVrDaakRhDfH6fGSFSAlI8+5bRfho6IiYw
U8M8QKZruJrmQDqxuvC+Sz2y596tsxIFB+K/JFHCngYXrDy9jJovFf4XdGOB3HjPKijxtryI011s
2H2LZhP4MwLeot/1VCsU1Da4mxqQuCYVSLgtaqY7xQeab5VSdrPzmswFae1IN03tlY9lVI0QKE2y
Ogu6svVCb3DKXQXcgoxbzLk2dpFnwcC7kgUafcF7VrdkDFx3yH8akAZ912baikB4gDAG4CfBq2qw
R6TUTRV3oZ2UlnuT9h7dWF5svqiqH5JTZ2v3kXDJhi1IF1S89QYrewDxcbcBbjl2A25jDs3OgGHC
rK0ZfeIlG7wTl3guhomi3gOpZX3kce3thqRH0NZ2mZh7O2dQeWM68d5UUsVt0HV9tid1W+yk7Zf5
LmFtg26jsNUtUJHDt8jkSReqwSghNWSV2UrCsHQIz11oFvPrUY2Q78PxkOiaNdF9Fz17qC356ev1
6PWxJYiMAU2oiZQYZQJIU12ewyYxbU6mOqYeHvLiANK8xNzp6g2ktEGZ3EbekRqH6zYXT+GZydlF
M/h94+UGCi81YMilVXFUQcqnuBy/XLezuIfoO6IfDdgazvzl0lhTjX2ewU471AcF7H9RJW8JdZ/L
Tq18ruVt/M/WvPM96BzCvVPFeXQPxP9u6qfWFqH2v9nldhy3TQqp9DUtmIVHxgSrRt/IRT0d8yOz
SA2ER1wDIIxaIDvF1WOhTvXwI+bfdBEmzk7jwIpXnPMAU61W2QaFtRHpe5t9v77NHyP55a+wLrcZ
U0h+1HL8ij4F0jF6qXW6yc0hjPhGlZ+5CEWz8m796ECwSJ0JlTwRC8/XnTuYaxW8zaFK4IRlZexs
4R9VtGZmocYLO3iQoJvsoqs5b8xFqnfLbCxwEyr3xWbQ+O15fWg5u3EpmsXSSlXIKR55raiPooA4
Fji5/b93relXuBODMh5rGEG83N+IAKNMUuT0svok2K+U64DW2FXjiyG/9foeY8R6XGvVLG7xmVH7
0qgpoyyubXzUwRkPCXHfW97titpeyQIWzg0WN3UdUE7HzNm8AmGiRxgVIFMFBTuYBeV9zV4lbn75
4EP3ot7K5iSjNbDwx7gw2UTncNpS3IOzYwPlnI51Ndynkb/qJgVl+X0UaWAJf10/GIt7eGZndjAi
xgqdeVhb3dwU2fdWbol6um5i+gyXmcblUma+UUNCBzAVLKWtn0azCAYQiF+3sLZZM0fwrcZzeI5F
pEBTI2ofU+E/eeDwxVzNiqnFQHK2X9N+nj1AZOkn6KpgMbn/YHg/jcYNxgHkYVEQkTtFoqABnc7f
rw4nakLnQwoEugyXJhmtukH5qPZarQ3JnQct7vNe7Ogar8qSK5zZmY+jKd5QbXLY4SS/hWzNtnWz
zZjFK7Fizczcs4estzsTZjqQizCMG3FZb0q5Bjv/OJgCgRFEIs+FZuxEuDuzA4hXKUwfFdBSqBF9
ExXZOwsUfToY0pbKE4auUL/yK+NemKLf0lrnX30l+1urmRQgVQ38z/UPubjys19kXX5Ij9Y2Emn8
Ij/qX4qI/Gw8e+MVL9etLHno+bpnx43kzVjqCPvrqc+sLaFahwHU6gmwA26OSM7e0T+/bnFxXT5e
yiiJTenFzGJcirTkForAQvjRLqlM56agfYomY7ZGEL4USzA1NWFqgJ1EOni5hdB3a+NiMtV19K6O
ikeRu+H11SyGe7SlJu+ByCukzi9t8ChN2tFEJ6ACF39cY5j+YJmHtt+Bt42wR8vlQdutzPksRTBs
H8DwqHsiSZrZNAwGWYUB5V9niAOPtGE26qO07a2btytf62N1AwQsKGRPUDdYm2O6vJRV9SisHK09
GYzGZuzjgLhfauuUq5u8fru+m4sLO7M2K294UrWjlLDGUe/yoTdutqg8NEGxxpezeN5xTyLXRIkW
p34WJo2xzpp8Wpd2TBA1tzvK5EYAedk2Rph4ZKP0Z6C4Q10NpyjzdlGiVzxnaa34Aah/AZY1ec+l
40hZlJDEwjXE8Q6N5I/O5xsJ9L3JxMo3/FjPQaBG/RTtTAjofsDljX7KSjE12EXTnFAi5/tI+t2m
1aCFZaNGk93h1uv1L7l0ygECJLiHYBFZ7eXqyp6VTJiA/8YuBLdqmTVhXKlo25Xk13VLSxFsgueB
qWASxJyz0xk5lAiYIQv0F2n/bupR1dA5Jh7krhrb/1a4unlwRKwA3EJ7Es9B5KUrG7yYVnsuNtgE
k8qknX25Wkf0bjykHorheRRQqtDOfalYMORfHf0g0ofSfnDd/Vi1u+trX9xlF1UfCMGifjTHqBPf
6+xYuUiWjG+GDUkhvOLzeOVtslCCJ8gkAB1G7dvD0OYs3Lh1JC0HWNLQs3hQ631RPA7JkytR+9lz
92A2d5a1G4UdKuQZ5Is0V3KApS/sA11gw58AkZuHO8wW+TlQkRMw6aH31W5C3LaPjn9Hk6MaROB5
9crduxT10F0DG5SNo4N1X35PH1+TNBlWPPjfRoKHyaMEmL0BEZU3bOJmjfR14YAiEODZNwUkdEdn
ocCqihKzWdUE/far20rbPlTiag5aZTsRW4oi075t/SZaWeUCMgBXP3o3QK6B1RZ4rMtlFonVZVLC
bq53g/2gnKBnHeaLezx8oalyYk7Y+b999NHQoNgQ56+J2KfxKmBEMa+KyUIc30v7EdhYDNWC6kha
N0r8sKsnHv+8fkKWAv2ZDTpHNWnPiRy3ho2G2U+W1QUSygaD+SNx0jsgEg7oqX9tY/0F9c3A6six
TNfoRxec6eIXzIIDyjhIjX38ggKKwAx8aU1zD7adW7cdNg5Qdloka/FoOpGzRxSaZX/EIzAQ+AHg
VGU07UZiF6FRxqO7NxxVv3djHE0SgKp95ijfPlWm4cid5UDmNYgcL47vSGynB68serrrMtu8SZiv
1saEFlIysPRSNEUd4LfxPL785O7QF0MxFRicxNkbo78rxRoKatEEzhIGEECX8UG6p3dlqj2NYAxe
rWNloeoLVMZ1r1q4uwkGrSeByenF8OGN3+mKjZ2D14KUB6uKoeJ3VwsrYDxa+ZRLllDpmzjpEBs+
AEzdIslSK0aEF4lCtTfeFOzGKZ5i61/sIMcDdQUlU8v18rv4mW83uAPwXaR5S8wfZlUdmgGRNnHW
eFoWj6SNnjgajqATRJXk0pZl0NLmXjrR691H6g31mMDkB5KlkFJ5MIo3t7vtnBvZv3F3Bfy8dBTP
Lc/yyz63asFrZCWmPnnVieRHixihQ+89/kbGw3UnWcoKALSfUEIenjofRJcSm8dSm0URlsy+swvr
WfevrC+3cVzsyqQNWqpOppne+YZ/05Doy3XzS2sFihcSCt5ULv7zFc5qD6JrnQ7CctOtzT5phwdW
QaEW7UOAzXyHs9628RpL1fKKkYm4U90d00az020MmvIoxoqH1HkdMOhpaLIZSJuGqRvfuURhcgWK
qyUNneintNfGDpYyFchO4VmJXjkQOPMLhUaceH2L01I0d36JXP7oqwZNZg3898FnW5/tWbTLwEKX
oAy4S9fI55Zeg8SFEuvE1oHEdz4aVDMRNR3k0kOVHAkaUS2AAbbxmyM2uMYh00c7OkHz6O+/NIC7
oGP4A0yYQ/qBPI4rPl0wmEFP7tK2lhDxacsTk6Be78S9l0Tf+pS1K038pdCE6RhwFGB0AVX7+b1G
6zwTVluEdkWhU5wHnotkF8gfEwMf11e4kCCBCQKtVfD4Agc9H3ONSrs2vQKzcb3zA+Ige3DabVq8
C1lbHz2Q5F+3tvQV8Z4AsAWmUML906U4OzpdFoHnneFJgdTn5Y+EtQWhEzPdEr/aq+axZ2bYd9Eu
RhvyuumFPb2wPAuNRgG1GzU9ZproUUVJ2OaALWXxjnprfKdLURimcHlNapdw11mOa+gRYy8S8aEd
6Y2NXixu/jtuxBta1ttU2oEs+a7wn0eX347K3TfmWnV0cbGehfCEYiUO7Sxa5KOoLJ5jsaPxFRCy
xmiCsn1u0GW+vqkLkRCjIeg1gAWQov08W2nno2mMM4k0l3Q3td9vEapDtyI/jLw9GHI4ZtGa2MYC
JG2SgsKFil4WHk/zN4tdeh5of2EzFUcHfC/ODYn3dXbA2zP3D3zcSO+zY9zlbGclbxCLCqCc63gP
3V+z6CKvxoMCJCq4vW0om17etR1lAzc0fkeC6kK6t+mr55z8OkIr/pZla+Ici1/0P2vObISgH3Ql
0GjHTkOYoDU/o9awGQY7KNdC3lJAQDED+4uK28QhebmsKLO06roRj36zDYGuQLOle85Jectp+jyw
+um6By0eFgQfC6NgmKNDo+XSXmMOpsBbsQgJ04DxlZDl2KWdGdjlCUQ4YPKNxHOUfxI+SO7E63Xj
C/ksKlX/2bYubUPAm5g1mubALcbAiid3hK/hVqcTMHsvADYJzCBqH2AzndcvIPVVcj8ClWRm+Fsf
KADH1MgCxfH6SpbuZ6C9JiwfRlknzMrlUpwOw+52i2ZuU7NiL2JuB6Mt4yfpx2zTO0O2511xSjwX
xgGiabSdBDzWSAxj5w306u2xL6ReSeb/XFTz1QM3+kfcBXN+c8CA1Egakg4ft0Ylv89IoKBkXTk/
MZd5a5vTLDsCsP2NCTconXpvd3UIbvWDkI+17x5Spw0i9E4TV9xGvrvnlgFI/VqHb3nrHOqBvwMV
Kns+s9I3XRJrBi/Ie4jJJzdd+p5EAaAk4Cp+S+zyaIt30tDActWrJbNdktRBba5Neyw5CtwDLNl4
jiC5nYVSfBAiUrTlQkExqCNsMhwARgYyvalXUvVlS3j3+H/GFf+kmmd3MOp3VdZNT9jEtg4+4Yem
z7Zu5u2vu+RSxEKnFp13B5VgjK1feuRgUiPBoCqUfYBFKZuDSH8KjBTba1QFixFkAk/jOQDupA9l
ylxjjKtNMBxdVFFkbTl0fnaOWbdIJIz+rfe195l0hBwk98q7xmvIne/W5NbOS5DqERavRbQpFM+d
nk3lFwBZMQk6L9BCpNmiziRV0dRBL+6i4mdn/LbarQfaZGtf5fts7ZwtbfW5xVluo3lZN2wSzUzy
L5UZZhbqwvpB0bVG/9LdcG5n9siLZGQWTQc7hpXtjAqoMzaExtAcIbUNpRS+Ej6WsotzczMPUpSL
QShsZNa+jzVYAMoXJZ5NY1NERVCw3XV/Jc4U7j98ODQN0OefmKvmmcWYyMTLKe5YlEAAzpT1MNT7
pmr8Zosj497UrVXRbQxQ9U5DrfqTWdbWo+EwTW9aT/boVZZk2LkphbBHh0JJvLNHrZ8sXZheSEdK
s0dEn2pfqtz2DiJKh28pwXxB6OiYbvkYIwzGfpzeNhVr1cbC0GgNfv6+4NvBMeqbzCyMrZjcluZW
BIqfziQ/WWs2B6tRqd6Ykhli0/Mk98JmiPx7x6gSwAaJXz7S2DZfK4tk744pQcdlEH9Elt+YsRna
gkQYRSza5NhJRZG3agaONkzR4Tf43X3vRdQJMtOIv5FalBtUPesXWlFVbnRXqW2XtOZXzC7grNum
cDEZJGPu7hxeWTexgmxw0JaqzULZKIfvGwlgAECME6sEyexpLss8sMoCsWebddYYsHIAviMZ8gqh
CUz3NyrlDNyFceL/LKDIEerOY7/TuCRHSZnYo0qgNyzDMNYNQPXgempB1hdUBTY5iJtEJxso9nUh
8INQHuxMW/6qSt2d3JEVDbgsk6gDqWwHOg0oszi/JYvab0S02g/TuKl/dA3JXwooR0WBU2l/0/oG
+5052N5nr/Die8homEkY66zAcIQ93tkgN972dQohBYJrP1fM3/d5ZA2Yc2+Psu2Sm1Gp/IhCl3U0
W5TBq6FUIrByDrnbuoGHGTVglDeOo9Edz53C31pGL+INCBxz0NH10cm0SqM+6Jx48Sa1TOMkO/hu
oAureLdqDRBMBLygHdZ6rKqNguxa8VQOCb91a03tsCrHCuM7Q1VNMmVF42yHlMe7hKvm3nBG8mLX
gxgBgoYoe2DRwiKPpdPn5bZTpItPRlvTu0FZzZYiCf6OofdqD4INAFRLeIZceWIshvdp0gN9NkRU
Op84rusW3iOhaJyAYi2y9rw6WepLKu5pGuTJgRa/63Gj6Z3rrw7ALwQEvGpQ48HY58TjPourRd+y
qkmRGWBS+A5zYvdO/DOF+gc4X/YWzGnV79AFv62kCJoMKHi7WAlKCyEQrFnA8gNRBjbveR8hN8xR
crcrANIggRXunbtO2TiVJvgf1qT4FqI7UmH0M/EPUvF5+MvKxpbaQ15QpA0YGVCyjsAukWK0kVkZ
KrFeTdNbTBck5UqcXzKMqSdMMWKAzflA0kGMzGlIa6C21QHwe19KF/3Ug45eIypWvGlpP1FVATuh
Bf0ORPnLpKTUCvG6Amo6amzU0Sq7uCHm0GUBeG5BooTw1W3GmKR5MHauWqO3Wci80Mn0AYRBbQfs
7DPrLdWNGBWs21CCbswOF1l0zMSaBuZCOgCqQEzp23gSAMwwN4NSpF/yEukAabe1c4AUBW7sV2/t
qbiU3gMqgXwVO4kKwNw7tTuUtIwF5v2wV+8V+rQoxmmME4UtMOkQSHVj/AqepBpIbmVHbqBxyX2N
+q6vgiyO07s8Jt4tb3p24LHLt1FUxrdcKGNL7KxH0aJx02iTtgp90cwFXbhV93xtRGepKIXdAszf
mqC/wP9eOgXrRe6YHSStSxfVAj4GPMu32fiV0zwg/CuGaKxsI22y4vZL3nBudvaZ0iaXVp3AbOeo
bSlfqdb7bE0ScPrts5wG/Cq2C+DVBKWZJ6NtRhvdm0iOe9SpY8of0rhbYVFYMzG54/l7oqhxsGOY
kDLFF474k9WKv3+zTD1qNIXAXzpVoC9t1JXp9VkDLSnfLJ/zxvgWR9kO6gIrufuUUX7YrTMzs4JA
J7LabX2YgXx6mT0UGE/g4pSwIGNb2n+W7v56zrkQ+bAsLAlTrS74fmcuICtUD6XTgPBe801RtA/J
6G3bwb6x2mjjSb1ymyyaA9HFNNw6dddm5pLRrdyOIH+PUG0lY7Z1KhejEOD1ovxUrsklLcRaGz3o
/1mb+QVGMAYj0bBWGw+jagLL+tmkp9bZcXRo8rVgtPTpMKiBEUKcYDA9zTzETkHBydUk6+L+sr0t
8/aD+p0lr0xFm6r7OdhrLfalzQQZBABODEg4lKguXdKmA+rmcVoBbYfZyCIqgzGzh6BLk1BzT4ed
232/7i0LAQPVAeSwGI6f8qHZ55N8KFgx8TQUBaBig/sQx87eQnYcXLeztDKkhxTvdvAgf6AY8rX2
BM4asLXNth9vQTAaYISG10gO1+Y+l02hl4boC1KIOaaWRmA3GDMAqLz6vTBNwNHeNHB9ZXTQa/Xa
JQdxMUT2/03NYbWuSJFHEaDUMcZl1ffKrTbW6IYeTl/mf5PNpl2jX1lKXfHB/jM5cxHR5WCyGWDS
g8ReVb4x5G3mILe2kT4ChRoU04gtul2T1IW5zxgLVWStYIwWkoEJNgVefYakAy2lSzdFq7KvkxE7
nEEuVYC+mhn1qTXMow/I9HW/WTM1BYSziyAzeosaEzdQNVQHv3I2BhLXdkgxtrdy5SyFFkDyMWwB
JTZ80dlJoINmta8BP036fBtBp2BjGcWLMaht4smtnxnbYShWrqCla+7c5iyceXHi8j6BzQzK9nlN
USF8ub5/S+fbA+eAjTok0BXzwxAB12c3GrjF0onAuJiB0x6AO3+FQHdx7/6zMj8HOUbR+lEBlzx2
DMUK45NI2f0E3zU8CB/F9r6P18TQlo7e2cLmNf6iLYk7pgBcu/yzmz360W9rOIpmO2aPXL64/a/r
+7joh2crnN3iSSssU0zmeHTyBxCWbcf60ypZ/6I/nFmhl94uHHQT6bSPtYfOhUpQUE85XTm9S/Hx
fOemH3F2pAr0fYhiMIKJ68AaDqT7WdtPjvjhOtt/2LSJuw5gOR9xf7acLulajxTYtB5NgcRsN1Qc
oJvEok/X7Sy635md2YqShnVoRmNFdHK3Lv3hl2aoSLJLM/bFieybMk3/JVqcmZxFCy9XTjKOMClb
FEajDefPjQZ/JlqIzg/erzW5F90Po8oYtQNQA12ty2+m48bPLG8KTrERZP19CSRaL56cdK1lsOgc
gEJMI30gL5sfqzHqtWVKGGqyz448GdkO88phzrYV6kn/8NXOTM2OVI6SnDdQmNLGnZlagSW7bZbd
xKiNpOmds9ZXXjxbZ+ZmzkgF5Sarpy00q13Ko9tYremJf9SkANMECg7/272ZI0rBpLC7aff019x9
1pAU50Pg65sW9P7jDuN6IDfMykObHCANF7riTbFnt33UoGxrjNfr+7uYKpz/mpmPAi8KkngbvwbK
WF19i25e4AEx2jdxULq3DCmYZe6q5pbn21UujD8dn/mzBxAQ6AaCDwPzi7M8xXAhEuU3GtwHvvUl
BY25Val7o0NuQtK9ZkUw5vVmqL/mLMPwdbSmWrhsH0UZ8H4gTwGw/fLE9OiJKmFg0qMj7pHSHgpm
WZB3b6bbB7ak4JvE2K+Mvtlu/W6bK9Fhqf8HjCxG/NHHn0jrZqsvaNcDRYrV9+qzyt1NZNUb7U9U
6NWniFlHlHm35ZDCNYZt7KTvqN5uI7e9q+WqNMlS6Dj/KbNjBkAtRGZabETOMOTOtyb7hZeZWcWH
FXeb1jT/4ueGZjve+tKcxrGQqnlIf9NP1Id4QBk0xavbd9By3FeoviRoG/C1HtJStWUSO5kGVDGd
AabKy48NWEHaVwzbHdMioCUgIz+p+STJNoEQRJo8cH0v/wGDeWFzupTOrtHRxsnqKtisUMivtpbQ
NNu4iVQAjojhC0Yq1PP1HV665s5XOaVEZxb5KErZE1gEcWVi3KYlCBmKgA8hNU9JtlapnqLDx8/5
f3uKYYlLaxGpdGKV+JxeXtyIojmUgLR77Nf1NS3dN/+t6SOWYawBXp7WpIcuLKIK2QgE8sSLZFjm
uNbUXAyJkGHDIBsKWD6bA2wyi7hFBzmk0OEQ4BlD03xy7CwovVff/Q7MblboQNjvRfTQ5SvnY/kc
/s/0HG3TDIaT+hqm22rYKWsnu24jIRAm/oFSYRKV+oNlQvT50N3w6gEDUxYsyeITj3a1Dq34ZJkq
IPQmSzbeGI6r8siLh//M5uw0eOOY5aSATRelg9TbZSbqw6j1JzvDuXVBTxptXWMjyLfr7rM0FHGx
1tmZEL1vdBmB3Vz2Yc2OdXvvuAjukHu8A6LTNNoNqnq82HVWELlrZ2TxmwJQDkzTJPpEZzcsQScQ
yEPg47OifutU8iSUChX/lBlr3FKLp/HM0vRLzs5+O/QZ2K1hqYiyTcn5hmJMuDTy7fX9XFoQ6sf/
j7TzWpKaacL0FSlC3pyq1W68YWaAEwUMIO+9rn4fsbs/3RpFK+A74GgiyC6jqqzM17B7FOCnqNie
h8mktge4A1cxFqA/GGEIsc/jHE1V9WskNSvP38VoIDfxguCfOm/DmUWZSIIIVUiQIfq7CghRf5MI
xSP6kJvLA1uaP7iD/ws1259KLscI/RDKF6AkR0pN8xm6t5Pr2v5ypN8F1vnBeRpqNoeGlvptmxAq
S68r+atsPej5XVPc+Pl7hJ/q+FWUXiX3ILdvWfSEDJW1Zui6dKae/IDfXmUne4UmrF7RUib1yX4k
yZVo3kwWk6b8kARr3aelK+k01CzPaQtXrSwQ8ptqNH5F/muUBnamt04usHFApLZqvDK9iwtJoRJ4
JNivD+rrQqgLUdW6LGSqHUEXvzS57xTtPzA5QNr+CTPLmhTTp4emEoYs8rrO1N1IiKDXDmD7VgzB
FuYQXjVaiDpAaHiRsznEovX/LZdhddU2dlXL6cQEJwzPeAipqjla2UNla6tyJZ9YeBEh5gZN0KRD
S1FxmurTfYJGvp8kfrbRskB4UprE2CQoP60s2LTdZ58DTUM6sZMvHqJSs89hLBQ3SxQexsiH6I0j
BqiFoCj01aTCEWMIJJUrfGt5aVwo81O5x7YS29PZuIqspWJYTLA3WAUKFOi4aRHLxZuu0VAl0A74
QmwDWbUjTTgq6A4ahrfV6mBfj6Fdeh2Vq85x9W476sYnMZNs04yppEZoMEVOnlqbSI6cy4fGwkmo
YZjGITgJylAxOV+KoceCqs8BNaZVhZ8n2Uhox+GPpH68HGdpr2lQX/kH1+WDTaHRpgJVLPrxfb3X
cJ10/aMHAhHhHLU+GHzH/y3c7NTNpHIUjXEK571klm9L1l3Y3vvuS9q19qq8/9IzAGlrYIHY3YId
nxNsk7wI+krUoTF3TozPnFXbYSQ5lQzU166045jdZmu0zKWVm+S7AXVwJH3oInpyo/V+3EF2KJ1a
iTdp/DMdPnXiGk9u4VD/LRP+/+PMDiQEf+kuSHxGmnloEQDSbU1QbWncxPkq+nF6qc0/WU7WyURD
kXkBzHej15elGhDLkB569UHokWJrbQTymrpFWn4H4T7Ld8guoWi7N9dKrYvLaIBam4iuUxtzmoqT
cynRjVBPhv73Jq3F96j4amg7uUXeEusodA2afdyvfBdLR8ZpyNlG9Wu3TyudVdSrcjOO1nOiCCun
7eICnoxqdg76ujJ0WksIofBvCg2xRtRI2zK41aL4rV3VnlwqgPCJ/28Wf4sEnsyirMdVbtbMolF0
P0r/3sCtJPa9e2pgV7nSPAueubMoVNbq5+qfYE5n0WeXmpVZ9ZBbjNavjlGxLcIeJOOT0PxwvVfT
v8nyZ8nclsqnXF3JKZdeBGeRZx9KIMhyOphExqvCEUo0fGr/RtPD+1LPXqo83g3dE8S3veC1ThQ+
D8qr1K6p561O/qwWEin6kHU5kx8VP2L3EUSjU1ubJLxvf1sypCNvsbdqzet38SxCwxiLE4Dx0vyq
HQZP7FOVqL7kpPWzUT243S5MVzby0h2CwO3/jzJXAZ3AjZmgEUVTudMbbtfdKB1k7atc2WX36fIN
spA9UBQQoQdDycQAZ/bVBMaQQvrnKLJMiDfRXs9fB0t4LsXUhn6Fh4dsx5q/0iFZCTp/qqswjv4v
073NnKx90dzrkAelr1EvvTG8wNbTlet/OlBnB+4Ex4PWgOQHmeDsa0FhzvIA4JEjSY85IlNyeRza
tRb8wu44CzL7MLRET9xaIcjYP9S80mMLiQZyMG3l0l8bzGzvB4IpgSiY4pjf/bKjFu7a5t+bMAFg
BOA3vVF/synP74i0wEETNws2YbxR41f6cea4HTSERvO1xVmcN4hLXO8UUz4IWlgyqOpMJFTu3o/t
z6J7Nrxnrf77VwAD+hNluqFOjusxoqMUC0QRDAqlsV2YW93dFs0XTylo4a9suKU7FjFnCVq/zh0h
zr8rOt1eJU/hjOS+9L53SoFP9auuPRrjQeq2XYMMwcq+WLgAKdAaBuR48DRUTM5HCOjYVOMpGYy1
GhtX1GyMbQbY2bwp1GBlfEtfsMEpCMCWlAwo4Xks/Fsz2TUn3CkGxFl0tKQXP/ts9r2t1e+jsi05
gS8fVEu7hO2BbBUJE/Cd2UE1FHrshR0RNQCLQu1uBBWNhtF1ZChK/ynU/H1PzyHSimgKJXSbqI8O
gvymQMsfM3Otj7E8Kp5QFh719ARnqVjlyW7ee1q2Geoy/pHCFv9u5pLwGaR2/lwZsovPchZ714Dw
45t4HI0bfZAxapAkyz9GjZFlttnjQI9IeSI1mED7ReuIStKu5G8LdxLwBlmyJqgv7abZ7Oda31fQ
I8A0046luKpXD1rW2jHUMCXzEXz7cnkJlvby5L0FE5acX7VmZ6mnN3mbV8Tz68KOMlRfvvSk47r4
YAb/QFkBMQV/BI8bVEfnzQ1BLbNGmcY2FqX01sv+sJWN/LZEsNYBnHaHoUJwYPArmI6lZ7SBbsak
zMFT8cP36scK9NAQZLFW6u6rmYrDE1AO6XkMelnaKG1cf+l0JTrIaqL9KrTG+gZ7td1WbaOEdk/P
56imlfaZL94bbL1OzCczjLRoL2Rq1zl60fr+tmz16E3zBeTrdaVy0NGRfnmjQr1Dkjxp7WGzcDPh
/0K9mH4kNYm5n1nr+djVD1hJoxZ7l3nZTZwqgGGMvz/oUBsBfEnfD42gOegd0qKJznSUUwu3Yzge
ovxM7duKvivdyrZfOOY4TTm/jUmwQv5AM0xTP1ODiQ9X2BBa8wF3tuqq7Cmi9vsk84+sx+WNv5TZ
EhJKHHR7eOxzQJEplGVe4OUI6fSXGO05aW2pCew42bR9tIusL1n26imvYboiKrDE0T4NPMcY9XkT
ibVCYBVtyQJIfSU4ofWgud/kuLWLDsLNlVXskYsNLGyMH0rjc+B9GbO7ao1bsNTdPfsps9ulrzHG
aXR+iiCUGw2ZrU6iv504mvgtNKqNUh7k5MYbHYjiHoIlYGPTf9CbRC4bM00g/6C65pRqQ3FhXykA
pF2EMkLt3vd1W8xWTrmlLIFblE8GGusktTk7VmWjlhNXn5DeFMm6XSx/c5O9OW3kchcOVyX+Q7qx
Kis9dRZn2fAkAYkXJTQycKnTZ3ySCrk5P6WLJsR09kVWb2UrdjT9MZcfZbl3/P6qUrcABy7v64UL
5CzmdBGexFQN5M5VE9ymAOdmjGH8D9+mToEWx1DIgPADurkccXEXnQ5zdrf2Q+f1hjqFLLditsvU
fTLuJ6SEZBxyqbaD/Gh5t1SD6wIfkcfcer38A5aHPIkssIN4Ms8WlwdGHrcxVEhRvM0zp6qfzJru
+bgFMZJyZF+OtvQuZ4b/F27+qIqCIspdiVUNRX+jyIfMuhvaY1NshARnYAh9rv6aiwcazon+oy/V
tfjLu+pP/NlHm6G7AHGd4XrjEVshNXjL4diJmyF48ZVDjyuzF67EXLpvToc8yxK6gLtBnmZYlh/9
9qc43qnNr8vTunQDnIaYJdV528ZjLzKrPuz8DBSVKO00QBBWcsBHq5xWduUGWEh9sCSGHA0JCCXH
OUJM6CSrGxVA8aN1BXdRbE3bKr8H7t5YXbOlUNRWUSgCZKx8cCCzykR1B6/LN73wNUsdbQRLFW0V
2HL9uAZ8W8h0oa9PatbwdlDgmG0PtdZMtKZ7aBMJffn0hvf4Ngzf2+JwecGWzlSUxqmfcLbxOJkn
IVIr6i6yBdxjjYYBcmqoUMXUWEWtvqqxQBsqkRult8T0RhdMOLtJ2HSxU3h9stIoWZzek18yHRAn
Zx56u6rYKiJG5X7/WI3vWfC5BhkwRPRGx7VLc3F+LRTE0GFTEbWfza+pKV6JbAPIoBGLFdcQVAcd
6s+ZZXwWYgBDl2d5IRppEcofUPKQBZpLW4kBQjZmFhZIQiZvZl63BzkwS/jQefTYukN5vBxu4UMH
CW9AAeQw1T44P/leG5iFBW9DDEfTbooINJckY9ZYq2vqk0sjo1mHx7yGDALWoeeLFuC+amEsVGwk
Jd/7ZbpN2/bYB8ahbqqVlGsqOczuYSANkA14teOTN2+nNF1H07EilBnWh8To976xJs23NHFQQmh8
8uFJH5RaXF8QC13BpzaseSZjbPIDbyusVEbj5+UVWvrsUIzA95QDBerCPJUpKLrledkVYF9APovN
NYCKrdW6x1w09mJd3kVygb9mvpNc88dK7GlvzyfSQGqWxB+TY+ou52tG16YJfWMsNrI7bGt33GZ1
jOBYu9OL8rbTfe75yk4EhM4SbZ8OfrhSDVn40KdFpHgFHBQVv9lNXzZpDbVeLDZ5p8ML6QekA7r2
jjaPv1VDIbFFo5G2lwe9tLInMefXPTIZbMpWKriYsFcyvoo8htIYoejLYZY+h0nlVp7UOmAXzc6w
BAqfYLjyxJiy9mLXvxeSdtDG8qAr0u5yqKWnD041XEYm5xeZzPzTK61YHTXKcVknb1LglGqrOh7o
Tqj9TiQCbW0KJ2lfI7KKtvX2/zH8bKhmD1rMKwhfNb2xRZEaQkfQ7bpcBVsSCMOGw/y+94TBLkLv
u6GFN65Zfl/5EQtZFLxCBVtJ0BFU5mfHOGTGEZiCVmzgfDzoOFBTW+l3llt8kwb5KnSVfQN4u/Et
z+b4WEnSlxYbIsEkgAKGD3bt+XeUmuVglpZRbHgX3XZV/4Re6pPgiZ+L0fpyeaBL2/ck1O/j5ORu
HIbcBMtiEqrO4VQPaXIftrq/0Ut1rRa7dMyatDkBADCvaJ+dj0oealMB38/lQUGUJ92XTtXeL4/m
dyFgfgJZ4CEMIKuTre9s2RKUDcchkvPJU61QHbG4HocfTXSIY8VOq89+rV/r3suQH93+uZB+hFa+
KeJbId8l48FI9+oAGHObe3v8tTpl5fL8uKoYe/Oko2Rioj4+l4Gses1TsxbGtwR7Dn+uJvE2g/we
Wk+XJ2ExDp6UuMBPopNz25XeapWWniCaPniyazQlwo7mFWp6qzYDi5EYElyy3w7As/PeF/LS7QKc
/uCtY2P4hErP4N73ybfLA/q4caAK/a5wT8ADBIDON47V46JputSZ6i7WMYXGQMx13TUq+9Jg+BIo
pv8WtZ3nq1UjaFXp88Jo8z6+Ji0VbrNShuMLztEbumqlD/Lxw5uquLTYIIlO1dXZTpVc9EtGl5JD
abjkT81ea4yNnq0pSS3NHSrak+6nAi91TltGN0WJ4pTHd28cEveHHH++vDbTYXz+wTEMiOWMBbYO
2e352mB92g56AlE50ZBotN0EIQj/GlkzO1SPavPzcrTl0fyJNv395LSSJDdQ4ohoQadtRxHx1thw
LoeYztYPA0LewpJUjb7K/CstLGXwxoz3kdgod0JsbqXsi9U/GfKrPDbIlzQ8AYs1HbXLQT9g0JXY
LHSt5gHYCYeq2fnafkBmqE/2gQ4YhbJjvsYSWth+k0UudxuK0dTbp190MpNm74dW2yvUnqoCu4Wd
MIpOtOo6tRAFsBf0EF2dWAvWbJO7fZcNXkPaG2uJo2c9ZF6BukS4kYfwbQj1T232qgmxE7mPMFze
8bi/hixSWopToMN1eWEl+ePKnv2Y6e8nQ646quLulINb1qOAV1xeo3kcOBFXoF2bb2mTXbdAOKxR
2Mbdbd8PK8fYwmTwIKSezOUHU3DO1JF7pJfDrC+QDTQ/8W7zENZvq01UxWsZ3Mc8WFbpddLGRTgb
ee7ZtGe5FAS05cpNNmCO1+Kaauej+FAY3rumN/dRERkrSIKFDxOIJcoBQJzp38xbAVqNqaZc1iUb
eLwBuXZdp8X28votTB/6BIC14VnxXc4fNl2gBWYoy6gcZp/y4SlO98Pf40omuUW+CiSLUGadf/uj
ZkaFG2nlBjECp0fABIFdpJG9v/eXJQ5d8AnjhubkfLaCJm69LiZOgZo4auauciiCoynsLs/Ywo02
PQN1rpdJSnDeNSlTHqTQHMuNJ9zo6ZNcHEasEtf4HkvrwpeNL6JI0oVi7vlnZaGg1xeGWvJtNxD8
zENTW7ugU/+60sGcsZUnsBz0UGN20USemtARZM6SEXuNR8MtbHi8JjWyf5i0kzizK2ZI0OXOfOK4
ibLzJxcCQ39BIiy1s2Gl7rBw6p8NaZrZkwMpiDQlNBtCDcgK6FjVdprlZAWK2VL7WurvcYnJ9ZrA
0UJ9+nwip11zElWoU2VsS6KOoH5Q27Pkn4OEYBkHUWYb6hHFPB7JdS2DpD8iVHZ5ehcOCoADmMAB
8pzaa7OjqbSqMg1Tt6SfEm7A6YCQ/vsFhIhp0I/kzpE+GB4n1DX0fmpYpRijDMDijC9h/ByMK3nC
0kBIeeDDKCaP5bk2RCtHTZ6lQbUJihoi0KYjjbs8VQsfFonbnwizdzD+ECNigETIraNWxbZQAXb7
l1FwpHIUTQ6n4mwzFEqudCilVpu4xWyYNpe0Zqu5cBdxXv+JMDsehL4R+yInQmc9BPFWSFHFA63s
2qmy0mhaigTzhQIl8u8g6KYVO9nYSt+zrRHZ3AzJdVlTfyKJ+JEFTu0eLi/MWqDZwtRN4gdlRiCL
HdZJ2GnynKWvBEphrf25QLKBZS0blCDU6e7TZrFo4CNK3BUVfnsdRm6fi+xOF1ArfNcGB43nuntX
1fexuuO1rmilDQS8MVf24dJOP/kJ+lQqOZnXIikbcRj4CSM481Z/VLOV+vzCPYVmAr19ndRhQkOf
BxDELI0wi642tSTbHWlL6dqyVNqw8S8v3MKBexpo3lo3haFqIpORiAOQb9Tsr9Xganod8zLW1J3i
r5Qj1uLJ5wPLMkFqPZ14TXhIc6dUScF2ibaRBDtPfhlrm2XpwDiZx/kVaWrgpbSaeRyxeBAhnX/3
6ofLM7gWYvr7yV6oaqVSsV1nqVDj7l8T6S5eQ14s74YJ0E11S+INdh6iK8IoSANGMWENipvG2/rK
vl8zI1rc1Cp9MIg6QKnmZgp0oAxhbBhIH4ogpxPbWmvELkRAKwwNC7JikCtz9FoUlW5cyEOx0UnA
bUA6DlLi1UpWNH3+s9cqrTXItuj5cOnN3xSqEY11aKkFNnalI+j7MvpMW2HEFTFv7v01hOjSkKgq
8agw6S58wBUVsaqPpU8FT4/F8Vmvi5fBt8q/L4xQhvkTZHbiQb1IsaSi+NkFpY17wlWtq1wY+uHy
Tl6YuQlyIU0dmalVMjt0itCVwhSb6Q1EN39XtAZgGxwJ7TTN7ovSMp9ctSg+BXGhrQReOBQoyuF/
w+OMF5o2+4Tq1ncbE8jFJhCPnrltrIdS30vhbRF9rWoUQR4vj3PhsjoLN7vhVY/hG+pEsxv0bSNu
IyHfhkVJtufgG7KyHRc2CK4dkNF04K8UFmZj81QrbxKrJbcsjm0SbWJQJZeHs3A6nEWYDceIYw2X
sp7h5ABI0mhThU9qcptVvXM50NK8nQ5l+vvJSed3CKBif06iKj5WXWanHgbzxbWUocgMm+9ysLVR
zfZ8rmPUm4lduWlGobhP/KjfNkLhPeaj9SimtbwytoVTnA9s6iJheDadgOdjGzCbyweNcK31mCbH
MvhhtSs7YWn6JsE9lXYxIgRzMGdbRH0yyGO5qfC31eyuOXQRWKPn9u9ZGjA0TgLNxuLKLqDOiEBm
eMAeJhQfjNZRG2fwn/x2JVFZ2t5/YpExn8+b2bQhQERi1f1z0F2Z/1DioOGEjBS33sTum+ULg+f3
vd4oHA1eSa/yLYQDLworpZqF9h4cExx2+ESp1XyQSutqvxhJ2fmEPMftnbhKHE+3K/FVrj/X8dbs
b0Bhjdavy1t8ac+dRJ3nXgkaZnI1jc3MfuSx9iaX8tas0s//LcrsedllsZUnHWMjjdxHUCSSOLtS
zDU9xKXLAzrx1GiizUS3/XwjuFaKuJDKYAzxVxYfuuRpzCK7Le2xYyK/Xx7T71xkdskDe/0TbXbm
yb6KV1lANNrD+lcz7KOjbo2qRM3dHcHhKwoi5GP5UEuettHSKrsxgG4eAQBUW1GIgw125dXRDxPd
6cra3NZR/uPyT1xcXGCTv8vJkxPN+XwoQazWnaXzC5OHLrqLoROLT/8QAnkj/D00ikzzEK0Ze2aU
MAnaiDFxG8G/r3I7cd2V9ON3Xjaf7UnGDfNP8gOqc+djCTIlHRJ94A6L5G1bvzW8DxpfdsLQ2nXF
u2xYdtE2mz4HmiK2t7UyqHZXjLuq+TKaD7FfHgVJvaL4cK+JrpNbay6wS4fQ6e9Tzn9f5xty4Ybw
brPorVZvkzXg1tLePv3/p/gnF1+mhmqkqhxyMoeQkhzHunUM/yoMH9wWuN1KDWxp55xGm31JGDII
oQyOAYrW16GcigOv2hoAdOl2PY0x+370xhy7ImfGUHkLo08KL73IkYeVDbqAvJFphAJPn+QnaUDP
FsZDab9PYoYyyq+dZ8DLPJbAWzPjiPaGXl2p1ESLtQfZ0thOg85Wq7KUwnQ1dmvXvsTRJy3mtXT7
D7w9hkbKOulIk/bPQW2B0bQJov1EyaNtUCTw3NrXMf17I8zzMLP7z0xMV4wKFgorqTFzrAETmHFE
Z2uwcaS0VWXlPl9espNxzZYM1mzVib93xlDjDgnSBTQJr4KbRAmdbrIeiZH9zoBKW8WaXsTSzj+d
09nKyT7IdkVkTl3xMWi+RM2+7K8un5lLSdhpiNnHJchGNoqRRD7Rx0+tKdsD7vWVUX4q4UvQGVgp
wC2dTECfp24fAh8fcHTFKGhB5RJOj4WfQ9h9T7EouTyixUlTeK8hsAH7d45t6Dy3xWWF+z0ozLcA
NT0p029NX1sJs1Qkh7r3J85sJ0qQ+IoyJo6fBC9V8RI01lEfYiQWho0yvPWjsJfb5rkKuq3XTQaB
wcYc4pfLg116KZ7+iNnuVI1ECjpxuvIG5b5xfZytqm0YqzeC7l3RJNlq+FlkhL8cdm2OZxuzjWQN
xW/CRqViU/GxcwkYln68HGVtcLO9qQRZDcKTKGW8MRlG/6Lg064AIPkWR9cubeDL8RYPypMVnV0C
YqZHhW9M8dSt7zpAnFLrDarXP0SBcsXWnKRm5hbMaeyLeKbzakyVG7Hfa57TNbeKtJLlLqbw8EvB
WdLWo2o6y7cCz4CTOA0myF5LVbaDq/KXoTuGfI/QgRE7ffttWHORXTxMTmJOecNJXuDVlWIMOTHx
aYrCX73W2N3wZoV39arO4VIKgtszKGM4h2AxZsND2tugHMzXp5m3ZXrb+Lelel/nr8r4CBLx71fs
NNZsWI0sjEOTEUuNfdvXt7nrqDhyCd3Kfl8b0/Q9nEwfIktBpmNKtfGbeJv1JiZLPwJdRraghmev
bMhStv9pZHNkKmYpTVF60yzm95n302hfAnR/LHFlApf2xdT3BweGrD6X6fnAsNsVO8Ggn6gZ6HzG
d3p3NaLA6tbXcr6/PKKlk+k01GytejXus0YnFA5RbvZNNI6a9/O/hZgtU5qBMuX1TKYjoQYTPAj5
e9H/PZh3AmX8b8rmb2GrUqPElaY9FzTqNhRRiJUq/AECWpf3kuWKm8uDWtx7AA2onEHmpYJxvkR6
nZsg2abnWS+/jnBdN6PeO2U3XItxChFDeYPjuRJz6bxFnYN0kVbcVGE/j2mpvuSVHY3eJEOHbjrR
a7wdnFh9vjy25TjA9xV6f2DRZmPz0F5SIUiUGyvtjpi1h/h4WoK3yYeVzTf9R/N3IeBNMmCIOhM6
7HxAIBrCqhqZxKL9VuUABBUo1/s+2iKIpKRbac2sd/G7Ook3u7CSPPU6uSeePB6yzlZkx6u/GNJt
mv812pjuhITgw2Rda+A3cz4wORGkuA7CapNJJIfbrr51MQWTj3+7TkRBN0AmNaQ6PMckJWqkycMY
43seQkK7AYVb9o6w9tT7OGngnijpT+b2lPXnNh+yaoXw71X62aWDnTHGX0mOKuZDvsaj/HgUnQea
rU5nej6IGIX+kfKOVHnCG7n6fnnGlkIAk1ap0FLf/MBblEyg9kJrVmzpm0r6pbfv2Zp+z0qIObu2
t5qolkdCyMMx1I6KuMdp9/Iopmzx/LOZFmJC0VNMAZE9rdjJvZcLxSDWkkmpLMCmo6Y172UrJZul
UZyGmF0LnhKK/QhiHvAZ4lm5d0CaZVs06V+/phiJIooUhhDAkD5AXZW4rrOaEy3rtG+Rn5AcQxa6
BSz01HW1uUs1eWUHfDxyiKgqgJ5pJKpQ6c7nTh3QFEd5kpwBoEHs3Y2Wvm9b2F1H31fsurSTtW7R
x9P0LKIyq3C7BXLiTTvdsLDbs2LbF8FXHBhvRr1dI3h9vJQIhQogchsUDinSnw9ObswocKdLCfGW
68irn/SEop5Q6J/6zn1qxNbJ9OHl8mZcINefB51tlUos0GIVuS0Mb3xoc+QZEvPdDMeNZXwdDAPb
ymA3lGYM2Et41LPqDgOVvWi8iLHrWGp7lWrGLo+8lVfD4gY+mYrZOhfAiFw34VdJ9bhzm/KuBwqc
+cXK6BdnnLORUrLCrTyn1Klm0DRmz3eS9F/1WrVVjBzw30TMY+wPlSHYlyd76SzmkTKVx2G4f5C8
rkVEEUOTUcXJl1pJd6ZUPCbjr7RVrmG+r6Qbi2M7CSaf76bC0j2DJi7VlAoTmzQ6RNVRtDBNua7q
o2SuaZUsrthJOOU8XOmVgVaWTOXounbX4p2jiZs+WOvVrI1q9hRvBF0UWpdvpK8tW1C++YEjiN+k
8K01rw3hx+X1Wvz2T8Y0jfnkpG4xqLcCqkPwRmS7D2SnqH94fXqMqff9t0izy7MS0jIQp1RKT39l
Ea1O2Y6qT6n594AYvnZOFsCpMGFw5TofEeRI1Qgli5RNUW1qt3d1H9t+FR0uD2fxijsJM1sliJ1k
VTkXQ15HouNmgXRA80DZXo6yvBf+DGa2PGmgipXZMBi9uoG4t1OMz213zOu9LmwK88vlYMt7AcF6
QEM4Nouz7F3r09FyBfY3+soboSG70StbKQzbT/9eFphFQrvKnBouU254vkiF3kuKqzN7coAqrf6k
FG9GLyDy9BSl0kbKV/be0qnEex9mI5wbYHXzaVRGuno+2W5aanZU3pVYdWT549B+LtckGpcmEUS0
AoUPWtEHF/dUbQYzTEl5Mw+yZlt68r0sh8E+zbUHRLTqT5fXbGkbTg1JRKzQ/Qe/fj6RE2xGTWpv
0mUJt4ns3Q1ev7scYmHywDMxGCDEWG3N1yrTvNIcQyCplvAYtLehgoZH7uhUL8xgZbsv1LgmjjmP
Brgj9Krn760y4ybLchbKD9FfHd+tXHDwX7TzYNgFVDEMBcVisRuogY1PqbYGEOPxyHzNMleol9Cz
YG2gJDxveoSZmQxaFAG9lGn2a2HofzG8IdpKdSeOuM5F0afUFbqtqHjZUQiU5L3OTH3TogP93Oam
/8mtSSK8gS5slAr1zgwDjaePKdx0StneNbXUQTHQMnZErkTFOxT+6nMU98pGq6T8M5h+09/0Ui6g
fZP130VB0J6qwjTuythyUaRM/APwwv5n0OiJcte7KhrHxpSnxaOo/9L7OqscJfblYz72wrbzxvg4
ir6RoNAZIfWoRn54o+XUpGz6Vppoa20tD87QD7oB6kBNOzvSM0veo4uuwuwaE9XfhlKOsWslGhUw
287vtjE+M1vDddtfbdNble0boR9srLCxlI2LScpxkJT+OpSE5KaKk+6TGY35ayUUL/C3HwjVHvos
NQBqi+PY2rVhoQ3py8nkNSUru6Dt4q+NUZubUcrjp4Zi98GrLAkag4xuZNpT/gdQEJT5VtWjrgX6
K+p7VYuVrR6K4VGKU3kbS7xqdSwnr/hoBHQEyuoolG1xpbWteRyAYbTUrXp/W7dCU79HbiN5Vyj4
xeA0k9zEul4Psm2hloZy1fm9DAOBKbf5EhC/a1IRQk9cYlJCJzh/VssgJHmNuKgxVX9N8hJNHcGy
dn3rAhEoDL2xTbUSv/ZDiKJQgxGH7qiWBzJQCt1wBwcc5maRt95zM1a1+RzHfTNsWug1b2lXJ4dc
RT97o49JtEONafghGh7AmhLS/zYRovYFyyFLdqTU1bP9WKjElEvNf8M2sTCvVK+wPpF5J4cBGQXZ
tZPCVW5HVMQsGzUxyBup1NQ3vZwb6RWtHFXFzUcWt2kh+pmdWbQabSXFI97OUsuAwhrkOR9il7W7
Jk3V1yDxIhdLrTS9EhJRPORuVB56qOobsxxzjvc4V3k2RbKR2pHnftJaRXJadF1uG6Xud7S25avK
T4uDK9TWjdLFgUxsL8LMQ6y9Qx134RNyzOMR1Dpl77EPpG3momiu9qNnl7nVokSlaZ3n5LHRHrGS
xx2gD3rJKUZF+qUELdo3VRuQSbVy79q617s3iiDEz6KRdT+tsQm2gzVGj0OX1QfQ2NJPNNvyzu5D
c7yO0tB1Ek9THotKEjZBgqqErTDmnVa0ETBSwSu/ImAdyLaR5N4XOQyph+ZBbnYPbpomVyBCBWqk
Yh0/ql1lPddy4T0k4A2+dEM1GDsxUqz92MluehgNobrxpdjgrtcCb5vUkf7Y5jHG150pxNJNLcb5
kwab41oW9PBXppEn2t1oUUpW1arbml7aWLYemW33XHdpvAnDor7SR2NwtCQJtxGMoWHtzF648TCD
QoFhEkzDNHmWcHWWkWhmlXA28F04woi0dZ9sBsNyAHRgHRS+aMVPFc9S2+f0bOzo6vvgZU6a3Wpi
//3yXbXA9+OVfvJjZmlZJYp55UXT9Rt7SBh8StLECY2vfa84Y+P9yor3wtNufJfMs0aFqlp74C7e
YKc/YJZqxJizm2k/lby68CpMG6cpUietZCCnKpZG0kFV660e+05CSwC5nreVCZgu/PkFxvipVkwa
xigqnicEglCEoFW4wPTye+Srjl/5OyWtvjbxW4bJil222bbWM8+Jc9+28n4lH1ncDBQtDLJfnoDz
WhzQMwy5DCDWAIXvNbf5zqdy1aZXKV2PlZFOZYkPIz0JNf2Uk6dLJuB6UDdgxoW8cAJrK4bFNoOQ
g2fs0L7qwb73rxp5Je1fSMhhzk4PaRR4cH6YTW8kxqpLSZhMkntQG7tXDPMO4yiiE5Uam7yMnoQ1
CulS/gW9BYEVqNxI4s1SPN8ThDFuCBlUwabDltmTfcT5jm68qdfcVRbSSQnvKCqQEg8YZa5O36Z+
pebKQP6lvNdeZxtr3KOl/XEaYJrfk0XjGJSLzCRAUxcBHEU1uUs793OM5T0Pw7hwLm+S6Wub7xEF
vh0Ckr+r3LPlAtnBFQ54bJO2z2X36odvnr5SIVycsj8h5kwZfxCGXOgI0Su9o/eVU5X7/zSIeY6f
uqPa6TIRmvK72R4a4+Uf+hx4SkwmHfQEaHXM1V8UUBzD/yHtSpvkxJXtLyKCHfRVUFt39b7Z/kK4
vbCDxCIBv/4dfN8dV6l5RUy/iRl7IuzoRFIqM5XLOXlu4BmRJmj0AaVIzVuqGcaXymRHkXQPUwKW
aS7XqmJL98ma0cfAJYgJLnXAN7cKzH/rZhuI1gCQwLtebhCzacm0aYvnQV9pg13SPsy7EdCGAaAM
Gn6ufaC061trdlW58czrTTG9a971sGaZlqSA9MYAOhfuK9IN51L6BG9N3cJ5ZdVdi0HPaKDcgkv/
990NFtqG/8pR7pLDSCfTXMdqgAOt196+nYpjjcCxqPSVctGSkoMp3kf0M98ktZg4aA0oYRMcE9z/
sfCnI/BW9v9ey4HUCL8xv9Txlj3ftVHoNlw3qjha78UYOau8kA9pFFQmikefEDWrOlLRQNtRjbgk
TV4UHpmDhJamw1VV/QJ51WUZizuGgfWZhw8j7M785yeGbjSKnpNMw3KG+1x3aGSu9LEtmTb3RICy
X3ESp6IbozaIUUnGTBW1uaTFGkXBApAnLgtGRdFmjF9Qvj5fh5umPKlzdx5n0/m+rXIkbZxuHEMt
ybRDUsvumE0cCVFmOaURxL6dPU1cb19qCSaVqDSGfW1N1Q1rgJq/Enou7fHptykXoJv8BgiDUJmm
EuhcHQ61JreXj3GhW3BeP5iWZvAiVPAVD8L1LLWkD+DbfLLxQLSeDP5Vmsk+ByUfq1B6Kn8xpj8I
J1kJZZcX949gleIE7dB+m47Y+CgzttJLtpWxRjc2f7vqHU/WpgJ9d1OdGMx1MDtY6a8dM/dx1O4m
LwmYZ8c05zGgl937ltlfL2/qkuqeylVeDIXVgFlNx9JK7Z4X71y78tjLZRFLNhidqzM7LWhbwc51
rragUBh8L8KxYQjKwyPTuXPROKJ/uSxl8YxOpCgK2ANwI69HSJHpT58d+rXel8WfD68M0zv3V/55
bJwYkcmtYClr3HFhvmrymOsr2r14EC5QQVE1x2iTmitv0MLjDSZKwX0DljttoCN/EJO+kn1dluJ5
AKGF28Xr4/wspExgHyRWMbaPtdzw8b7JVxz7ogikC+E6EOwBu/tcRGz4negkrC0f/4Qvt2iWBwRW
+xmtOhGjnLc/lfi5HlbCs4Nj55hE2Nvuq16u1LYXlfdEjLJhpNCRzShj9M6M+5Idc+/Qa6DzCS4r
7/yxH27/Xym2UvaVJK2mIoYU0wum7Kg334CrRIyDP2yMNYDkxRWhrQ//gNEGrTTn5wNISnew2rQL
MuOYThhYyfJD1vzEXOJKO/JiAgBMfP+VpK7KQaLIh9HGqsagZ1vfvXbYmzG+JdUhr2qESYcueyjB
3ByvlQcX9/NE8pxaPrmsAqmGuKtyjHMm6BZ4LLuj1b8O/W2ZHQf+7xvw4JYAvzXDfqIBT725BQY8
3Qo9k2hovWtAl6zfN5Jq4OJe87GLN2uOY2c8AqQT5j8/WRWCiqzMIpxcCqTy1jaoJO8iOVxWxUU7
dyJkVp8TIbnbdD3JcGiaE1FjeETO6LKA+f6ruj6Xm4Ako8/NcMobOmeiBD42zmbC27kbk2CKi5t6
IEHM2l3lNStvwiV1PxWnqELcWWi+YxDXZxEt7HjbN3/wBtc6j9eWpRyO7jcdmC0hh/jfy+QKI1hj
gaTsvs+2l/dvSQtOF6QcEOmlI7sOghxUiIGEVic7U64hii/gXlgAFZoHwee888cO57bsgQk9m9dq
E2tgVymu4+KtsQ/ANOyzaz151GwKlLbUPmbmc14FUbISVC9t6OkXKAZejzBpJTt8QVfeFeMTMpsU
OXYkgyjJ0k+4RdQZcLEwkomcixIFeXpeTv4A+5uOd6b2k5dbay2ds3RspyLme3dyr7SmFaY2ixhr
46HKQNDrRtsOUHqXtWMx6XkqR9HDHAQ4rK8gpyM7UnzvtQ0GPeP6t+VgVK4KkzEoyd2wxsu9YHCh
JpYJcjGAbH6giZjAK4qAAFKNhlPDeBc9gIYBRWg8DREqhP3KHVi41GfilEst6rQoUNNCjiRu7nlV
hXaXbQUaQRFBrWzogj08E6WoxoSQzJfuHM6IctN0+VXcupvLZ7a2GkU1GqF51thBhCjvJuNtNJ78
6an6RFyGhQDP2weNB45K8ftc2sStJ7ipQT6hOOCkh6pbOZalF9qpDLV9zQAfVdUxeKjRL0J0AYck
LikQ6r92Xk3NmG864ECB1wdwa+PD5U1ceh2fyVb8ygjSDuJIyNbtLxnbyPyqYPs6fZ34pk1eYmff
WU8jP0gW2vqD5a5YkAVrdSZd0cjcSmybD9jdMraDRP/ZgIU2T2Ia1fprzdYwWtakqUpJiqTI5xgO
6BWG9csWoN2uBNXLa1SaV/Z1/nLFX+O5jSBmHqu00Tp8brisjJnCj7AyZ+S3DteOOlJcsovveZYg
3RV9rSsUwjvjUebRnW+noE74cvkTFkzn2RconqAufY0YOVabDaiY+L40UHhrDEAI8bXBs8WNPVms
ckmA7lP2eoXF9qlznWjxltnOlUUEzc0Cs2g/P7MwJMXhYQF8r0aOejwlRQVQ78DhByAeTjWKqbvL
IpYX9FeEYluKFNTp2gARBurVg0dZPiHFcMzFLstfL4ta9AFzuwZmtmdEdkUpdZTD08aBqLHYg45R
t67BTmebm7R6ZC5fuW/L1x3Ab2iFmWn+VGhTKAGXpl7AnIGiuEUHYO3OdfuJZqO4KZyWOugeNd14
46ZxUBgmrUGm3Ts/0FizEjEvbvHJlyhXP0mMoZ3EHGGirVOCSKfCQB2GippQJisGdk2Ucpq6KUnn
Jli05oHW0EV7VpeHTdPTTPwCYsraHi+U9UxQCfyzx0oswTIgkzsM4kbtbQAtaY+J6hnGOAYu0DNx
7zG0QNM1EI5Fb+gDtAms6sizqH1H2mS6fd1AaNTndESewnfZA0YIjHoN9XfRrpxImr/kJCRzHI4Z
NxuSYuS/UswpCI3q3sr7Y1kIcF5A3e2ji0mxKKnfdrmjl10gO4QnPttmrb9N9DWCi+Vd+0eM6nnz
dtCm3IOYATP2WlhF9wAYkmQlt7MmRfGxPgZTk6GosGP53hl/d+Q+q8KY/HuOS0SSMzbOf/bsT2fY
ycH46H4ZDQzFBHA93UFv0x+aqPhblWe/DGElm8t2a21Rit0qi84neYSti/Lf7rgh6TPAAop4e1nK
fDU/uFGCgtc8wo+eAOUuOV7rk2TEu7qIE2tjMzcO7TH9VCh5ImVe68nOpQNJ0KQCW5SCMglPuJ0J
mqsI3HBoV7q8nkVrT2y84udKOAZLziXVRZlaxmz1XA8UQyZKRUBs/d5BNcidhj7p/580JQSY7D5B
pgkaMTTdtRWJlnLWAlVZGOjrs3TwPko3pSUh9YoNXFSOk2Uq17fPbXR3zNmKZnxiJUYE0dRTTbvC
tILLK5x/kKofQDQCPwM8J+YxlP20PdF3VYqrVfnoi+pAWVundDS1TY4MoD61YemTQFrF/rLYpWME
CB+m+dFlCTBkRfl5ascAKIDyd8MtKYOkeYqNQ1y+J2ykTbbGWLn4QDgVpziwGlhaQhcQ5yWAQnNu
vSqjtb6PrHtHvqTptuyDKv+E7pzKVG6eYMC9LArIjDvQENuHqino4NwiNNC9B3+tQ2DpAW7OUPze
DDzowoidX4xhwFi679RIBKUvGEqwul2rId8Z08w6zoDWADoc/NCL18r3f7hnP2rQX8Hq3Zc8cjUG
wSKq5hRy5n+v2QvHu1IDz6DPcT8s7TB2Oe1dhq7SJqydfidKawcWY0pIv41YFuqVtXW1NfToedGX
vk3R7o63cWVp0O4JuVEzeqzcL9mwcoOWgiO0TIBACu0TqPMqMpoG9LHNCBlagtGskVQabRMpUL8u
+g0a4m5BQCtX4HOMxftzIlQxTKL0Jn2IGUIkr37JBrnzkj5k6N1N03qLCcVA2Oie5l+Znl5nzm8r
n25s46XQNWoBJ60CiqxtTccmqnaX7/WyGp58mGK4dDfuBwHsusAaAEurvZn9XohdMf6wnZRWgM1g
Nx7awfrDZbmLBw0erxk/FCxsasNFleERjCZl7MdQ7R2v25t+jFL1WjVu2ZCgngibhbaLDxk7dIqW
6LzDpRbNGIDnLsDM+6bDBJmDSR2gVj7bSR0KD52kU7KytUuefC5l/le0YsNsifwXmW1Y74qrlPMD
qD9WVHl5F/+KUGxIJWd06xyHR9CVC45KmJCcMmT8P3NYf8UoN4ZV6CsrkLEJ0nwIW5JtCrfdSMA3
Xxaz6NpONky5IyjS9V47uzY/PTjT1q8fCYx/fsx6EEfu+7UZyrXNUzW/A6pJPeJ8CiNs5Y3rHt3h
5+UVraiA2miWZZEkbA5Qtfp5sO5Ww7jFnw9oSAcT1GjGUjFKAfKLcHGal1Dddc0TJ/vL379otcB9
A5QgjMcAiPDcR4EwpvaKFre00/OjzF1qGdmTw55dm+0bt7gWw9ow9fwTPziAE4mKDvDS1TkxIdEd
Dy5o3tFtoO2d+idgKi4vbfH0TwQppy+JHqMPAIIS/65vHbBfoq1oDaJncTXoqMVo0VyrV11NLict
AysyTICEgymL4aCPAKlK9C86AIe7SV85r6Uo1PDR8wM6MvQIqENTdl9HUV0286L2rf3mG6FLUDxY
sd2LWgGYQwSfYElBV965Vmh1BGYUF1sXu0XYdJJmBYf3xGREvK+Shmr1yhticRv/ClT7apKuZmkp
IZDXO9+8bZpNV//S/WdjDexoTZDybo01H7SmfF6ZBtqKLgSwWZ6/m0ZAppWq1dLNtTxAZ4O/bwaP
mP/85AEWtwXhni/QKmRiwFdsTLJWv1+SgMI9ep5nvGnc33MJDICShFSYV0EJJJgYBgs+0TSJFhR8
P0acwIbrKoGk3RrWZESQQHIRxBJdbWGCSFaTK+5n0YmjrQWI84AI8T+Ms2WdyCIuAeJAjFevQOL4
l+sdRf6cm6+ZEyb5lVhLac0qrJghB8ECcJvwaIUDVxQhatoyGTiI7Af3pQZQSXnH7B0eWb6fILt1
568ZigVrhKc+6qeABwf1nJqlNE0gvrkG4J51XordQIBcjKZ1Ab9UrNWFF/QCMAUWUr14eaB/eL4D
J5pXpCwVGFHFHCfRtz4bv0+2vqLci6s5EaEY8SoVsHwORBgtp+AQDjt5J9ZwXhZsnQ8kIzCIwNhh
RFg5Ipf3mZUyCJksvA1jjCdjOfkWhYbLjmJJ+yAILwXgZCOPoTrZ2CitFgNnM9TQ1QBeDFRshL2z
Igo8kQq9N8UNS54uy1w6IyQcoe4Yy0fTs7I2IGWwLBc9UJn9cltF7FB4zYpNXQr8say/MsxzPZic
BM37OWTkDEgD4J61MFFezeNx26YLJwxoTWHSbZP43yc60VEEBBuCriL4D9UukYqlxJcN8Pluo+hX
OjzVayTki6qBzjK0WuNSfUhW6AP4MUeUeYOOPXNi0Nj64RUZzOzr5WNa0nNwz/0jRzHiSZViRKuD
nJoFuQUy9VujW4nwl5qj0MJtusgToJsXXcnnx6R5aTGAgxDaV9YPUxaxfQTMj2ayQOyg2/EeLHjT
rtFZdayN5ABKtq9EAgCxmuLy8fJq/2TUFaOITwFwKmZoULhRc0CGXVmRkQ+AIy+GuKAt8dpXWSfx
vVcM7MdoV5i5zCTzQNLgOnko2sq/TfLEDaweU41g6MqqPX54vatyDwP+HM7pOPit9MAk58Y1Tafp
Pp6ph1ONDTsAD/IjS+LuxQGGZYM+aSZ1qsdOel8NtvMTMMPkrRtNJH5BIPyaEmmwMAFS10Ma5QYU
uKEDuNyAUWpmd3U/vyAiNvrgqhDpts7H+rdMtDGmGHTQNzGwse6NiiOQ4UZvXplA4PhE8wi2D6Bk
Mw8nAdPO+UkCQaiOdR/agur7sTCana5VxyiOP2F8UboHfBNIMvHZin13hrh0WTbNAHbeHQM8y4gq
MHXA9nhZHZbsInihkLhCHdQH/I2ynokbUnjlfMsIKAtIXyBJNLo85J7gT03cjnSKazMwC0NSFxDi
GxP9Js+XP2IhYCNIk8/82fCeKCee72kSDawAqhDQImvE19ZTxnIK/GchX4Z4XLGYC1blTJZiMO0o
EfY4QpZGrkizc5LuBsyWhaethNeLcpASQaiD+PoD42gmcAenGPuaJqb/MJqoEToagKWICwiEyXWq
l8t7uOBsAJOGfBg0HVdJJYOohjzFlDLWRUB0Ky20Qcq1l/2CoTwTMS/5JOYQHcD6RsAEBxKsaRmY
sIkxhp1YI4hfFoOkEuIo+E41JIhT36jHWfXt5r0pMVEcPWXar8u7tQA5O6PK/RWiqEEZJ06bzWrA
vT+JCswIDfmXSj8YxotV7BygozCBKt5tj8aqNd1YeHpBOKJS4KWgC00dLJwSrajyP9jVbgsSuL1s
S0Do3+bulZuELUbtLy92IQwmwHHXMREJgnHs6vm5lQIkvmMzqzyThyizd8YwfEMZ4LqOxdG2q0Cf
7INjydfLYv9ANiieBnLnxlyE/JjjUORKrZtxwqAvFUBT/PoFzghYnOV2ItO+9Q1qjRjxz9L32Pmt
8+7JH02amNkbTG9YOoCOQedJ1XzLwe5ut3LPAJhXmGIlpbukbEjgI/ScAfMwqni+NwX6fHXuYG/M
Lr2WKKrX9XA1eG+Xt2LpBE6lKDcnnfyqx8w1LmfL5K0NYFKgn/q51VLdTaeDXrX5Y66TXexFZcAG
eX9Z/JJtAEuojblZAJXAyJ8vkkWxhkEi3KhsaHedWd9aziceC5jr+itCCaIKkZWWO19aR08fhF4+
ZokM5v6vyytZOi7cm3muFLGLoyLl2GObT15f4U3SEHTQTFuTTQdSjitivKUbOpM44x2HsUVL3THu
RaIx7RoUMYnBa1oQXB2AZDgy1Mu8cbYicdytL/jw5PdM3LKiyMMC6HH4Sxo+kqZ62o3U05PWpNnQ
AcoHMMV1qDuNNgZNkuX3IOK1bgAh0WIYEtCtrJUxYD90fThGwpuu7CwqAXxtZjHlJOJvXUSAtJUY
ZUc7t0uPsm2mB2JL9txmZLoSKJSHomOTT9PSBcJHDaaqmFqMZVmA0BrttIDAET8sp4jFpjbreq9V
BgnjIYnufWlyeHjTk1tQsVZAsLXFzuIDyajZ+g2yQcl9IwAYrRs8OmhVdMhrzTx4mrMx2GRtK+aN
20kygho3Ge+ANDztbEezjw7Hy4QmRV+Ds6/K0Yg3oHcegGi2tR+ndnodG9coqfQydm9NSK5TAIN0
ER2B47PBLKd4HorB2PW8zL9qcWoA6CB1UbDUQC28YiMX4yAfPNQGXA74btXHmkm0tio8PKLQGucd
wTrNbnvwdxxspH9eURePgKdR9UPItMG/Nfw+qwBTMf57zhsLJeG/X6G4pQL5RyYdfIUk03HIPaAy
9bvLV2jJFvkugEExWwjKepWjXCKcbm3RwCr7BrjrEjy7WQxrxLZaUb/Xeo25N//A3LWs5lKQ5wOn
FZy/JjqH1VoRIcCLtFokRyrjaKZBrcXoEa2QddwzfS3XtBR8ncpSUhdlnw2lJ7CNzOOAfemLcgtw
t+eu4M1jS7RPMBvg2E7Wpni6FPdc62vIS6ZioGnRoWdy1I5+mv7Kk+Jm9BIWAsGj2ugV0FK4J5vf
lw91yS7iBwA5Bn2FDtJC5xa+HgEiU3T4AIMLPIYsUm+iUb5HWrvWjLpkGYHnhawaksbzJO+5JHvg
dYZAEK7Mjt6qQoiAcDTgdhYK3Q5YI3S0hDcOcE8uL3BJe07FKiea1ayOrDm1xhtvzrSmXmjniBEq
JHDWCKNnX6XGLaeylNOsmqZ1Mg2bCXw+WlQ4ULa/vJrl4/pnE1W2Qozkam0GOUHq37oAdJfyusnf
L8tYugMnq1ABtfxeJ1PUYcfi6nfaaBTvEDRfxHcdFyujX2uSFKMFVAOAas/71WH2rx5FYMsny9+M
7UoYs6IDKsM2rL41DiVW5Dfxxpu2NcnDaQq5fAK01Io/WFvTrCMnb50KfVWiy3FCepnSngw0YUDW
3PB25f29KAfAZ+i2xqyprT4F+ph0ljlbRatLwroKG+eG2T71jBWNW5aDHDhSrHgGqNrAxQhAIjYn
oJAIF/3vBlBVtrMZot+f0Lq5WP6/chRdaGoMpFge9s0wiy1x+VF3otes8K/g0NYgf9bWpIS1ccnH
tvCQO3ZI9O4i+UNjtIK0TeFTWXuP/7+FKQoxYoCKtxIL06B1ZUwbN98w8zlK1nzXkn8GX+A/O6ia
cnPMi96GoHyoqNcPG+CsUp28TtYYtGl+XzYMIPJ8JZ+7JnXe6xN9xzMkcTAbDvuaXclCD5l7BDUs
HQ2gq5SII7dJV24v7+jidT5ZqOJJ9ER6OqjS8M4XZojXHU2N/imvOKJkLejqtZn7NW1RPEjaNwID
cBBXOCO1ooMrACwGfpk1isRFOYB3BycVOoA/0GnIsa6McURG3iX1dRKhRwWjRBoyWm61RgC6uIMn
opQllW5OBHAE5woNornv7rBHawdoB6qgcT/RjE6QiUSVE4DvgKtRnGJv+pKVFQyVY4Hzeqy/e0lx
xU0TeFpwj409rBispcrGqUC1x9nxgPYndHgVPKwPOrOv3LS9bmP9UPVfQKp45zouNRKoaanjmhSH
y8q56KHxDDbA92sQlDjO7wMfihqEwjjFQmNhxi0gMr5HTrQS1SzqyokU5QDr0qz7LoMUfcYa7sVB
T7Jtn+PB6dQrF3zxgYP2D+BZ4VGLnJNiV3xkHpq4hCyt25iiCHMzRfAdmkDva2zqx+EQW9T+xBQz
QbIcT2jgVs6Z7PN9NHuXl4VEnYiP0XZwJaMGyL5crVvJ4yzar79yVPqVMdFkVGpzEScnoBH7hkS1
rHoq/F0WicBpfjjE3lxWkflwPoSJJyKVrPXgm5WjWRBZ4MBIEiL6FWXQ8m+ZUSGvs3J+a9IUxzr5
bIa9xUbac0vlU6w9uuQmsZ8STOzaKzAIa5upOFbpVq5d6ZDlCr6ZtHCstt2E0P4VaC8c8I756gTy
mkTFu+ZMmzvKINEYs23niDAj8UZORhjjZkdD+VKkw53brzFpzj/20hEqd8LAOJbwa4iNwYtV8gKV
J2clkFzqGSWI7QAKiPF31FeUzTQrD9YlRRY01Y6JeG34l669tuLQMPdZjZwCeHS301TQKHvw9YS6
QDZ3rr3+YDFQxqbBZZ1dNGsnH6Psc5OWrRgLLFi4j2U/blh+jRz1ipDFXT0RouxqYcnMkRwrzvMr
qxmAO/IJMDsUL03MC9no1v/AfefhqIpOINuoYQsN8bO1I6pXFKA5K6e3uF8ngmYDfhIW5baFLmkO
QehbojUGL2Pr1XBXbNdHITbQO3UkoE0ky8EOcy6kwbwaQLFmQ2LLQBPpru5tPG6Mf30s52IUC4Ia
dGzlFs7eN02xqXw92oxpV4SXNeyjSzuXoqi7hgYgIMJgMf5khmX22hQp5dG7dL59Rg7wt+feY9Rx
FDn+wJyscBH72B0I3X173xCPUUt2O0D2rfFrfzRPWBSwPtA5AnxG8Cucn5A54ygPNvL3PdQgGZ8s
TOB6YQJQBCBh4yWPW7uieB/v0LlE5bDKxHLzuNDhz9zpFm8c2pH44fIOLqrdHzA+F7Q3DlF0W3hD
7YEJHZfIKt6rStpvGH+JdlFO1gBvPsapoKay0c84926jFKQEUwXTpsEYbdQf8voKEF6iQ5sFMuP8
K2o7lxf10U1CFEijfAfYU65pKgZu0nnb94MDa2tcNc2b4T4b2QE8yaMFa7SygQsh1bkwxdCluhnX
2gRhZhEa9o3lADwjpbq/FQ2mK56aaDOt0UctbuXJ+pRDGyVI0dPURRheCGr1KZ2Ato34Q0T7VcjQ
pb20XEy3EBRCXFflK0KbQyRqzcOx1XTQLDoQpOYFB4SLCPvmuny7fHQLEf/cR/lXnqLzVerZLPMg
r8pfOpsW+m3JvuGFEZD6RhvpMGz9PmjJisFautvI3qJxD9EpKpWKcg5s0JK8ALgeIowoA7Q8AfnP
xkgIzdne1F98+3B5nUv3DtBlgEsGBgn63uYPOvEpYP2Y8pFDYIch7eabV78O0c/LIhbK27Z+IkNN
MHLHZGbXaHMNvXmaqins++9g8f5mz5mL0bg3mH3NHPDd+3LHMRuVT2/oM1xxOAtdT+dfoZjNrEgT
fAZWKiULmPPOo+qhHOqtEVVBCm48GSNcPmpaumtED3zxYqWJZumynO6ColB5bTglBoPmOJZsOGN0
st8m4+hk996wkptc0qJTUYo7qpEw5F6LperITzesobEXWv1Pq90ioMvbvSc+Y3xOJSqWrnaszGsn
SMzH54zvgPwd1yXVwBDRiZfWizeJHjT6v8+Nnx+pYvKGBk5vmqUO3kuNjJu95tfXNlIxcH5pOG07
07u01ZRQwJKCHFTQtkqPwqo3lhW9VujenCrn8fKVWTJ2p9upmAGtjRhDSy/MgCWoMzzZeUe9DsjS
ya8sO6T//uU/7yPe4Z6BZmG0CZ0bganjWYu5MLw8yt+yE3jw04qEpfFyeVXLtuavGEVJUJEWhjff
gG7K9lE73tidvdFNvhLBLgV9p6tRtAIwELHeWhCjt4+VnJ3SXBUOvMzdX17P/2FS/i5IUQ+LR2MG
XG60iiEhPxTdxknf3Ck0vZ0lMRW2nZ+JTjAlIYq8K6HFon8CFjhGM9CiNvPMnJ+ZP7RGPdkxQCcL
R/4qc3vYufmUHVD/9lFlLCPxqDG7fZuEzUPR9PWVjWrupslKbXt5GxYNG4rOAO0CBBaYe8+/REtY
nvs5vkTTf4EzSjZbpl3XSITpa/HUmiRFgeYGrSwpIckncVB7m4o91/qXmCebmuUr/mLx6p+sStGi
GEkAu2cJcpnFFnNQmDHn9ojmIUZLJ8XI+ZuRvl7ex8UIDn2H/2ykok7wzpo3uVAnx9uBklHrNzrI
AjI3iJpQ9A9kxBu9X9Oj+XTOsw64+ydCFVNDeJT2nYc9tdiDh25A3bku2rdiMjatEW+rpsNwAtIu
D2hzbchVvtYBuXaksyU8iT+swu1Tr8E2l6B3TrLnGSQGzxjb3njpSmXwz/jzpaUqsU40OCLNWyzV
a/owlRNkQtiUvfDcDRrytbRAkMHkdefkO266Xz1wI+gA1haDPOrit4bGedjOQ6H/IEYSoAazswZt
l6XRI2+y666tg4Kscaf+yYR+/OgZrxDBGXh/FD3k1gj82g68S45xhMMLJFhk7GQ/Zbe45uA29dHc
LIZHUBa78lmSK1d/8/o1KIJFfwQev/9+hKIkBp9Eg4MCur3mglVGfsPjNAUdzBj2OgcGahsOveOt
qOaiuzgRqhxXapZ5XSQQmjfU4lg5apJsjScOsOWLF+CftanP6R40975wICYeDDQZNYBC3kZ5YoC6
qxlewMJqPBqJrGTgyaS7avs0aWlWpv0v28hsm+bRSN51kM9eA7ue3Ohd6Xc0rog9PkxD1H2tRc6P
hmgjzLN5TvsITKF+O4KFLNmaMidhTfBo6tJB62nHGOlpApxckL74Bb+KM6fbo3fEuq49jqQS14yH
ASCqT3XTp8g1gTprHyXMfytbGV3lTYze81pGfTj2DAk7S063lUeKXaYNZNdWLaiMNBDuSb+vjmXW
eiFyY004YrrvBWRE8ipyCWinQM2ABCDxq5sC3UF3IEj3vgP2z78p+4n1tPV8E7P6tfDcbeTY1ZWV
DPnWiTw9rNDuCfpAjPBL1lpf0y7v7+vWSMuQYFAdZbSpCqeuTJ61TLi0SEr/vivE6FHLboDa506T
sQdhtVOhAXJ0f+jYwOuEx/P4rtfr6CQmDNTLnCTD3ieomqFtzQPe6cxu0xPSvPqTGJ9BM8Dv/WFI
7lrMY175IjcOHIM4m0IK/XfKTfFQ143+FZRX5ACqC/zEyG/KLRs9PgbTaHSHBrn0qzgHWBugIGMr
RHLdfwF4RHeT8NFlwL7Uq58ReHq2IHrqoyBGc8Xe8EtWwucVjX3VZ6PhUjPpSLXN/RGDoE0UOcCj
i/J+oMhmmyP1M9N4HIc2frAjM5kHPorotgXj1j3egOB4dblffvOaOGppncUsxcY3mg88bo/sdbuy
7/Uo767ARavdELebEWt0P9sAiGD87bauHdQT+OV3l13UolMEoaftAiUa0xqKqx8L6DVQO0Aa3NU2
7UZ+49qTv4l6+b3M/B950x+9Cl/t1OPhsuTleIcgk/KnIw0wFueOIuUWiJWGErOHRruNrDYPap+A
i5fb28YSMQZHNdhk1MOpXgBvQjPwSK/rauURN7vgD9b45CtUF901ta8jbx0gp3wLdLOdrR2mcscz
GV5e76JVOhGkWFwBwF8NyXFgcvO+p1WfC8qy6Ojo2tc+9amY1sgRF6MPtGVbc9OW7yO1eL7BWpET
YCxlAD2V15bxB8Wn8Z4MGKcuRtgYiuEm8zb/fpUzn8RM9If/1FkLG7M2fTFCpt68z1Rw0nlzwc3o
92/OWiV8eX3IcoAr3gdwkPrIiRPwiKEdA5xE+nM8AJvi2iluYHZDH61bnr1NQR9kGCsLXPJhgGdG
LzJoE4wPFNiCpDETXQWOiamiDtBrky7dMDx9Lu/johh0zgJdQocgtRkp7seSiwiRTT3tmxzcX9qN
2f2+LGMOrlXVd05kKME33hUWsUzIiD3Gt0aDGXAOIreVDVu6YKdS5pWexIPROFo9NyBFyAaIgRwM
u3kgzbAZ4pUAf1khLDx4UfJC6l4dg0vdimWaBlGObDaTdKiEEfX5FPC2Pji8c2mFHEbS+CHIkNau
258j+budqL75KBQAMQdpN4zVm/oMgHeyUGDI12BlLstgmz2VN4zeBvvrh+vwNwn3a008f8zyX1m+
aQD6C0LQcY+gFHzbSiQ1eFoteQpXyUIZtBswiYdDqFGNos1lUwdJCIbrwMV/eCkG3WYIZGgEEc2o
TlmghZJGGy90wn7lBD7QbP75LtNBiQcT/8aHSoZWxLrUfCIp38zfJUIRovU7aPFdE/37XV6QBogw
g3Erw/98VR5WQRxGgRf6AVuxvB/AjPCe1jErhYlmwCh97JkxJBwxMj8D9cdDWlAjDhtCYaPcp3Zr
3EZ7rbx2aY8dekno08+1TTHVG6CKV15EQs9EDbKPgWoJBWeQ+eB7QXX4dlcHiCstgK3S9BBt2f6H
CApaUWjOSH8DMCFYK5QAGk658gDgnpuzTYQvSLjidX2uo7ycWmHxzKVhGF6H4U14fYP/287/brd0
ezhQit9uttst/o8e6K6jh92OPu7wy3//wYO5eqePdIc/PuD3R/w9/N3N/Of4JZj//R/Ormu5cSTZ
fhEi4M1rFQxBgk6UKLVeEDIteE+AAL7+ntLEjREBXuHu9vT0TG/MdqKqsrLSnDxJ8cNkv1BKTHo8
miv83Kwgy2S/4G+Kn+w/Yf8p+435uTkfz5vPTWmW+N1mg5+fG/Z/wXduFjRiFiKwgbc8D7ARtEES
BWN6JEqY832a6UQhBXn9Rzml/cXUyGBFJHI6G5h1M6N/r3ZFdcnyT+M6da6bK2nJuTR58vWp08DW
zGHNLXybMFMX3Bw24gRj/ngQwqkTg5mKfZ0VXBrSzUtGEhKwrf54phY9LoBDZ7SnuKPgSZChDiq6
vCHrVhtCEDb4So4IQXRqE4fuOF5jpgTn8ftD803Df2OuJoImL81VEvtkiHxQ/JLs22SBzhTarVoS
fidhkezvDH9tXl7MrWFt9zZxe7Zw5/AhE08mlalYpaVYH+QAN5WgfEOeHetEV8fPz83SAK7ZQ8Li
clCMS0AzYeQztuh2Y9oeDeFigwxU+RHLFC1siM269fByfe//pAsv/ewUoH7QRQMoDhw6DmJy3qCf
EbqRK0L6Yr/b7t/Dh7U7BYumeQ4UYQAeTPlCCQqzmLVZuY0rpTYcs4ieFYKzJsTD7hJqrRa06ruw
+/Ow2XrgH2HmF8YsMwrf280TfTEtRIQ3FOZla79s//lhw6psYVzYz38MBTMWzGI4zH64+N/Z398/
LItYOfE8CrNxXH0dV+bmCOPweV79rpezhwGfinHoKptZxBpp+ckzmlUXRfaLFuMXaUNh9KJvi0VX
Sy2S3wWxyZ6AWgw9oSBJQmJi+l7z1yJLsgGbz6wZbC0WbZGFW3bvhMFXJyD7h8lC8AkmEUYtGVlW
RRi/mJDN5rwxt6+284zr82wtHLHAIofZcn5ImphPPg8E3wghabPd4thgm/6Lg0GzsQDPHkOSMQj9
VoeiwijiJhqZANN82dp/iQN1oKsFWztnK4AC/JQzWYjQZUWYFJCzfX19f3x8DOCmPMLwMGdlxL/j
dxBteRZdnb5Kevo6XQn762sgAwnZPxbqbt9A1+nWAlsAwIQOgyxOGR9r9CZiWKcATWHXxd3jScYb
iYdytcJD+fs2z/On38v/Vxh7in64rFcNr6BSMWF4/vHwP+CVx1JX7IH+XdTsCWBXDTzeOjjfvx+b
STDKIy0yXAxMOmVeB/M2XHbt2f1nLsC3O7Ak8/5e/pAp3i4vMJK+baoLZAJjTvALeO/w6xmrTeCB
/nWenYN38Dxr4RDnKd7JYicPa1t1YsgnEAwLWBDbfnT+0N2SUbl7339u6cTQaoEglnXElmduNWLA
eh4caOrTkprMq2KT5UxeKDVKawEdpxD0Ytqug8hmQTtm8cy3dqhw0QHQAIhn2r0nxUXOJcM/J7XR
yAtGkFumjce/tD6+TSVdsTuwAHq9f/1/iJ1c/0Tys2wUIJbpR0JeWvpyBmkhnoOBXkwWv8AjtB8I
XkrmdVzgdRDnGYyv3zFVShBQ4i/s/8LD9E1WNrMCPz5s8jDpmEI8gtPhn9sCJTK337/g4rDLw15U
PJXssrJf8Ct+ePjn92X6dr6xW7jGC3eY3ZdfvmqKguYqv2r5m69iX4YP+uf1Zl/BvoUFAdb3S7r0
BRJT6ekXgGQAECxQXsCPmexLURipItfo72SCv+MUFqqwKOQZq9/RNTOT5tFecmq+81Y3gtFTqoBn
w0BsCyylNLGUlzjn4lCX8CAVZB+QgGQ0ox35i38bSY9fA+ZNWfgGgk9xvAN9cB8c17LwSV9fx094
XK4N24MgZ4NY6Hg+b46rlnwFiMU/F/3XWa5RhB8A+h2Q0MK9B/zo1vBVnKrELccnmCJGxhf/qyHS
anxP3wO3cOOHktRO8jiY1/eliRfzBwXdEgYGhAN2gD56JABvBXMpmuV7dKmy12uP9/TxkT0p2IPT
QOBVrZbOZe5YwaeCqwlxICcBNclEoB/KF3SMihxRnfEjWqWuPa7+Sg63Ls8RfceoDaoSlDEoOKqW
/HZmxG9UgrlzeKThbYFIEU7K7VqvaqhyaqdB9JPovHRmck7d69URnMTNnWZVLdiEWVwoTuRNVLDK
lZYXS8jrbOEkvHQvIn1IqN+Y4sG7eqKnmbyjLVz5/0MowPFos2AZlElSq5ZbLr4GEJqmVAvM1+g4
et3qo8EAk698Awtoo87yVC05mNMY+J+1/it24i1EvhFhDBTEGiIdHo7ZF0/BOE0jfnP98zyYmfsE
NMsilp5Zj9mJ4lCRuAJhB7qPb0+05XFnRrbY0SDVWvkQncHRt9XXxXw8xCkZ9iH2GMkjEj/xG9X6
3brOgs7vNf+QPvFWKqMZKxms22RQyAgAxBkPDuipfItzxOcl3uHvDqP5WlEeQKwrIo890d4ii4A2
AS8Rib3qqzqLMGfpRnUFp38oXvo1qLRohfGDZMlE3BUMxxYXBwEEss8TwU3id23JQXCWWcBDWGij
qZx8ozyk5OoNtm4bx+uqd2JrMfvFdHW65J+SJ1aR03xf9GV2vFgbEdelLR8uhAReE5gq0clTs8qd
o+Qqh6Wz/e6zvRENmg+M2FYw0xFJJxBu3WpWh+FC4EXPkNPpkeAMVsZeIugdMn0b3Id2tEmsyyY7
yjRAqha85ufD1QGpPKxXTrJDs4cObHxL3u1GJ6eFK5LAfEoXYi6RLX/6jd+3HHEqYO8zGPXYNKlU
tJijaKrnnmgWJpRa0u61hA8E9J9z8aJ1RzM3JPFOOaYPhpuZMAMO91hYirtwGWauBiYIwLAD0c3g
94gCbzfMQP8AX5Qyite2JpKoIaLlm6XVBM4gEg57OH4uSJyZ84nEiXYEBvBXKUaS0JqzozMH7CGt
aL4JvArXQf5Q/h95afY4TXb8ZpETb+aC8TTAYkNku865bZlB4F+D9pR/iTJMyCJCZqI7yvl9ofOo
SMZgYDzOhoStVXDit1srcerY5b0a0s6sdgHRiL7W9tkDeAjo1Y6/VBOQA2SmEy/ffUnWlexSyhN9
l5G3Kwnef/+YeQZm8jGTRw1l+ka5FBhNPSAfqLA+N3kgYJb0MPjs/WL5NnhQKlqgMiAStSD+f4wg
msifnDo6BsSqGbEZA3KRGWl2tS1a6SNYZB4uK2E1Ok/gG7BTgikr5mUHsq51u8qpsQBwnBtFfIYO
yiFUw5HzmPUV1AGczuiCRNTlo1FIB4y4G20CS3fD93HH7xUnoFloWYYrLF00dtoTHbyRPNMG4Ceq
DpIbCyCR7kX+ap1x3xDAZZQt91p5TYRbvmQQ534b3DVBABUNktwYaTtVQn7o1JjDxDIae5IZu5l1
tQwLR8/BkZac+Ct41LadTkFyZPYfLW0v5HfFu3MLbj9goniRoWaSjyZjFvrZ3GqMiODpXxfv5VO3
h3VvBpt+I3+JlkyAvco3yaMMqiXKr3cXlBN9ArbupS+aPU/YEubEopMP91LjJ1+UpmOZtB38rFCi
Vwtt8VwKU3x9G4luXjAukgx2TM7JIzyRgH7yGJi68AUz94d9AOPKBXEdVPA7Wv6RDZL1nks0BR/Q
RbiCzAbI++BwJYu+x9zu3QqarLSS4zQVMXWTKqfU0zBugVQpKTeRm9Fn8UO0dYP4C6/bPCUzWdzk
QUmyHGTDKmSiAPHIr3kq/2mxn3/1fURrZPSy93xJ5L39BJENWlvg5TAn69bQapeKKzserrL62u/R
5FKhrIT3vlsFjmag/jla1tUcoFWZuaRMd+yqICmITtAUxQ5TnTwtulr3QqRfUpqs4pb0p9w2KAB3
VgOqU8qhLGz8HVU6bgO7H0mzWap53t3uH/KncQMfR6Uk95CPSU5HzVVrPKe6OdLCuVruyJB/Aj39
fqXvGNGbNU+xJ1HfxW0os9CkIMDUk2StvWDa8HtCq48eizdDq7f853K75FnO+2FwZ8FYBGcF7WcK
zNntSV8iET0nY4B6kSd91vb4kq1lV9rWeNIs4FBy0q5+X+sd+3kjcbq/8aXBJQIajvIDlV+LVW/G
+2EbPHSrlGTbnsJ60/zI29ETJj5p68WRKbMMw+2Kp3udx4LPRyrkhy63N04BYt/qHJuJpz8OgTWu
tITktHoUdyO3YKXmIelENLMuP8xUL4RJ4kts6U7n8fEKsRqN/g4GadG6vr+a/VrcIIowpcff9/yb
EuL2qQSNLQJDDeVzjLuY3ufUb1VOTOuEyk70LONtwhq9YishVNpwFibHuIbXmzKMNuAf5kj8xxcQ
Grv9Onr0X6pPeUEH7twxfA+jCWbDpuGzT0wauHBGRUmBm/OP8oNgF+vA6gygKkQb/oKdmOWV0KUo
YV6tlEV45SiKIh+GIsV3UvrH7tdgJhQ6I0+odAJp9uAogHbIfwrH2IENPD43Hmj6Fpy0eaKbyRRB
YoSEAKAc39fvh8zYDzWh6asExqQz+ac+Ih2RAWzRCRTc0/c8rCi3udio0C8p2zwqgGgw2bHRHGy8
ycQ/LPJEBiEx9hi5FRKtAkv843utbThopX9Al/3hdx2bYUVQ9cdELzC3okqLU9XFW+WW5LSvrwnH
fGHYErt+ubh7zFfSqerEB9XUaIgw+eWyVonhlF85LanxhFE+QBhFS0i3eUIC34K2G+Q9GeHvjIut
iRupEeLvbxEp+kGVgOQrYNQx+WIfvf++8HmNYSJsYkKLGlz2RQZhIWDoq/ozWydUo/IHb8ZW7yzR
Gd9VKfjccDyR+kCFcXJ3ZL6qAp+DERGPNTzQ1H2PaLBFT1aGMEg8+HbjgkpS3wX7peaauVfAdvVf
yRONMuoxDHw1TGid2uDs/wo8/qM+x462EFN89/VPzNWNoMmO5kYS+XUIQSCdME7F2R4d5NDgX8tE
/cy2ygNiC1rvQJKo7uqnpVHnd15jrBNQMNZ+htGbU8bLRuNqUS5xoNvi4bLXD3KJjEdFJZ8aNKDx
a3EYNldXRR7veUGV2A7OFv5D8uQOKUZYGCFTpcuLrpA9NxLBUU1JI8UHJnMMdk0is9lE77HT5XQx
oGJ/+m/SmUX5YawiDqPpQlQLaHUG4DFY7QWw/J2vZrnmnMhedLTuGSjgCRAvwMVE4n2iTp2Ugufq
AtuoHrM3xPO7ccUB+dfaaGtsafm2xLN59wH4KXCiVkmq6IGYQeCVChhfeRhXh26DromD5CApy3uL
JngeF2FdIG6XERWh8sJPBMZppqhdhmfXP8Z7oP5hhro1xoyJlvTpPyzoDgs9pqengpqXoQ4wwmBq
7we1kHsxhr1vKaYRhBltd7kNOkCrMtV962IY7lf02J70pSduHhKJeN7+lTtZZDdqIVdGkJsDfra7
HFDR6Ncx+eQ9ETkgAXZ+sUh075r8EDltk/Gv/iUJDexr6o6etJHMiho7g5ZW5DYf/IdING9YKbi1
D+PCK3fPc/m52ik3RNxc5QbjGhKanA1PPvamYfvwl69/LhvfTtfdw0CWZLINnB8sphAYDFAlTg2+
0KpRr6RtQseX666iiZccxrVEoyXjwx6OmRzmKACHwyZ6TWLbLtYSJYwhp0F2ezwhlW9H6/I5L60A
LWmbwa1O8ROmH8Fjc3/X3QkAGeqKJ/Qb3aVJAFnMKLgy3xDH/NLDV6FXJ3pITcUGm8JKPdsYTkS7
rfoS2SGUSrcb72kgzYr+/gH3PPObD5isvVcivVADfEBvbgFA/og2tfs38VQ33klI2qo5WS8RgC3K
nNg/SYz6i1pdYf+2YUdQojL2sa060TF/VrbIK3IO2sgFKwJWc2G1rBo0PWmN8Q1jKAIbtDu5srIa
KA3HVltpLF9pqWbmcX+V9fWx3SymTO69KkiDw/CCLxxx/aQ0lfQIMYdqhL+yrjsKVm5T/Kx12sHj
DS5EiM3aXljePUuoaZjvBG8Us7umjv61LoVB1KSEPqQGUfbIv/9pyCVf8RvpmJm1JT5A+Grpmt51
G4BvB/QLfDgYQTXZ1VxOwjEq2PNyNGzZKR7GFeMSdS+WN5gavGLigScHrclL7tKd9WoSoHmsoqvC
J5xka8q+yxI+VhIkiFqafpZe9DCsHzlUxfqVYtfITmlrhLd7keS7wOY2RxZ1LPku31JulQqpIhSU
MZwPPhN63qB0P7wHFQQLfN+pLJMANXZfRSTozcryXxtnsNCMRs5bcS3ZigV7OZLnDGrQrQPzgvIV
FxMQp735VkDD7eAsEVzeCQdA/cy0HbPOVHCZTNwqTBbhwCjAwbycS9EKnqR3/s9giupWDhAHLmjf
3FwDoK6jUIGBrEhFTovrWsYNtV+oLF3XnNs3ELy/S2b4WaAPEWj5GrDoT7DQP1+2+mZpJt6dQhhG
ajHmUNAK4itUZuJ/nAFSoEaFFqmEbnAIyNmhHOAM69ptkI83KPcUUeRFPXCL77jXmhRW6cQecuRo
pLSCBSMza6jA2gFQBK0iGiowQ2+K5BAalmnx8S3S/jWi0ktjnZDaclrr8YNBO6KHj6yxkLxnOVuQ
R8lm5JUkXRenwB4tydIOuaNbC2czvyk/vwkozdv94QchuF5Z7ueKiTrkaoFBx7q8pzw5DGYJpHaE
ndhwqyWDK859JKQzGecpyJcAK56OlOwr9LgVRpTS+iV5k2mdA47VndFEageetCPVlcokfFu32Ktm
jXlvX1/862L+g5mB2wuKj9AwTQjqCdLJqZkYwECl922cUgETRtC47ehr/g3p6+RcOOkmD+m47r/6
xhbJwq7PHX20Z7LqMYwyctlTSGycS5GmX1C6LnbCJnMwRcvkOUDSFPSso51njEm/0Bp5J8l4K3L6
tgpaCx4RiBSd3I0eHnMXrenCM+sqKr9w1k64E47Cq4SOohrNR5+/r/i+eIN1ODFetNm8wzrXKzkd
r6gP7PmQBg+MHhIbvTOscRfRyA0eDQdkWFeTZXb9XeH+F1l0bMCPL5hYY43jM66PMRC6twVbOYWP
IcZgmPK6cspNFQOlQbU1Df7wLzUxll/g+ZsPRkcEdXhlJSCNNHYPf9ihKAT9oFhj/dzK3xZvXEP6
B7m2MGTXVNAPTbLFPPbceYVEYKl4TPKBon0XzX5IzIRhvDYCDpw/qkfBhUMlHpu/GTAKK/V00Uzu
yQfejYJM1ly0KvcuFq4WnGY20AfQtdvVhhnbAVlJ4TjnL1C4fdjZ4AUxg4uJgzb5GIMjaPG+GEDf
XbOBQTyIMhmL3MThkMtBGkOJrTnbaHb3gjlvhMfUipgMh5w0B8VRT635hvbuJXf53vmiM1JlbxzW
O4VT5koU6EWI+hdmM1k9kQLiI18/Oq2dfCIzkSwe75LAieFWMVou4HMIjL32K3f9dbe5BAQj3ccv
HtMyyFKqS7wnUEOXGZLmcFxnMH65MNraqETUMcG/ZWsng0SYvkLUkBw88vw8UgJovaWS1XI35r3H
4qfoybHG2RUcrz1ES/s2M5sHjnI71L2cYMti+cotqUV6KzhdzfxJ9gIgSn63XnccWbiR/659OtY7
10GSPXJCSvVX4RTsirNg4oGOT3+51+YgHNeYV07q7VJh/U5iEyrMhp1KwLOwYu7tNSqCqx/kPkrH
yKNWaKn64vYRStmlnW9EhLueZl0hfbTUXbheRO2wP3z6OIKFGXP2QBeCEHiy6cK1aPSqCTKKbqbO
IFizl2wxQCFxEzN22oD8vsf3Xgj4oug2UkFTjlFnE08tU9O6QyYX483oaCOTQIN18Ldehc/BsXyH
aksPeknETxG2A3YL0KncTZ5//4Y7uQyEDDK6KdHrhDGfUwYFKVLAaaLjG4Y1/1f+U7ECL7rVaPKo
0HYDpgoLEymXmqrvaRecQqQXMOKN9TJOopUw5i45JwIy1NuDJb75r6I1wiPMCjv4m++AytwbyLW6
8XHJiMyzRrKB0hdeJVhpDJaYHHHtB6NUscIuahL8QGqNqG7ggbJdXzjcO0tUUDtXVThaqDghaXOr
yZc0F6r0UsHhGYjyiGKfyZ+zte9pW1BiIlO/zT5zmm3S9aKjOVdjSIbTwRB7iLmnGUfBx0AuuUYh
OXbFV/8NTYoecJInA8U83yxeOlzc1fUK5P8628u78O+i3ZxvMobSIokEfngDCYZZao7LEIHJePmr
XXPk0Tj8ZACgdHU+061ibjH+JzQ151lYkcAF4zmaIUtUI3Oqo8CP/vbFTOH8aYbfqSHJAdcTjueU
QbjEUFZDLvA0xy0kwJSsCg8cteXGXwUiClFIEuYOjNzS1Zq7vPD0UVY3WJUTZbGJBkRZCaQM6G6o
eGzPUG5Lwgg/k3fHdWFjlCf/2KwWLvPcGWCTtTHgEgB2gCCncPLueq0wdstP6eCgqJ0SkRYP2ibd
+wdAs77ygCQREQEb4cwlyPOdt5KJZlwdaGwAK9RksbKUXPwkgeEWTspJXssWZ8Xv8vFd2XVIeNPE
RZ94uxoyAs9XomAOc65L9vQb4Hxrv2+/YeLvxnwE3iQD36B8SMAA+XiuWaU1EgkfWu27upT1vqPn
N2tmj/gPfzOM0rCLQ7wXodtuC3TTmL6H4W5wFtY5EY6cMzy3wMecpcfLn4WTnvsHt0udGFAO8/FS
WcRS6xdQ7LmRbnbPaDMGBxM7aHp5SOwl5bpzjQAs59noDpRUUbu/Xe0Fw7TrIYI61yBr8N3yfURH
WkUwUIAEe4WWW/6h59ChtrDSO7foRiw7hB+bHHNSjB5YHTAkB/7tqrcDQupNT9uX6lRtFsuOc58P
sIB/Vzk12wJX9WMlwslsSOAAR4f1oWyzw72JSeb4eI9fMBPCDB9O0rqmaWwyuvh46fG4p1k/v4J9
5Y9FF31bXvwQez0ib0KSLUaC0vBkWH9FF2RDaIApK9JuNv2SWt3fbEDoVBZEGdNyHGYK6EmNYcpo
OOlMZdXuMsq9ZYjYfMLSpYsu0N0ry+b//q/AyXvcomFUbARmIx0htX2nfwyOAPCPVEDjy38Do8Pp
guaERUs8WiQmOtyCFTYYfBjIlvYfF5xjRjQbSkzEUwRcV3ns6dIMqzsVx1uZEwXWc1C+qwGuam/L
X8nmagFI5hReuqtcQBFsxV168NieTc3gz0VO9jRVLrWqdRDIO8FD9hR5idtbJeUffr+Zd3X03738
9m5/6KhSRqF6rSGmszW7jUljK1hOt6CSS1Im70qch4MgVWz3PkYzOPqeWOD5ktzf17KwZd+v24+1
oCTsX9IrpMSe74Do5bkxMUXPXrIud5LQN7rwXQP7IacV5EsQ95AjHwUYs8umtsAa/gLkz/H3Bd3R
um8HF2BsZOEBoZw8EL5gXMqw01EwFBBF6SXNvgyAVBuJdeVor9xWPSVmsfpd6h0vAFIZIRrcAB1J
gclpsbxzGFU+ikpW/ojUM83sGMk3w0vdRgUuP19J+VlzSnq8EgPZacNbDOLmR4meeyzZUDBtXkM7
7q3p5BvRwFCdDE4AyR6Ss9CRwIoFCkeAROvI8cEQIgHAse2swM5OIFj8fQvuBFS38tn3/TjiCgNr
G0MCUrddj7Zgprb8R9gNtkjSJ337qTlvnwsC5zb7RuD0Hrb8WIPrDgL9V0UgVxBqn7uNQAxL2bZI
/H2hrrK0xrmfyca2I1TmUWhg6JjbNcb8wNVKj2OuTe4UH6pdd4o1U/XArdOR0TFeBZqYlU8lZdHq
3Emjg2MEx4sJ6EhtIp9+K7vLqioMLi3SiqcOjrv3UlBtBGhUBv3BrttEoEVSkJCqzPaQvYeWDhVE
bkha2oJ5FQGfwcIbcB5j1qc+yW5KV78v9AsCScO3lZaI24G+ZxTxpHgwclM6Vm7kIa3qLlndOxkS
ZBjxfMEFM0B7OC3vdIZSh9cSSd0WFXptZZz+ovHmA1tQwx0D+MzhV9eNsSpfroa59LLcU25Q7YBp
EWRhGAg+tV9xlekCZ2DzozfjERMIVDJ6qolQM0BmBl5Sh04b3V5C1837cllOBk3ByDWymH0qVm37
ALySSHLqnTlY8jY0RVcy881gpyaDZetmCOAoKXIMcDRzx3xbU91a6La/g0m//YiJtx9ppVLL/MCC
KwSSuFnvxsY3m22ErmRjq5PqM/nriSTZl6a+8NR+L/D2Sb+VPdW2qtbB+wrZUDiwA8qvryiv/vlQ
1voeriFRj+hue82OxeNlN76rEZjhqWD5bwuWZh503H7FxLRi4kqOqSL4CkDC/lSY2deT8j178roz
96Wv5IdLgord7zLFO6YGrbvol8d1g5/4DaD4YU6lKML01JFHGgVTRPYVBng7F1DFafvHWCMfPAm/
1MfnmnAGrS3wXpoosAIl10IH1V27iZfg23dgicgEQ/OBVxOAvNQm5l29KFoS+nKGoP4KQk/Se7pr
JU7ioOcIrCpo/+SgD1cytuSJcxb7QOZHAPFIkeJCYLITzM+t9ZOjblAzQcWVVzbJ1QSCze5If4y2
4/GSkoqz38TF1u07qF6W/UZpA0nRO1jIsVSKi1Ip4AwgDWnXqOJeYoLJRQh0W0Ay92DJA4C6XEkg
o6sHlJkzCvQrhqrDH1zsI587hLcfI97uQDJixGfa4GNgdYHgiztECQEs3eUQ2zh//kV7ABYWtHwR
3S08tXfcm1vZk3ev1fNISHLI7l6Sr2FtCoFVEfnQ/vnQP0enR5B2WV09VSPxUXMKFowvhsPzKPz2
EyZWqEX3UVmzsygs4yS9dOgekLaKg+Zy2lvc9igeyyWmgDmCETksICYwpw1pamT2bne8BYDoGtQF
UjsXZ2Cths0WpnffNFZy6JeE3VkfYBqY/AINxzs/fd59H/RBeaFhVOCuccJnGVyPntgS/nRIXkIr
iFfwnZulx/yOTt0InZhXkQuzXM8gFERaTrASiI4hoavmT/msbcWVuFdAww0GhmwjsJTt7xbuzruC
egPsic76nUSAsW63VzPGvvQzPUPjhe9U29jV1wHGhb+Lh4D2x/wcmYob/Umeo1PsLOWR7mk0Grww
XQ3lUgFg+UlA3KNr89qUFR5Omj+CWxudOIpgtilSZ02MJlrWw5p4gaODwC61YOafc2fRl5p7sHjU
UXIBthFQYPRT3u5Ad6nT/MLhIyorDa34kD3pHu+KmDO0Zp0KAkbT/Bcu7K3M6VuG2kTBKZBZe9oJ
FIKsw0t5kNFJn4HVE+Ef1ffaOqf8f540vBU8OW4whEdGH9ZIdx/TQ2eyCtsfZSMiQ6u7moX2J9s4
C+du61PFXNC0OxdZ42HDdeTLACKdNqKgVZlRkGAArv/Er8uTysSJdqWjA2hY0uq7svBOgc4WBS4g
6W/PNMq6AfQiA1KRmDmHmjT3ZnQmQEfI8y+u647NQIL9X1kT/eHGJAZhOWQBfZztsq3+GdoMQy7a
4p6i2rDl3/mFAXt34muW1P9X5uTiCEU1iFcBMgsrRHWnwMsYmoyWS9qGuwtZ64vZ7aVVTjSW4wXW
IYgyoIZ394M/JwHKSIMLJKxpgOFToOm6dZeKSXd6A2/WOR00XGSdol56rBNzhRoLJTNMq6DyKd/E
5kE7NqB6/F1J521qChhMWOcFWvxhk6bxTZPKYywaUQEPW7G53XtvZm8NqVHhrhriDB/18wO7m/nG
S/ag+TifuMdwXb6Cy9T5/UvmR4wvAYAUbHZATLGCyq0KJ11pVGWdAn284i6OfuRBTSz+uShENWVw
uHRO8rHgYMzbiCASWROsnvF2As95K/JiXJNe7zGEftyHXm93LoZNUOG18OQPkB8vmSLmKt1EFRNp
k3sDglkfGgxpFxs+9QqwY0fY1Jtxh3bmHt7dwn7OFJiJM1TmSYImDdCg28VpCKBaPqsKKgkgCLiA
AGgk3xgwFUNzvW490jcElksV33nADLFIR+F5Q6SO12VyjL5Si37dX5F8cuO9vn1UP0UX7X5rHgkw
9OA1JsWd4qIFPZ4ju7/FApCEahyLmOXb1Q55oIV12UF79qgAd2bAeCn0R/gyiaNtC68+q6tqY7hL
TCBzaoCJ4IkOKSV3zcusha46rz0Ej/vcu0J9belUkORv6VWwVCjKXeDYxKR65tZWC8jw2wBAsOIu
+uvsPZsqGZvN8L/7MFEyFfOCAl7F51waS1lpJ2A9Nyq4UMRTWZiN3VvouFxVXrRPnimmii3o3B3p
oM1GAR4leHDHyhOPPQ61QM0wdZ6qT/qr5jGK5Ib6ByMieCFQRDLHtSgQbqvbaCRbkH1H329kTzSg
iuuhaivIBoP4V3auvfQgbYBG07Fso6QjlSpSPvHPC2LZHzvZcHATqcCUQPGQA51cMwy/Quq3hFhu
o4L1RvC0zbgxLO5vYw6YKED4zWLdeb5SQHUYohSETIAcqJOnKRSuUa91RcmqOHa7jnbFrnjC2a6Q
loIrm6C9ql1pjwsLZbHu7UKZVPBMC7yInNDUxfDDSyqkGFxIS0RaKND9yTdIbW/Rp2ZiEtLn79Lm
gT8SUD+lTcxIcukbkCBVqKMMq8wCodeZ8R1pu25drxLXeALZl9VZF7TJSU79EJnlYmaZ3ZTZelk7
AxsVjxavSeyvxkURydmlRKIXVOws36O61bZeBcA5uhC7jnsi/IndxeOdXyKEJcjy4oBR/cVEbnzY
jxxMl6LI0MGY0eGogAP+CE6TYq3GwPtlbv6MMuk6dwYzcX1At5fsxxwkxbDjcCPRdIp0M7BCt8Lz
ks/4NMkwL29fROgr6N3EGQ7Vi2yrJ5W8lV9IdFmFBXS7g76kpcLQd0VwsukoQWLxYKHAHOBpRTTl
0yaXJah2u2ZMAcMRLjtJZMw6AnKEd/3VYOZW/KQ//+cIPCz8h2R9YrrGxBiDgElW9tku3V9swA+t
Q273FzKirYJdqua929YVUZYisjsHjoBUBHoYbesAsUwOPM24rhEx1Rmz/DBAHCXw/E2yWiQ3F/NZ
zBhNthfujo7GFaD9wATAvuSHaiWRqqZFKJRU3g7r4GHYRXDxODdwM0hrl4KSuWnEZId/pU2dWa3A
vKaQ40uaeiG6HkovtKMtYk07cEZHcerF+PqOQweJYA5G3xNKsmhEv12fzo3aFVMm2dUZzWGXolv5
s7YG238OXzl7kXyf/XHT7dRBpYBFYlgEsGe34oJLnIrXtC0xLccS0PiJGD564g+Kz4J3r1ziiJnn
pRXg24EcxOMKUIg4lYfZ1U2OkTXQUVtagXbWkinGSW24J7A+Xf+gr4GKjxiWti0d30pqkrxnX8mi
Dt051Z8fMcNZ1WqftSrsYh8g9xhZPEBlqxwdT2DUkEVa7bnHHnQiF3PhRbiju8yvwKxMXmcJ6slD
ixacKk1GyNVQbVtdM7SZvYoH+JgHYVeZ8TPvYhwBa2pBvyK63PKKVJtFrN3SR0y8vdAvciFucQIX
W/AEDIoDUlm0rl8ZxQgo1WVIAx9V5vzM28fgvVmfFzaBPXsTjfu5Cd9UwD8u8CBpJSbGQX7sYdqP
IzxEaKnpD3pCatTrkZnMkQR9Fm3/IX5Wn3lyXYm7lhrmk+RkZraoC3cuADw9pKkBtwcoftpomKl5
k/XZgHL3Q3NuMI8Eg6O86sChGHyQd81iUH7nTb6RNzHSeDVz/VpAHrfSj4PFb6O1VJjpc4nWKsGN
nXidHBS6hJ+V7jhcqIVh8AVo8MC4MYWxjkPcKVIL5BnIv2Qwtwjgu4KjZX0IJrJmdnsMLGmtgVYE
CR6dxOvYhadvZSuM0nX7zWDlDkayWifRq045Or9+14k7gTO+6d+v0yYXo8xGTc0qfJ16rENL2IiA
vHQU49gLe7Dz/yHtu3bk1plun0iAcrhV7Nw9OdwIE2zlnPX0/+Ic7O1uttA82x8M2IYHcIlksUhW
rVrr4Du8/fu2yaVbwoVJEiPO3FBWCrVsBpjUHl4jZ16Dz/ZdtMLjTrBIi79vZqEp7yJXQtX/tmnm
aKkdqMxG3VQiTHe/tcf5tT9+4hrmQZtlc8q80UpYPGcLD1pML1TKCDMXevyumuoEgjmUE4w1sMNH
QMTj0Ex/T07lHNF3/zLYwYOAPM0aaoKQ4WEk6H86wKkNj/ZJlP1xqKH8TkdbzfCDsFY7JOidFAAS
kAk5PziHXS8COq64r4MpuNoxMo0DZzZe1wNoXFhvoSOBo1U3x63ggGH4oNtDYa7a1wmL0j/Pnm/e
lba/Dx1GgLpOrwPsTVRydIF05SK1cukZSRxEgNzge5NnpJFmu/5E/wQeX786LwEX5zrcKSfABJxu
pR7+exYUxoFxB10s6QbF/fHSuJTEXJ0pwLmjB+odiprj56jaSu3i6M9N6XTbE6+T+bCG7l8QfBNa
GJToL61pqpqHcdCjFlRjt2sEnamZ/dtr4RHeFPW78DQNPWhgVeJ2s7VRvqcVq4t/4eaoapCeITdH
IO1oagS5H3Mx6CG3Xr9mSHeEeJXFG/9+QnOQwxgtmTvKEXWgAUA6CEIrcLRQV8coTYIuqn10Lliy
1T8MMih5zQkCbc/Rtl1LboaEUn5vgO4ehdGTsTa8Lkefm2pCzbcBAOj25yyFgfPPoRtm1MJP8poz
Mivf6Z6KakrgJHt/hdxCuJU20QMTCLJw7bkwSF0tg2GqyiLG+COw/4IvDr1md+1Kg6nx2QcrRul9
M4Z4VadRcHf+M+MqFdfnIfOlPoHFwWqhaGmCKWETuyd06qJQInqJfdveUlC/sEcdrmE3DHpWwV5r
tztpN/eWYSaouedH2eI/CrC/Qp3RPmCJQ6R14Gt/EdovPoDaUHlYF2pT/HxAs29EFz6mul/B5gWH
qq+ZPLSowdz1X0eNy6SBYEXCBZ5FNAVHFHeQsk1wo5oswa5fUDq5/8RORvM+HkQhoulpg56NUwex
OVYt8jqCEBFA7CUNPUEGYhYVrwQDXauD1tZwYvGdMHdGztdbjP78yAFXngvaBDNHpHwaoDx2998V
QWAdlKpoXUHaH79RKRZZ50JFHLraanB8gXzoAHoemEXpMdj3lvQsYS+jaTd7XCXMZr/rlxpqX8gj
oQsKjVikZecyeAaDOnJS0dSWuAd1GViF9XVivRSvxTpxWbFr2RhBkYCGDq3YNKBplPxOjlrMM4d8
6LwyLHJTyNazg3rSihmart4IZGhn1ig3DlMtmFUDQ6scdRNsODM8pnYUmerxTd7mMWPbXoNcKXOU
E6HjpRIEFHXx5q3tEggFKExoKVp+kDGybm+W6/IUZUu9XDVViAFU7GBr2HTO57hNPPQFvBLsOOeO
R2Y26OrMocxRHirIHTisyNDa186ZPrRtDzInwM5kEHsED61XP90x9+RVJZWySSVXkX3SB6GATf0u
W4U2qYVNVriDYI6Uga6gBUXn6OF+xbu5x7o8XUV8YlsGxTGpf0GMg4rAAzrJmqmGbeHL+E4+XH8v
oujYuSPS15tizVzOq9ckZY/yVCXq+KQkyynvOQCLBlxVCA9aBf525LwIPWZrpXvdyr3bfnR1baHs
Ui7bDpORcRXsgnPM1WPz817x+P+P/oPl8ZHLO7qkoNBA+U8KyaNQMHpEuI3odb+yPVhBgGbLQHBU
O/1HtP4IN90WXVK3h3d9OfkZ3x+7lA8ZuSTFcoxWFcI9oRJVRn9Xf9aOANBQnppPd6y+dGkx5qAW
IKigrIL7UCvZz8Cw5hFiObmdGbvGOQrryTrev/pQDSB9NdpBXO+jp1+qOb2BAcEMXC/cRmDfNB6f
mLlUEgYu7ooYP6SWCZ4IyCKFFqXkilgoklyuQUOORtdoNeNeKpvKHVq5iwElwGrHg6hmPnU8K0At
7V50t6BPDMwASARSnhXKKAE1E1+jnN3rq/KEW6HlqEcUKXjGbWVxjGeWyM/PnsARD02MbISlyumh
to63Vm4wRnN9IyPziCsRgPWE8O0HKXhmI9EzufE1FfHva4QGJp4YngZwh7rWd2D2nFH+CM3DYBZg
fNDWIuOKvWwdFwQFMQnd2XT6FlpXWdWNWMVpI2Z2L1klHnCW4MGD7wcPvBqKGXIOzDshYTs30Fps
M3uzrgtBZA4AvQYAU0SjGM1x1OVRKCQFmnjVffOh3wcZgO8RMhzTl+aieftDmk3pvXaCRx5YtfIr
co2esQxLpx4UMKGNTpyK6HxeLnUpBshLdlFjZcjPu+URjb2usue/W1SgStAnicZfnOkXFinn0sSp
M5ocFn9e/aAYHU4GsKAtaNhqVvXhuimMKPyeDY962WXlqIJ4IYQKu6fehXbnxDaXgmz8YfK0b0Zk
XNifYMsSgOVFJhszSp1wc9akfA21RpxwGA/EVTITvjyixU7dz28MYwtBEU9VwIdhCmU8Gt4xRmpV
BuA8xmPJOPLODLpAMBZCkOcjNmMPW5dhj4R1Kuxd2KOOm8SX81kSM0B2AIy+kz3CLO6iRwHpKbsz
zNaR7sjBU5rFLvqtPDKskxB/yzp16IzBUKlzDuudVZAHxOGzd3kU33Wbfyi+ayv8xTC4cIojIwrG
G/BNAXBAqzKInFjNnFhAGXsP4PewUT3FOZ6OqAeUK4iceam5QStwh1TEXzQyEhniM9vUBpnrWhNb
A7aLu95EPcDyj4nXO787zWSVRJdW9dwUtaoQuRfTISwbMKfnu/DYrrg9d8cq+i6FOQwIwrI8Moxo
+aWstForAuxcESszmGxa0Mqglg+ml3W9egvd4tXYi4/h/bSNcZlJPpOJ4bzXPGY/M/rnA6goUGdz
Nxo8+QBgYqc7Fdgk3Rsh8sR/A3xl1k7oAvoOfKqwASWuq0FbKPTGo2E+g7DfYbgWGS3ty0gwaygp
gEQAabbLiJvUUTVHfA3wCi4viLvIqHWHEIE3IFwG8iqyO5AJ8h5rrZdeiqAR/GOY2kQ5B/GrZoRh
dL/Max6HOw/YFOGwwgaOyr9QtyDT/scgzcDSB00MwXcYfA82TWX+yk0R6z4DRznZPPIdYG5izO1S
CD63SOLI2aVCGausUwRYjHe81f3yH9Mt9w6anYPEqldeg7KowVG7NFXRf6m0ZDbdcA3U7ya3M88A
FgqDS9BaDSmNlfgi398e4c9z/tp70DEFPjzUSulSvoI6YatqcGXjQd1oW+kFbBBoMD+hBxFzy7ul
9QJXtlLcx/kVbwtvrDLh4o0Brov0BvKlQOlQx1xojCnf6Ri46iEJYMXfIXDVh+jE2amD7tM1C8a5
eIafG6QWtYt18N6jMkLaMJGWHcyXN9FsHqZVAbL3v5nes8FR16GmwpW19mGrcHjfUdEXl5g8CtGg
3XwhfE2k+HPyT1/lfeC0eKknqEvz/70UCMAqboUAXEFEA1hDaqeOfihAA2fG7dTzvez37Lbbzxn3
U80BrvwhOJWeHOBacXvs1x15sKooZEnB/AkEBZ22yrXZFxKpBmK0AKWNk+0Hb4RDK2YOATZ07vPI
eWPPsgg/roExxDBYVVAEAl/vFeZLqpKx6XM8BTTRGrfVRrjnrMhR1yDxnO+6db/JIGgwvgnfLNGr
pU0MFKlugFeT51ECI7ess3gx1gWhP5nIBXx0Y2jNBasU21huLX8lPwCStAllXKc65iua+BG1jQGG
NsCvAkAp5pvyMxnvq2iaBbyibQ30lfax8SLNMUXJKfe+oyMsE2Jk5nV44R4FJDQyoqCxRW6SfnTp
6tjqfgqz0gPI+1JXe5UM239o3Nma1ri5uc1kM7xq4biDggNYCyEMSjTfqThZzAKfGBwupLzX3BNe
HnQU4+TNTXnl71DKtXmb3+KFxwiUi96MGyvwZGCVA/yIihrTjKp+1o4k/zO/AucufcbI5B2iTfui
rtu78l4NTOEXEzazcHFEexMwk5qokE4U6nSHIu+gTaWGLOLeOAxg1X9JVuUq2teb9EmwGqh6rYOT
7/i/jG6VfDKD8xVoAVvp3DwVOaQmbHiDmO/d4oDeG3Az5p84BAFkbFZhwbpYkVh/6cYS9EBwrcML
mrCPUReraRDmMeulBs9oDvdyEb83uFxJB3FjuLjnFV4j4VCKgRPeaGukZBoLiRlWAPkpvF59BmBK
BmCqPHLg1KSrPa+3XIL/nEf3amUhh+BKXo9PAVfRqgMkKwSZe+LlCNgcVDSUNQ8uWHn/Fz4HnD1w
soSODN9Ci3fL0+wP/Kg3VvBcf6mOgO6Ko+qh7PJLc/JVDB5uYTMx6JoXzuNLo9SSR4oBSmxitP2a
0CSomfOq3kU4sRoXrLyHacXY0Neh68IeTdbYlSIRCoS953KtQ249u+NMAQnO3YuBgmG7F/Z3ty1e
b6lLg1SQnrICeqUpDGoP0kuLlgkQHz/mbJmQ68vjpR3qYjPycxt3E+zE6xow4F2PfgkXpAuP8CKn
WE8uqlW6k/+8/vzIZWUWF14pl/apiBWogS83ZCEHx0dWXj60bvyWOYhY2xFyVuS6ocGL+XW0Pvwe
T+JRhHBa9OljiVk514X82OW3UOdTweex5Lf4luC5c5BZBgc3OqKgnQbS1fizeS2fOS8+PIT7wYo9
FvfHwoXg0jp1ZhjKpCgJWYlpozq+p6emAaSRgG5K0havfyVv3J2+YmamiCNRYQTtorgM4N2PhKRB
RTMuGydObBFG1PfcbkGzcaxfhEPpZOviu8K9nlWevQ7WYLPFPUvAOYUiJX3Nmwyx4pTMIJfN8VWD
jlLmbFtcqmVrBk0loZ/wXXAhPCGcmlNh1puckQZdmuizL0AN8fL+YwyVNCYzvoBbAWReOfvMaT/R
1eCloFwvvvzH5jS81O/MRpqFcwN2UZSWgExGEpYK2Iomd3XOYYFRm32HRhq0ht6hsxmsHyrwr66y
xGKejNf3EDLZf0xSYVIK5nlIfAyVt/q1sAo6Wz31LZD2gsW9qaAciDfigTvxKyafL/FW2q1AZYNf
pCUVHbqXkywq5RRKrY/sgzfuxCfgCGMb7DErHEcekssgIniovWH7/J+jJsb7xyq1g2e9H6c44Bp0
peah2W/j3+j/RbOIKXzfNrSQVyAz+8cStVvzXG2SSMb4MsByD+1rjhw25xRouoNIbOsxeUZJHLw1
n9RK1rpfakIPe5CXOyh4nlXOaw9FgLX/wLsfzYqpZLJwMFwMkIoLsjpGfa/BoPQFpoBsP/OWOJjd
a/MYzExxvYWaN3gP8fxCnwKukVcFfeAPUYmusHBTarevjSe+4fqw148KUFaMlVvyTA09krioEqwC
XcuCrlllzFnQgnUwuJceehug8nYXv0Jt916WnQ7qge0HqJVYVwiWXcpjolyVkiCBXeErccLn3I6g
uSyC1FsDpM0SD/I7kq68R9rk/2bEQLODAYSw0hnUGzdUxU6fUg1n7KbcCd8NpDERgvgnwMuCXztu
P3+kYICWWFwfS5c04ByxrOgeRJ2FRtnmcTXwILmGCx1HN7QqwOkO/AlSSl+Va6y7FVPCdqFOCzcC
fg4N2tC3BnnrZdThUqWXhwoap92H3jlV74wb8GZKXrqJQFmOWhYIcMCtLb0xZngptJ/bpdZWyOtY
UGtidzN42pG7x/G2Lzqr3bdOa7VvLAHQhTc8Bkr4RADVBi6TxmlLtTBofBe1lvE1yabxEj4I99k+
IRJ9ozWAL5RDGYvfFjavmYyxLlyFCRs/mjHAKYNuVGqO+ThshrqC6UYDew+/8XPA2GZnOoGXbKU/
pHupNLMj85mxdG8AKRlA6Uiro22CikdSkVeJMmOKW1B1Io9s+g/B+i3cG2wRGhJL6Vh7ZkqmLgjx
oBuBP2OEJVAqSPgdlM/kV7GfjuBKn1zZVU6Jy78HbyEbRbXoSH9GebWu0yAVHRklaZNClhOiEtoh
X709+VaxZa/lYkw6M0e9MoR+blMoEmJS0R0lQMrNivaQUbKke6Iyre3SffYXlPtEfx5ZXJTA0e6I
LMXlJhXrEZhiMW5R0gdFNYSRV4o52uN2EEBMile88t5BPwQEy3fjieG7S/ehc9PUa6McjTSHqEWL
W4nyJTp5gSxUQqTHj+jOM+4g9e4FQJH5Ts4MhgsHOKIvkfBA8gsJBGrbCGI4iKMA09MGVwZ/L7gN
iBZw0p1Qflc28iq9i73bw/0BLFOODJvonIJcLXAbNCbPEMZE6CPYbB9JEbhAz3KJm18AkUvcPx3S
QjI6mYsqyEY94Ae70By20ond5kE2560PofysSgDBGlJ8iHJMredkm4Zmplpia+vQqwFSc/UBvdrK
5B7zJ2kdspjHFiLWxTRQq16MdWIMBZkGF8K8IDp4bUarX8W2cS/ct05oakg5W7fn/ho3rwOeCHAB
0A4gSged96WXR3qZQEIrhatt8t0e521/ik8Q0niEj4P6ywQbv9t9c/ZdjOfeX9gWsMcgYgRiel2h
jqNBzXkxnrLWqmpIuScrtBH8jiAMme3qVb7KdeskPugk2woWvNV0f9v6T8mfXmxSJfm5yKHPlorU
mTYFwRS2eF/lZmjxG3WjYqurEwR0CaF0slb2g3uIN28nqMSBh/gBAuR2ulW8ys3BtQhmcSZJ0AIw
F/iEP99Eh/SSH+paUhsUro6vnBNsJHCHFnfpC1rrwNcQv4C91rlLeFM5VdvABtweHW+3p2XpbvLD
t0jk29BIT2/GpC5zKTOgXQYOKHkjgRw5JGxrPfIsYAo6SaaIu99tm0sZjQub1L6bUr+vVR02PwNQ
Au/GF/40nfjXyn4DDQpgkIi4driRt5j1FZNJdOFwuTBO7YDBkGLDyHuS0CB9LoXjT1bicRBsGiCr
IpgROHx1ZkZpceMRXst/5pna7QFYLPwygVluNUM7TTGLTZKg4tt87apH+QilNFvda8jAi8xq82LA
PbdNBfl2wo13kjDf0lFwZ1TScfH9vFeB+FRtYcOf+KNhSZ4Mpojk5QEireZf0HUg7px/ArX3+7yt
B9XHJ4h7SYCLtc79bI4uZ/1svdzNXktP20igjbjta8vzDnEqCF+qkOmmX/xjL09N0GPeQd8G12oQ
Vzuzf5XAjaIhr1NuY4gU4OUPQlHf+rsjBsJYKEHANEEMXsZbIU+HOOLHn+yKYFerCaHvE7O+/cqf
S/MXKhCPkwmieSt91pm1y6XzDZpgaDqAYJMBgNKlcbWv66SaYVwi3EKGibLtMfuAXoCl3OF0r8Fr
1FvFWw31biKavmZM/dIBd26ecvmhiqJMHcnYQUHyNb4m+xhdw6UVQCUBwkXJBxGpz47ft80uBlUN
ghCEF4SAGamchBZJAwj8UQipwbF+1yNTqR1z0IqW62Q1gOZHQolcSRDh0EWNpprYAUdI+CQzSUqu
Aw2YDcAkC9UECQSadA23awoRyEqUUkVEtFeXfxghXFXA41TbSADxHl4Dq/sEDdrt8f8cZJcH3aVd
KroKTZTok4rV1cxHfZPu5lPjzMfevQOXFP6tgyxGh3/WQIJvPioO7hwvjccB6qg4tdOu4mfBAtIe
Z2CxK7BPhxcm6Qb5gltfSPmlXhR1V0rkC4+hFz6Cjw9yfTr4rvAF2xKQQHAhbHRTvIeYSQhiup51
6v1UoegvQEoHF30ImRCSvsudISdTVw4igI/a8ai+AXjv1TYoNswaaCir3ZaKiRL7urC+cAk1f0NH
jncTm3NTxCcWfHDBX2UU7v58C+WvaRAAFCngW1B/RlofEI5f7wakCfxvhEnEJtx+8adq1oR4U1lz
7ATFAqz74hPodu9C7as4VfAJKAxn6AQSIcqurj9rO/tUTOl7AiVK+eJzpHMIdXjwoQDWMrxJ91/o
w3aLdWoNdmKzGo5/NsiNRTIoR5ZnbKyEx1eJ++genc3vICdLNr79lZuRJx4LFDFfBtSrJxdPXtY2
WrikXM4J5aRZ2BRGT5ZF9z47+OAqfEANeb4DcuptRmdpfIeUjbbTjv5BI4vEYmW+Dt5ABkgg2kO9
XkNqg3LRWTCSrhpCUIVxO7mdbGlKXtEP9BRz6bvgY+JTtKe0zHLAdYIVZvEyI5QaJHRR12Ql6fiq
VIGcLeuVL5mJ4PWQvAWpl2ipMwAniKZA/twOWdcHBWySEj2PYi1CJVWCkLuJy0WCDDake0W062xC
lGacRos2CHsG0rj4xVPLOWbVbBQlxpWqwbYSPbEvV2X56/ZAFvBRGMmZFerIi1u9TtsBViJCrDqh
D6FI7it/PDaybgl+3SMxX9sykYeslUf05bFAD9ephMsPINNwhqLxS6SYiwxe2ybTq4qGnnGOvjip
XPFdZdZtwVi5pTPufLyUkyqZ0A+9j/Hmodf2z9H40kbPPTOveJ36IqMi0lMG+hdRF6RGlYWZUHQJ
3kld8j3z+ncmTg4om02pCXa9/NXjRRl1wCh1UrSRRYC9M5Cm51UDPQI1jMF7913qwj5Cd5zc5gxF
UsbH6VReLtfUNgp8TPkwm1W0nXUPtGiGgto1DwVsFthx2Y+BVkVE0CA+SfmxaLSNH5CpyPXJLHP0
knLFWs5zBpRhMfrg1vqPGcqRR1kYAJWCmbh/actjN+PyLLt6qlsTWhlnS4sb5/beYQ2M8typFfwq
7GGRz2ar1aFzpU+CVbRjxfBZliHKZ4NQLWWhITOoPSXKAYB2s4xZ8K7F+UPVCM86gWQTKY+VtaSM
hAYoeR+M2k3yMsSHYIrtxv+YI09BBbtRWSTSi3sRXTw6ZAvAa0WTEqVl16k+wclHiqtXujc0UJnf
T53g/sVC6SjboA0MvMYatVBJO4lzkcCO0kzWLK/DWXA6LnFuW1kMZGdWqFXKdLnWYvRxgBK93OXN
lLpBy71pLfB4otjdFUHMyk+xLFKnUCH5Yj+WOSAHne8W3VulAAPP48LTBRsxTta3x7cYNc7GR936
0DMdq10Fa3215oSnuN4oQ3g314NdQOVV0iPvtj3W6CiHzLO5j6Ma9tJmdDNNOpVqY8p66kRtfBgL
MWXssmVv/NdL6Kiot2KqaRG8pBeA4Bwf6+Z3pX2P3P3tYS2fuH/mkSYuAYYyisscdlpDfG8SkKbU
cc5toQa+E7MMTRvjqDo52FctvswAqRD731xbskgNWKMVLw+oJkKsEshoa84VdbsEerZLISOgsfIZ
i8uIZjnsOyCDwdF0acgQ1Uw0JixjWO6zyh2TO6FE3rZ+Cf3V7ZlddNAzS9QJMHCakc8jLBnic8tj
Ht0cWYS8NrtEN0FT8Tf+QnpKCccJ2jmpqCJzQ9pGPVnHCpYiwc4gbNjO4l5NB0bleXGxzkxRoSWu
k5IvQQpgAbvwoIvDW6xMVj6o61oxGKNaPGvOTFExpYm5HEJhmEQ5QB3HUNE0333KOlON7LoMiQvS
mR0qmsQy5HV/modyUETNdo6XihiWdg7fqNLHFnI57WnWLaW1bzsJayqpqJJo4dgVNaaykmSzFY3C
TGtQ4UKvZcgVVkhZwBGTUaL5mLRZk79eOn+VFSWEOWFNicdfKWpGvBgc9TFYt1n06ucZesmb7ncM
vaTEQA+VDh2RuLHjyrchyvsiIxVze/TEHv1APfsemhym57S8HDq0bOVIIQnAVesyqLhC1VEKl1Pt
1HDAXvUXMw7CQQV0gID5yhLlUVyRKtKY17DJo8cZwtmOXEz2XIJKW5QZifoF/IvMnxuj3CrtuQLY
JXS4ZNVW6re8asnRbsjsQnsCPU2KAn/EusUsJGwvbVKLjHdaC4l70iAmbPLomLWYyNJu44dEMtXO
lot9wK+S2EHtym/3k74Shk3Y3muRU6vbKGDlAZZ28NkU0CUajpukUErxOY0SvA9J862KiVeOPqMa
SKIp7UpIAYHPAxqNYGihwp9QBoUUFTATa503qvmboM93t7116eg4N0GFPSOQkIAHXtiS48Zs5G2D
w3/mTkLy7PMf/5spyklVo9W1VsDGqBvBDLO7hqvcUtsqXG41BWPmlhfoz8xRPto2oZ+lEPi2EIgs
HhwEHBCaMuM5tGyESPRAfBktBdSAktHQo4bDrksadEvGoZUF/raUcsYSLZ25KiiC/jFDjaWO0sKv
ZlIPzPdj/ahyzWuTH4q0dVUILocg92GcT4vXp3OL1G6bJTnn4xYWu3y0wmJl/MLgpMNUmpuIs+bJ
6vrc/QvnQEcGEJj/rzn7Moq3uIe2Hel95AMA3NCzy2mDk7YHQ3hsJRYZ/uK+OjNGfn6WDynTIA+Q
2MSjqJSccYjgjZwF/n/LL90+EEyhd2ThuTDuqhopkucOHPas99LyHJ99A7W3g3xOR6PGgFXVNPz3
Ub4PExzIjszhBCsdf6hNXT422tvteWbapTZ8qWmhNjSwW8+JCSVBvr8rQCEnuiVUvrg0M0sVhV7Z
FnAzuG16cbucjZjaLnnWc3E+wXLZOSkPDQB19HrWi2Z5aYluEi5O0CUnd6KzpeWGmS+4gJQUZ95u
Wqj5SG33ensgC2BBnEaQi/jHCHWxH4y61YwRqAHBOEImuBVfDMOruV0mH/oI0jYvhug17UEvvloW
LcdiMDgzTV31uSqRuR7pHksCXKNTeHOOHrkQMLaat1RIAXKawogGS/cZpA6AAwc8UruCSChlHvPB
TCAS5ePU71vD1CLXLwHIkCBM3K70wmFM71K2+cwifbr2upg2Uw6Lvea1oqMWpymZTb+H3l/YmhJe
G01p8ikLB77on2D4BbidtO7Sjw1JMFCPV2DW4J/zqHYiHsiXoF8xRrfooWdmqA04tkYyqAVqzzr3
1XZmpe0Qwk3drywO/Nvg9661B1Dd8bEjhu9BNZpKoTFOR2Li6l5x9gnUThylME3jkJS/q8zmQ8VN
5PtJHk91xzi6lqfUgEarDGL3q4RXXOuQUBtR0yu4XTPeJf4+D9a353N5Ov81QdNSB11eFV0HE1WO
mrlW2kP6N7lBqJn8Mwq6TT4TfMgFk1Eo6FCsk8IOpm3IZLRY9HooHIBlBuToukztbD4Q0ojTYSVN
wjf83RNqfVVrpRP78z5XJG9Q73KI6OAtUTAOxMWgcmaaOg8hKpvNUY+XUCo8l2NoGmlvDlG37vw3
aXhvqpmxBxZDypk94jZnQboKBSUeejKhxuxJ8+iJA++UhWhmRn8MKtUjdYkoFezbrsIaJrXzsrEf
JZ6YFQ3umfM/+7QKzVaa3EJ6F/rMGcSSkVRYfJxCDgW0tKgxoapMLWoXypnRzpjZSIQusDg+CXO5
j4TS03VAuYSnSJhWY4DP0CYQPPjQVDYN7gUNuabeQJ1aHdzbU7C4W6CwwAN9AIUcuoNKHqOpixUd
LeTV6KVidz+GrJoaCR5XweVfE2CovVzcvsQbfw5hAviSQTngPRgnni670vg3UezMEH3Ud4qWGSNA
uL7qW5EPFaM2NMtkXuUhK++8GMfOTFEHvqinRcSTZezbVa/e6cNLK7DO2eV39ZkRyldytZ35qcV4
tCxAglQyByCPErQD+K0V506rOSLJKDSsch3TMLX9cx+s/qFAepJ5aAD6gTmjy11e9cA/1aM5qSup
OlTa3xwNZ6OlYoDeF4keczCai7bGyaYfeFrTM+4ui+v2I/eIpChg8pQRKU+zUSfrlif6aoxAyzCp
jiZI1u1dtejyZ2aowFKJ6qTHKsxAGsLsys+6AO0eoWiIXd8fGcYWD+8zY9ThDbF3ragnGKum3JzS
QwkGuCn4aIqZES5Zhkg4PYvSaiDUeHbCUJSf4sEDq56podIXMSqlrDUih8WZGaXEAZDEcAQeXT9Z
kD2E/ORmVfNwe42WzYCyE/TgKJDSkFbwJ4cZuqJBbylBtkCaUBp4GEXhrxzujxUqUORJWQeoS4AC
sFVWghE+TlXkxbnByDwsnmSgNvxnMFSo6CItDTrdQIxFKmUOPdnPHSVatXihV4E9sxICrLmjAoRe
+4PcFTAXFIdQBBVfD8ldFrSFNSZqryL/FRrqiKnLkOy1a0A/AMWbs48o1UE2yCfIT1XZIDlSOneP
t31j+VGMowpdfRAkBKXIpQ/KHRe2w+CD7aN1FKjidU4bAuNUHMpiY7Q25Kc7gAmCkTVmMnFXZ+Uf
uz9wozPfz4O5mvoEY54FdDMDquCPrBvI4rXyzAR1Sk4916apABMQNLY5jKLUVioCrRhbyZhYE+C+
kFYPWApWrJFRG0HLIeaU9nAZhdPWY9k9z3Xq3V61Ra88Gxm1CRQ16hq+waIZxb7OcqBrHjV4520j
i1fVMyOU64POQuemCeNAVt+UuXWDKFiLktlgwdQRMuibmVvdNsmaOmojpAOf5Z0Ik7nvI6mebqD7
8n7bxGJoPxsVdWCpko8yrI6YWwHmm9f73C+8Tt1H0O34G0MSaMZFSZHQXXm5sWI1HHxZ4kDyog0n
IYsDS8zR3DhCJ0KXX27bWjyFwSPzjy1qqeqqSVvVgD9kyhZpg1Gobam1JbR1gE/ntqllr/hjilqi
JgUMJi9hSpC6nRRMVizfjxkIGPgu+OzrdI1udmcofZExncsu/8cutW4yn0AXNsF0iojxHQj61OAp
GAdGhWcxEp9NJHXDkNCB5EtkdLpst+l9KUdArUHUUXHL2nCC0L09mcvO+GdQ5HPOguDc9Z0hZBhU
Gjg9KmR96UnNu6yyoKMsO1SQF9Kh1ysewxKBtBnJ26+KUJVLHroiZkVdElWvA/s/YwID6OWYcp3L
/EiHLSN8ioY1yDilBJyFnTUPUM5LHmbj98g/FnLLiB0LhBFITf67dmi3vTQ8cmqqzhkMRw24N+Pf
jW8Erj7yZosLSZVwXlY+9P1kGj1UWfDkLHvfFXsoKkrQVOi1+1GuTlPGs0ret10KbLqXn5W3mtz0
Kda4jZ/afqvod20RbuL0WVXfk1plbJPl7QneMAFCc1CfpaKOJEwlxHxx5tUpD+JEqy/Qvi41UIha
j/nHBPCVETIiwqJzaehg0wRkcPDUuBzgmPiiGNUI2shcmlroNO1bI/2qVMabdzn1fGaHfMfZZuG6
KY4bH0PTqnWZr7MIlFVfab3K+rtJ8AQRZ+133T1V6d0k+/btjbq4iGe2qbgg65XYquRMl6pVqgKL
DpkdFPU73e0Cm++G/3FKqbgAkSchFlqYC7JfVXSQS6uCFrTCGNTiaXs2KCoqNEaspqUEK30yrxWl
+xY6kXFbv+0bqORerlnKx0aZRzARVWhhQ1zjkOTlTmnl3l6fxdMB3AXgrOah6SFSPqgbvdjGWYDa
x1jsOVnaqxn/rNba/W0zy7flMzuUD7ZhmXS+hBgjDS+oDgqSE0NtSwARYeDwtc1BXsk3w45n7Opl
3z+zS/mfOHFN082wWwOlVvfVxp8lE49H28+hRJiAJdb4aPLwq4xBxVShbaJrdpoGvPXt8S8u59ln
UH4p+XMuDS2JZWm3KeVy2wAnl41o5OFmhqnFK82ZKco5M0MpB7y+oFWQfStwnDrG4650m+EFdI2r
/2lYNON60iR+LpE3ZVC7QRhZsGVMFi8zrp6LQQQaWSoki9H+p1OLKMujGmsDnLSaPLn5BfBTWWR2
xNtK+1TzDWN3L54EZ9aotTI6LWm1EWvFD+9i/aT2W9F4HvwQMN9tXrpT2zH2IMsgtWJJ43NyUZDh
5bEZQBuK2wu1aNbFIZMcRXUkVjpoMX79H2nXtWM5riS/SIBEiaL0KnNMeddl5kXoqu6W95b6+g0V
9k7psLSH2L6YhwbmABUimUwmmZkRXyMUu3RoFKHYmKBNAikFh+OlYU66p/OWsV19s8IQgoqgRQVV
MWFQaqbe2/GIpsGsHJwyJ6B+yKabekxu1a79aPQRReDG/KMN5qOypLSa+DZutMhtmizxy0wP3GJA
tgsq3bmT2IEiOTK2PeC/xiU2BwVgbKVRjQ9N1PlCQRYjq4ybsIak0vkZkeEIAQZYXZIqYTArvCke
9KD0a9Y6EISQwGzvFba8kiL9CvpE4eAwjRJ1axgOM38M5uy0udd34LwA1dp0r5pSFfPNqBUMAOB8
ABMAOCNP8cKRTUFqwJay1M0Yd8r+KkeSd4qeJhDJFQcbRcgK2kUKWevdphGvgJffV1FNGNtKVi6t
ZpzVe2Ua96OsBWbTaa8QhLMxi3KKgx1TOYGsrph3lRl4KTuUhoxzZtNlfzaZYgItXHpPh8KSxJ7K
EaZRRA+09mNUVKiIkQw/HmQH0aYVrqCEWQsmMqhFsUDV92jNcMxWdfIwkXg0GYowc3kYgSNguXMq
8ZWNzH+Mcs5C1uy16TZRvQymUrDAfyv0jUYUg6FtBxUVGp7O4yueuCVom/X21s78JAVPqi45hzZo
iQxQkaKfbZE4AduusLmqbEjzlAGyK5z0mj7wO/OpvSF3wQ6Et69gz0GIcQz/IMQ47zu2NvUKVzxn
SZMWifb5JDIfLRBGozI2uSPhZa95PLk/j7XZLbkGEzw3iLzSAWHZ0sNpO5CwDyEHBPZCx7zLL/J9
dWnPDoR6sx/1LvRS6BcHIFY5/wlb+2H9BeR0PyClqcemAfOZp12fXHKON5Inq/FM7ed5oM001hpJ
2HkgaizIGAKJJJdwyT3vPV29pBSlI/qhMXc1aFxq2ePFd4VWnItrVGETWtYQkkHBDLdOeT0j6HxU
E2cKHTzFRy/dj+Dhsls62mPvZ+CHslyrLjMmYXOSOY3VASxXUEuMdsGTeZe8tB7zY1BU8n2IBb1P
PMsz3OZIH2pP+Qctw8c92EFh3ZXbHnCIgzEcfKoH/a3ZqffKZSyL2rdcO0MHJ6h9oI5uiJS7mcnn
NMnRDMimmyCeXC49trYcFIPK1tL/QDUoL51aWFPkXaZyHB5F4FCOIrZ8H0g7ETYvH2sUYZ0bdEKj
9xgoaHRVQbLOsmtovRrRL71HZj9Tdrbm1+qPWd2P9o5y1ZdY97JPxBelNb6w0lmgdGrOgJ/pqAFt
w72KAjCaldWBJCpKsdOLaOj2RpW6FW6ZSjIeUWn0N+mt9Ucsp+zqnDaQ6UR9JD5CK+9HBUTOqFLM
C1nicfOCuYYR7whdruh5CqvGlbyxdm17NY/PpmKivfm1TX6o5YHWx3p+OD/FWyHCGlW4KyjVhLLy
pUvWqJWLdGaXY/ZH0bKXliu/ziPJLFY4eppBLYvCwvgYv6PaDz48dsGf/wpCvBYkfdYXLMRgSDq7
JCZuoM+7OSu88zCypRL5GmfLjmg/LpNm7BTcyBHu9NaxIbcD9UftV6JdlpqnmvnxPK5kBsVAP4ym
QVMjwIb0tUHebNDuKXk5j7HtW//1K2I0TK2krfIKqxSPqFkdajx3KK+WNV42lLwn1mNrxYfziNu+
8gtR8DHcTpvMCIDY1NeBikAbRCGySGsTA8WN4GMEBfq3iqSitVp08S6G0Uc3pT3iecQ2yv7j/Eg2
5077VBNCnRcV505FBdCYLVQapDY9rjhcvQ4y7hFF92rzNkS27r/DE2YuD2eeJkuLfVo/NMZtkO5S
fpVYb3lwP5mNJILbNL7V4ARXzNQ4SdWFDYEPM+rvj03aOlEqqcnb9EYrEMHVpuEwIuUNkGCsfXR9
u2ps4/5t3aLQQ2J2ssUS3K0ZFglJVUCVqPK3UbLid/M7nx51cql0ktzS5tyRheeNgWLl29M861pe
ZQHCJQjaUz5eaGAPqWX85Nth7wpFMIfCIJWCMkrU2F5Ht81hPiB7dcyvK9B0JA4St9Ao8/Rj4SrX
+U7NHciM+kSyfhtCQAgMV98gWEnXG4rRpNgCw8etjrj7GTV9v16fCAWpTe0NLt0zSNPzF8jRu/rF
TMH4Z0i+YbP8cP0NghHhbXTK2xDz0IPPystHlz5Ml+0efILv9Ud0r/tpBeqrWvPP78btoHg1dsGi
soJws62BC8pMS4GM93TZHciv4Bc4U5BbUnfEqd+RJb0FqbnO/L9gET6d+8XiV3FKYBhpasfAp4/X
do5APLgaUU+dAJk71kN/GTyQm2B2wvfzA9/ctKtxCwd7YrYVNRfpxAR0aXilgbSJ4reyJJAE5fMi
tBodS9H2gBpuHEzNexJc0sxNk8GZa8kNefnYbxHn12A+j/4VDKFtAFa8ZRLD3M0i9lvHTcbWIkfV
/8yRisuVindbWcnspjNaoS5x8AoVKoZNNHCg9tUvJTC8LD0E0Bvl1pOJd8O43Z1fsU2ipdUW+Yz7
V3hhldtKv7yfcrd2GcPtmL3iH/TJshvaQjfxTX3vXPVBuSr23Q8jcbN75Yrvz3+FxCt+8jGuPqID
TR48Fuym1rBXRm1XGi6kmP7m3FpNreCRShBfD9FiN3VTOIFZuxRyHaksJJQtoOBzsqZYyhSAoiYf
rea3vVdHHzT1eVo7iVSAfOvJcr18gqehytTkbPGyytA6nKGZ+U5lXjz0Xt96ER7eaLVj3TNaQCU+
TrZkgoshfa1CGwLD7Po9Hhym7DdKqSULJptKwZ2gNL2EDC4wbOKM8+uYH/N5b6HWDwKUu9mUvNRI
9rtYjEZ5E/fDsnC55Su9H0P5qcAWTI4zGVxuX06KxOplx/Tn7yuzryzYfNxg8bIjyrfJBSRuq6vu
0vYzJ75ud4nT6u4D3/3I9sPF6FDINp/fdpux8NeG+PQNK3x0HwTIZWLEStr5IWN4CpS4l8X8vvtQ
SmyQ94N4UCTmGXqF6gZBaGWVz310ZPZlVz9Hmc90yVBkQELEQyelLvOFc6niuzoCHdIFWjez0ev/
qowGhAz/DknwIuYw5tGEbmFXLT/QbI7INEOutZR18G6vjcWQIQQvMRrPTs8BnuiqlpkL1xBKXHMr
RTHS8fzqb++uLwRhB3M1IrNlwvpmLXF4XON0Kd2AGVdDqThZSL12ZJIj9fP1/7s9fGEKO9pa0nX1
wl4XF/VLShiueFkBnU87yw+srQwcsGFOKLhWU/4W90aO3mK02ZsZU0AyHiv6O+nn9qOf0FDVGNZ0
pY5T9Y/RRdkDuisNkFmBfshBJUB8yOcWlasVWsnqvrP+oKwweO65yt+hXQm5rXoCtWuqK7bLO9Qj
pGYYHsKOBbu8ozqitspOr9kQDteM8/CIXjiQYnbdddvFdBG7MSavtvX4Y7A4VKZSmx5m1hq/I7VO
oL2R5ngbUqif6NOjWrF8n9b0UZ8U+2CUBHyOSnxX2rEiWdDtxwgYzP/ajEgvw4OZoTQAswvCCwXF
/tPs5EmPY+61hjSicjWXP5A7swcZgfb2WfCFK7yyFzzSCIrIlhfIGZwoihNkppv+3fH9hSJERgrL
ClAsYUfUoDmjvRsMuyj4fX5PbE+hDvY2FXIJC4PO6bYLa9tICw6QPnkM5706/pjpPkXQh/6MPN4p
7XuzVLT9zUG3QhViBmNRcm4moAbtz7h+jrUEdHiXynDU08eUyp5ANpdrhSa4lozFFJzXQFOUt1j/
MNBtNTP/v5xI0btMZRIGNkCS6j7ob4l9M6ml05cXPPJavMwXpTsi51LJUuCbB4FuL5yGoAMBzdjp
AlaRnWVzB4os1gT7eZrcPI5u+jG8aRj/ydr8bw64FZywcqBoZE1PwGUTam9G7XAldpjuGOnVJJ3R
rUp2tB//OzJh2cxmtC1FwcjshBxNJXEi61DZbwpico1dphF6gg0fG+/8Qm5FRXjAWgRQQRetforC
rWKEGgSCSrFw3vEpd5o22/EidceyBy9QsY/C5MDzFo3m6st52K1ltBZNbhQUgtRJLGEsoGcEqTvI
xwctDlh2P9AkhVNuceGzr1UkSc/DbW2JNZwQPgQRo4o6AS5V78es9VvrR9LJ3OTWgbsGEUyTNZY9
lwNAwvI35Czi1BsyUCyAXaG8JIEpiYi0xR+KZy1afZDcNbVFWUCAi7N5rCYbfCNmGjlZ8HO0HNQv
e3oAKqKnHmdeC3UxNA3bvHMC7f0vJhTk2gs6eALEB9BMMarEKtFMzsgv+Fk3nl862QV9cz5XGMKi
1TnVm3ThzEgjglaZ/RiilS5B1P5G+l+GjE5q00Qs0EuipsEwUeJ66lgsPS1DOmKnFzoecSJQDL1P
tJTcQbaiPjxM/wdEPMHTEfS7ykIjWJftc1TQXYGK879ZmS8I4bA2q1kpegXjaKvYj/A6VfPONYdf
51E296+tEg2KciBFFI3P1js7jhOszaA9d6lLzAQmgFwsSKTZkElMfdMQVmCCE8a7zEzKFGD28BiY
d5qFLnj6jqZVj7Jj1P1Fwx68sI0qc0iGQCDn1BCCvqhYoC3CAaTah6xxkon6RSrZQMs3i7t3jbLs
7pXfBU0qLWmLDVTaNwFKE0y2T8ldkklgttz7GkZIHvfjNHNjYbcI5+KQdca+HVBmqVu7KiVODw7n
YrpVNRlD2tZeWqMKO9dOg9Ae+wWVvNn9H9JdEPvpvAHK5k/0flB5aYkGiL6b8HxmI89TWeRtKsDx
pD2cx9ocztJea1gLf4EqnMwFy/JuMMAnMcISVM26GA361oBX9zzM5pCQ6vh0P+A5FGCqrky41gOG
4uqGQi77rq+MP3pY7lF9uz+PtbF/wWNKFhtHLAid6FPza5LYqFFSjP4163BLoLg0Djd6LCOvW9ZZ
MPITFGHjFtwowYXQovWlOVRz5zSyI2LDvAEA+TMVhOEECjunw+Amj3kaAICmrZejj3HWDNCYPs0N
dBkD5SNqc6e1AkmSZ8MfgeOW2CgMA6GTKhJj2UFk6mHTob2MwYOrgTOZxj2rIicprrqrisrKnDYM
4wRv+Z6Vr+AhykJQH4EStWEH1oGkLQ9ZfpzbVDKuz3fYb+u1GphwBhaRaWZtBCAN3RfGkRK3M/dp
66f2Mxt3pC7Q23OYkj2de6frLQSksorwja22HqpId4IgjY4VwRdwfp2hmIpYh7Q4nLf9rUqqExDB
w+dLb/G8rF+qcD+YUOaS2E48tVetjQcJlqC2KnIibXwsEX5JNvn/AY4eX1CqEYri99PFROHFzEfS
o7sAl2mKdkvF2mXxS2E8tkrpBOwILSkH8pPnx7y5UVCw+R9UwbcoVUZGlQ3oq+l3WugVxEWgulPr
fVg6VY50soxTf3shvwAFm0WHXZErM4bZtNfoa7Ent54kwdTmVKLmCsSYJnRtv9VecYMFVViNMFc1
7m4mO5o8teYQt9d0qKnZ6GgF736PZihkxqgxm+D9KmXcCFvj1BYJegpSTBPh0Oly5mbHlXSc0VaA
UDsICVoXb6Ly5/nV2/LWaxDBZpQM5WHzwJdK2NCd0teM7FUIdjF3bCTnwlaDnbaGEgylU0HaFmQY
jzn5qO+fqvuYvkTV49TtbfSHj5WfpddR9q6r+7k/jJmLAtI49oiMyG3L562/Q7CfLrZUC3qI8Hlg
C6n050LlHt4cUFU/SbbG5gpCVWPRgka9rHiVSZE2QlE9wYh1CqL3HSeKW5W78yu4VY6LqpQvFCEk
iuwqyowMKAnNPa31Jv5uqReDehnV+4BeDgxSTOQqTq815k79G03/BPN7KyvnXGZNdPDrrxCslVeq
OnY9+oX12GeoJRxLt6+p00UMdMp4t+wkrwubcwt9X7AOQO0F7TWnu8O0WJApDHjzbFde1lLkdxj5
STsqez3Ut2INaM3SRWt2UbkVoLKkjtIqwgRTCEnW/uRRBxkzN4UkdOogyQN18RFa9n3iZH+aA9/F
V8nLb2ir35Kb2NP2OMxeMqjeqwcZuev2HPz7YWJBNN516n4a8WG19ZgGkaPPx1SX3Fm2HAR6QaGg
rLLlNias66yPPMsKHb3hzXOtwkckIMu4oLOvEVlvyNY8r6EEXxRzSFnOOobTtb6KvEUKtoDze0WG
ILigvO6yMZ2BUEITpdVqJ5VlkzZPjvUgBO+STFMeGwMg4uQIQozI8Mf8Z6QeEohOKxdBe6XJ2Jy2
rAD6BJ+iz6aFV5vTnQC5+Zwn2mIFxk61/BrNBjKIzwymuLsJiAgWgQKExGKDZGBEuDkksAIIuV60
u3Zv2177Ee9fuNfvoATsBW4ACg4nZw5qo31ZKfyWy17DC5ahlDnN+DLEGFSjKvw0ImNmXMSz5Nzf
xEGsD9kHzdJh76dTaZkjirliDJNPt7HpGcm7Wd5S8njeCjcXbIUiOGyVKOPC5QqHDVY8UzmYISrK
Ze10W2XXCMlAHcGgPkQhmnc6lpFkPRtKvBnaVn6jqPsGfZbWcxA+97Oj0/Iyte9y4BvWDo0itmyn
bcETSMtYeMfDFQrMtKfwGTfDSCs56hgXtZ7Rm9g9i17o9EGKJ6V2otlDdY+FTaHfEhkv18Y2X56P
LFS14y1fo8KOaBnun1DnRDWoqvyyqtoLWyojyNrCWEjToYyHuy4ubKfj69Oh7bht4r2tGipH43QH
AZ3784aycaYSsrzoIXTAS6gtjEMdNTNtBgg308gCXak/g7uisf70sd9CpDq2dufhNqz/BE5wXWYE
+oJ40YlWRtBvKda1rkxo5UFMT6fDeajPo0lwKBCwRHBp6tBKxtPH6fRFoHZvAhuF+ONFiQaM0QVh
i0Mh++X1F+V+SNBpU/rvqPdz6MPgguUP8oKh95F76ZXuqg5D08X5L9qa69UHiWepYmfGOBv4oLlH
1fdvziIPLjsCy8sQXlcN/4sLMSbAQDkA2kuhCyZszyGk6KArgKctEuBQ7TU8jPqjfY0Oduq8jblT
Mifl7vlRfmpUfp/3L1jB95BmwPMk6F7c59wHt0UIIto95JWc4GjcxVfzwd4Nl5kzObZv/4PUZe78
tI8/2wOo7XQn3LXvNyBL63bcDfzzH7YVxWI+GKgncHXVoRt+ahBhF4M4O8CHBT+UXXUVet0HqCwt
L7gKfQ3cS0tXmZsf/4Jt6QSWnMIGYaZo88IIHLYQstQHx3o5P7CtatYTBGGhdXWkQ82AMH0Mnn5A
O+NNeZO8tj9iN3ikeAN2wkfjtUI4iXIE7yLyU+fPf/kJwqLnVUrDLIRSNARbHTB0vWtXhlf+uMuv
P96qa7ofXwIXK614lkM9fimjr96qVjqZAiGGtEkYIs+DKVAO19Nt/sdy0YdiHqzjx2u5R9NXUDjK
P8aj9Wjv2T13fp0f/tbF8wR+8XurR66pQR2REWP49PbWcs398K55E0prw3sILlZQZtZdsDXKiGw2
TnnIfaG3ClUhOI1ED2dDsarK5xRc04HfVjtKYryOZ+5kekjSqN21El6gpEJNXAtFkv/EkT/JEgGb
Z7DODOTRCHQnkIg9HTivWGUyCMG4c4fLtd45qWo4cMro09nr+rG0b63WCUHSnhc3s3VTye6/WwcK
KmoNjJ/qaGUT9rQyQdnK6IE/0ksr8cLkWNgh3oOfzy+wDEbYw6OJpuxWxfoGaLSd6/IKHeEfShM9
aJ1MV2JL6ZTolmGZYMhhqMIXhhSBR1ujiy2Bv9ztvGgf3Ft+dpyerCdtrx+Gy+lBuS7+PNJfiDp2
OEp2LXSgJ7d9ke2qbY+5+hRh2E3Sgg1Cweym0AP2BtyBcTVNdrlbo43SndDN6Qx7dTdfsOP5+d66
4ywxj4ZCMpAE4fHi1K4mjg4izUgwCR0ky9i0V4jtdhBUHaccfR0xv8UD60/0r/qklXHbbMVdeBo3
YFe4iX9LZYAJSa9rjm1FQnT6/B6Ch/OD29q2JsQRwTxlqrhMiTEXpzY4NjCrJOJ8csKqZOFu0sIM
6mV5WPvn0Za/Jh7HazQh5ErCuuX1BLSs644FWm27Vve5NbhpDE6K6O082ubcYWioClTBICJmm1oG
Ga9+LDu4nBglbO3VpGaSG9TWQz80okEZiwqozxfUU9sIk5JDLbTq3LLkDhSonBmyp3Zj+WlQXg5F
cRGMkKgw4gNrDGdue7fUoHfb6C6h9OL8cMmWY0ANJKj34YJAOCgcvWTIQ33omw5cIpZfTZ1r2MFl
zrP9FEwHLSO7osh2bHzUStPNVX2f9fwIonCntqAKQJMrSPa5EfQgezA09cE/SfEzRVKL9hVYcbNr
HlsjSB0yJFiZJEzb3GFgr0B8rFMDJ4iww1KDREqo4su1+pWNV5rtkO6tghRmdEcrZyouTVUqsL34
C9EW15jLbK6OSTOgjaq2wAzb1ImRnS50xQ1HP9eVnVreTva1lmWO3aOiZtf/xfMhWYML2y7KAjIl
HOD9qPzo2uTCtJ5arfMTtEVOQe0Y/P28cWxGBWtEcesVFm2nbhkuVL0svAVFxVuKh0vT8MzQdMba
06FhAnpPHfxZbedk6h4SLkX2e+SXzP4t+ZrFFM9NvnAfQv4kC9UJXwMlUM+erj4rS6lHJn8OUp8F
d3Xxqio5yJpe6uy3Yj1K8DdKxAjDI58Jh24gaStsFZpqTR2RHvNPnhpEQ0b0jFs6IUcKpWy2s1PU
x8hyuFtXrjWmEJYasaZVkzF0bps9RsPOii+4AkkXfQfdSKcMJZ5pw9XaFsNVGgk6Ddk1YUtRpkYF
U1GOlreZ0yn2Y91Y0PaELmr8z1DJEp7LegnreYImbKYm0BozjJeSuyKE0VznIFsPmFeaD+nYOml7
beiSU3kbEW/cEDJbqlCF8aFUyyjSFrElizOoeeFJznhJ0HLf5/rj2P9B6yCI2mT1C1vu3saVDdd4
1LWgzE+wm8RIhs6kqAmCLGVLbwiI1wkpHKPx1fFIMl+ZM9dQULf5k/YlJCCOtX44b7obh9rJFwhW
FPFRV0IbM62z8rVoq+pod6SRHCWbxrMapjC5RjwqYbmUcMVDeAzD2DXpfWPGLjJJu874i6JeDAlp
P7QZ4+AyRGeQdCyfZiylHas+I7NrxS9aHD91pbXjCaxWqyTGs3z/N3P9QqQC0R7CNi0Z+qV6DLWF
FckOQRu6qVQPZHutUL+D/mZcjT598uqIUUzDGssEhYUKrmROpcz/qDKttA2ngrn7ghDcekD0aiRL
HZyaFAc8jIJreLeUHRShN4GbjSiv581v0zJsAoUfGzRTcJ2np6Y+xSggW5TmlMIZFH3XBrdNvLcy
Vy+4dx5qe7OtsARTHwobIlAjsNhcqne8q67t2LzvZ3tfDajU1InySIwYfFp4UXamNuN3kEjX/ZpG
F32WJ7edlec/JN+0jO+b5ay+SdgZ9lCNgx3jm4I8eYYK6D+5Wt1kWfoRjM85EoApqJhHJdjTNHFm
A9RuQfhBTMhRn/+OjVDPtlafIfjbsqR9Yi0lqxB4G2x6oUFYLpiemUw7fRuHojQHyjzMEtuS5rYo
kacCThy6lrpnYXos0XclrQ7fCk8woC8gYa0NOkyx3mNeB+tDjfq9yTs8iQbsRxgVBz17M21INYJN
Reedl7cvLRnuemq/QHPK0Yr0JuFoMbVl5BGbm2v1UcJil0jgT2qEj1KpQ9iVgTixtfY5Q98BOlUm
LlnUTa+0ghMWVVGUXmkIJrvnePvuvGnwStTT/I3lYDUXbTBIgAqR56hC/nNKUO5XVy5UkHbgDHco
iq9STXKGbE/eF5DgmcrEDAaeQDsvLX4ZdL5j8T0IYGnh9fxDD0aJR9821C804QxpxqiNUWqKDaHr
uLk6qt3uFa25sVWJV1r+0HcH8C+QeHSUOSj4aI4S2ih+a/Fqnqle3uXgvH6pI49Z6SVI6c6v2FZz
Po5GxKsWQg8IjglLlgaoXPwsRJ7z6TBB6EtDOUMBTubMKG9SEEUqZrWz6K++/0OL3wTts7gJQtzV
9sw+l3zMlo2uv0VY1ZmSOi1ynDftmBROg/oBb6z1yDPiKD2cH/fWkq6hhCWtaJlZiQGodAyP2aCB
7q0/QtQdBGEy8n7JqMSOVt5XE5nQWuRSTbkua7z46+RgMkl+a/NAW41IbGOF1WQlCwATKNm+j40X
pUTFN+18JQT1V0fcVEMl22juF7EiPiQ+i5E3NAwnHmUadlu7E14dWn1g2MBTqfCwZ6ljr9QUZtyG
o5tB2NHsmNva9Grs3mNtehwhOynxPIuZijsHxIqorLDwkvZNWGVElNJEi9SqzvUfdgMJgbZMMoAW
tVfrhHthKBPy2l7XL0hyGq0EVYDeqkV+l1k1c0NltvwmHqGFOlBZgmuZsG+j00zktxg2qiqelLk2
KjHTMaHghrqOw182OH+J2u9VaEwl6R9GE0SBkEQk/bFUB4n3W07Hb+B49jVNFD0vj8+n47S0RNfH
GuAVT3ZxQh/SYZY88G9O5QpC2PgkmRK1nOFgezPdoaz/oGaZV0aybvmtpyDwiX4NRdj1eoFVyhZH
nmRXevRjjCIUBd+3xEvrCzMCq4L6qqAr7i9cjY43ewINtuUacjp/RW3ndtviUDR73HXyYFck/Z5B
Z06xIkmB0aZXW0EJJtlTE22yBqAiy/QnxBAJH5F1tm8h2X13flSbexw5GR3nPErUxRbNFLqxyLti
KpXMRbSKnvUC3AeIqZr8nVrhX83hF5oQvTRh2hrZElgE2rVpIYWZHO0odlLZM+emG1mNSrB1SCKq
LOMYFQ/z/RSBP6X6Y6vtxRS9DJDEPT+F26v1NSjB6suorEm2dGcpHRha7euUvXfBeNvKzH4rqrBX
gxKsnhRxlxLI1LgDj22vDoMUyejuvmPja0jGm56PsRui/+QyMxNDtnKb4KjtQOrMNpZu0FPrH1CK
pGo5wCmoHJTKm6YPpT3aeeyU7WNW/ZEyxW7O6hegqHxfhToa7moAltp+rH/2nWenL7kq61XcoqO2
7RWOsK2Rha0DtQUpW+dhC4R+fAi8HqW4juHQ/U/lmnvt7eznXvioXJn+ecvZ9JcrbGGfD/aQcFYu
2FB8p1myY8Q+5rrsUN0ODlc4woV8phCkLHrgpD8N37wgvmH59KHy+a54qEEtisNuD3JTSRS8lY07
mVrhvhaOuMxZ1QL7XPpZ5CmHwDeux2fjd74vDjyDXpTb/IEUF5U4tc15/VTKNFAG/K3QCs1mcRkE
ALbIta2hIbP2OGtkw1tW59uBukIRVk8hXaxri+UkzZ62txTKPTmKxOfWg25BFZZ+yPc17mY4kOzh
6bzlbO6OFbawokXOhrhSgB12xiXPAKLWVyBA2TexeTgPtelLV1DCKoJSAvzkIaAKZdwr4IwhPIF4
GgoWzAwVh/THeTjZ2i2/r97Dpiqo+qwAnGa/Vdp9udRNy5yZbPaW31cYNMOjER5JMXtNjKPhPu8O
Ibuw/qK9BgVqSPypOuq5kPI6hWk7vYusVMUpVFxmitdUH5GUlG0jSYFGE4p8GAoa8Z+AUXdDlVsE
UR3tXjSrvxjHqvHG+W1W2ms0ovvDXL0W2lNalI/n12kzcFgBC6de3Bb4m0vgEOOBz67dcoYj6QJn
RF2UmUBo2KR/ka1YD1U4gnJqxdy0llBFRePrRNgOnIxTMNxr9VIrpkr47ha7/ra9vwYoHkBRoUbR
sMQqSYcWhT78OXA0Yp2fRBmGcPgUUDKwQWcMwlOsGm4GgaNyVfZktGntq4EIfopnHTX6FiB9X4HM
SqVuQCx/ZhrCr1IWDG0V2MAgl65rVPGh2FXYv3Vba5xwTFudHMp5H5d3SfCGGm8jfOp0PEDyF0KP
fXJXRcdWlszfIhw5ARc29jh2ZREvrbBG5qf00iDXoflCQaswORkSavWVRh1rkJw2m6ER+Kg1g6gE
kaUw4rmuWFvGAC2U/GWK0N2QxN5IiF9Rw2lbEyKJiavmyu687WwPdoUrDHZqI2syl7hzRokPj5Gm
NUMnsLg/lc/g5nA1/lxAJKy0nmkqe+GSggt+p28znYETCKFLOqB24bosbhj9gJ6UF7OLnu3rwAub
QyB7Htm05dWYBa+jhHNog5oaPoD4bWLd173p0KDeaez5/OxuHkMrIMHZqFQdmy4CUMSiI8dl0lKK
3ULuch5GMp7Pm+7qJEo6mkwVXWAmO3DqcXqJ9NlRkN3X+l5yT5Gt2efvK7AoNZDXrwGWkD9a5U+6
G4THAOn8eiFuGndqv5tasB/LlEe2A0F0dFP0DZsgahXcXJnnIIMKEct3zeiEYExKpxCdBMre0nNH
b8oDyTj+f3M01MQ3MNHKzB4zNMBl9jPXf1d5fzw/7f/HVHx9keATqwbtkrxB9/dQ3YN9Yhxuhwz9
ftEFBdU+0/cKciVm59uhJJjaKvKGlMcXsBC4tdCQoYWFqZjrtybU951JnGkyb01uoAOH+ZUSOlpy
3+X8YrAmZOzUI43yo64+6ll0YdPgqTbfR+utaImr9gRmEl0MDImkkUT7rtR+t1njh2Hq1KWmOkOL
3MfCGDLWMuGuzbBwNRAhLCSmnVJOMZBsuBu6Y5h81CgTMlQvnLhktbYd7NecCQ62CarBDpa7Z02g
xfnYBtNere617tbAnUJhSLs8nTeP7c3/BSh41rBRM9MYYR2VEYB+yD60qoYWzck/DyO1QtGJFuiQ
HYZlX+S3UO+oLZDZ5E6oovjrmKZu3vceSKFHTZotWKzsNLah0CemIOVCGxvedoUZrWxU8xEVAXAV
X7VBvA+MCxMWj+tLn7yneNaaEncorqbca/rBQdpSMvDvEwx8bWlVRLmkysQEk2IOeoukNALwGrQ5
Ld63dql6acTEC2rLyyl3WXnXqJBcLNy5faBg+s6iW5X//xkVT79DOE4I2vz7qMZ3RN1c7fC4MoJ/
BGy0RtHcBmUSO2Ck4rvzg98cO8S28VanUgQNggcYZ5KGKdURjtk3mXEI66dURlm9fPa35UUZrEUN
3LBVURZtmFukQTkacQKzQo4A8g4UEiaWgaaciHh2cNWir0Vykm0NC+Wn+qIijud7sZZIIQwGZWBY
E78xQQmb8104/T4/dd/DZZwgKwxhX06mHaJu3sCFKnItBWYjrb+SjULYkTGvs2BaFieP3AFv9Pym
zl7PD2L5SHFx1oMQbK7Hy4CtKIBgxa3CepBJ+WZ41bX/7zfk07kSApgR66Et28yd6mt9+lWioSG/
t3RJSmN7RVBkgFcWUAP8D2lf1hw3rmT9V270O++QIAmCE9PzwK0WVam0S9YLQ5ZlcN8JLr/+O/R3
p7tEcYrTfcNPDtlKJpBIJHI5h86kpAPt+JBgR1rSWQ334mZly5dX6w8Bc4gKPxzYIMcQUAz3VTXV
1QP/ngh/xXq/XjFYLdC1AyCNAd1r3rPFDdAKmdNq+YIDsBLt7nC8Y+HrP2jUZs9cl+IfIEtsHkY/
Apl7ncT+yitiUdFf00+KrGLqaraSWaR1cq5BUcIDjInvUtmqjdhK14BKFy1chwCQYyFlYMxisd4o
06EGvCYG6F6ZwHCPD0AfenvZxr8GB1jOMyGz8IoGhlQ2kxAt2bDwZuzuE/GES8dq23pl5xYt8EzU
zJ3m3FeSUYMo5h8oxjazNrUvK7NoG2cSpi84C5vRhUsLSUBCp72k4bYHC+FwrRSPNd1q0UverRTR
lpy3goli+G+cqC8ICU1fVyDqMxFY5Q+ZCsQSjHxXwY+geNeM1zDbXVZucfnOpM2Vw8Bhh/AfVa1h
WybfpWIlabO4eJjmm1BUIWaen4rVmHdcSDA38dzwgypfxwVCa/Obob1EQEnv3i/rs2jeE00zMm6A
y5s/xjMhDykbeWNHQgORomLVRYR27bXAYU3M7CaqjNRMuwJiEn2nmZgEVOEU1q5Usrg5Z8rMbqMx
ooQNkzKVl18DuWLHX3Vu1TqG/tzkSbczm15fjT/Ue8PpXhjGASO7OgAx9vKSLrQk4DSbGptQQBEy
zucQ1VId0T0XYlYgcci+d8JX+g0j7lvfSg8xCBxd80EqVoQuq/6nzJkHYZLQgtLE4C0iVCoeyF/v
5vis08xtVI0UKZGP3x+oh6rYUvPRXIOTX7aRP1WYHa00NDtJYxBB2bWk7ziLrVUcxcVbw2S4zKk6
5YBnt4Zg4QjyGMhIywkU5w0Zpwm3pf7rc9A6BubglgD/Rad78rMPlOO2x8U3Te4JCpc+xuI+8VmA
GRDWku99HOR/fWD9s8SZAYylyiWeYqAq655FsZfNx8tWvbRy5xrNDGCMlSIVBL9fqbeF+Nmp4HEf
NiJdS/EuXYUEzxzIAi7Ll+7IQVEiTFXBAcq9o3SBpZOtkHesqxH4bS+rtGRw56JmBicFGQifSriL
QkUaZ4wdNXguWej8e1Kmrzi7DiVBGx41kAJEnVQRNsqyFFhaf0cIsFXoBOKDfpnPQsaWmLQxJ1VA
9AIqDQ3gaMHaoPOiCWBU73+EzCLxiqMZhwcQEmJiaVRDh2IgNY4V0I0/XFZnUZKBcSvMeckUeKef
1SEFsnqRguNjaBMv5inqt77sijXiqoXGGISuiF8noF8Qn/5Kzp/tTR8PIQmRl7WFodmlbjxFoKTV
1LGyMOFugbHNHlLMNvvco/Va1/dkXfN3zbnsmfWxoVHzDqV0m2Sj3erVzWgqK6+NpWACyA8MVyJy
icYc4IgHY5DBXqa2Do77ts2Eo9XAqY1aE51TOfBJm8qPHcIqILx17UpBaOl44QqEwQD0RYPD/byJ
wiC+MYYIlQwQ5DAOyO2CHXzW/I2HgIqX1DSfBwyEOTRum0imhpATEZnvEkyXcZE7DVC5zNK7bJSL
+vwpaA6PWw55FxQUglS5BuGvUvnNfZYWnYzHHFgwV070sm2eiZtdIUhF5kOaI4ymYW+BadRKInnL
ekS4iQEylzCzGxPdsf2pLca1R8JSTI2EC8ZHkHAB+PZs69RM8ZU+ZHjeId+kmXdFEQDbsTwEMXE0
5UcDmJ7La7vk9dF7gAkgGc85eT47ZphtrzXZ5PX1rrLkJuAgFwyzLSkBOytQJSpf/j2B89PHaKw2
FQSaSY6k8E9OZSvKESQawtK1/vmytKWzjglMMLGCdw1wMrOwA815Zae2eKxqPfBSGUXdYI0/fHEF
gQOCnjQDsef8rBujHKnpZJ0K6Z2MuoMeWxXG8gGx39xf1uZXlDR3XZgBRukOcTpwBWemKeONkCR1
g2BwZ26bF3JUgX5n9S/ddWwDQ4y8s13njdfUesyO9DTcDKdv6L3dmlsDECAY63Uvf8/S6p5/ziz0
KbtRHoMCnzNtYu/nKAo/XZawAD+ho/30T41nByLMU5WATbmxVU+/9o+AnLhpHGNrXKf79pvkiH1x
pBaYcqBlesjcZi1UWboQz+XPzLUhdYmGMsjXgMmZJAcWXvu55OQoVVzWdAG4fdKUgfMF5ehpfz97
7ShBK2fdYaISx/RFwg0YD5lDeyBlUX+TpHjDtw1o/DBVhiFS9IQ4ct6utY4u+j4DTflAzQUyHwou
nz8i8ZWx1Gq8oKK43ft6uEsps6Kq9VoCJISEW2K4iQJAFQY/Lqu/5OPPBc9CHBTjS7znILjnmdWG
2wwTrE2/uyxkaTMNOFeFIv2LssJsieXCrGJKEUpLxmb0gV6yYfS7Pq54uIXOgunOB9QEMnSggJ5D
d8Rtp2ktEHFshd9QENFiqt4O42QrlHon4mYb6sM9Lb5hbNceeYYxcWVPsmBlYmVRVxNRKbplgeE1
T3hKEiESmo+B39EkNrpzo5xbaeWCevDymi7dWMafcuZ5zz6Ta4YOG1hMFt2pYeSWSvE6+rIjCLeK
8scQrrXrLQVXDIdA1jBGggbnmU/XxhTzEz1QCvxQBWOKOqbbKkdyMOr9G1XNj30nApvkkm8ThawR
NC15ezTET6QYU+JwfkGDDqOOqgEwDKr+PepuRPoxdnZfe/1fnyOdRgtUUGgZ6AJW52lWjC1IPCZw
PJQ9F/Uuir7V4XtcfGvl9zXYjIXyHmRpwLrR0RyMJ8rMyUZd1g64/rGiSCm3whtQ0+o8JTgpuscU
jxEwJ5FnspavXMzXnMudOdc+BhOTDCw2W9a8H719K23rymOvd9ITq9ywdqunFS+zuHs68C2meU/8
mbk3OiaoxkyT8izBYK5+0GRLVd7k6DFYQ11cOn7sTNLMnyV6l7NwkoT3jwUiu0J+62JbW8McX/Q1
53Jmh4H3htqzSU7WoFNW2QorsbK9etsg/eaUN6Vv6w+XD/yKZr+ukLOnm99F/1rDcJrFx8Rs/pzH
IJpK7y7LWZiihFUiFQE2H2DMkXk2b6yNHMjMPa7eDbWVrfLg5TaowthJeeX3ox1tyhuAeXTW+O2y
4KWr6FzuLKppJtL5nHWwyvo7FztAyHHTuyyCTL9jHsidy5idOCEnah5LkCG8hFjkCRziTr9ju9rx
7/MHpXMyWwVUnu7wt8S+wvyB/XfSPedfMDt7SWRIqpRgdUdCbuJR9gB4ZVM0dIzsRpTVbkXhtUWd
Xb2DbjQD7aGwcU83uau8S6CrBu0ov8ZYxdA5ipM44Qb5ptYaB0t74Ztxj+HZ9+CJeWuJof9l9aeA
HRCbmNSfrX4TGpyOAZy4vNG9fONvdqlNFcvwlOvSrgHq5mpOfVA/lB1mnbNNtKGP9G+80QFE9ccn
zJa/H30QT+q4Nttoj+5XQndsDbR78aCCRwluXdZAwzhzdmmtKaWcT1oWP9rqp6kJ0OXcU/Hz8tYu
+tQzMTNPF/dlgZ5uiEFzdy2+AzrCz4856cF+vhqeLssCKqiJ+W2gAs2sKB7jfgx8yOKgG0haVDop
Gm3eGq7btEPTAO1sJCrwrow/Gho6xiCOpl47Y6UdpYh5UnLT83jFHy7GzLCkPz5q2oczh6jVqe8L
ucSlAlLnFrwIUmqbw24A2TZ9Gcstk6/VtTzdZB5f/AegoFT0cmIx5s2rcmUOuUpwc6ZMvo1Teo/z
/DcCO4zo/iFippYaxFI/lAgKSKa6VWR3ykaOMVHDd4O0D7I1f7ToIM7Ezay1bs1GCiYEIxUZl05g
njtBIhDkan/DWs/EzKy1o4XStz4WjsbKltdeHskOsiO21DvF2iDjokpI4sDLINI0f+F5nhkGRxwa
iQKGodSAQi2ppTXu3yGIA8sBMvMABdMI4uLZwtGsShpEpai9KT8D1amRiVM1L/RtCbi5aWQHFKgu
28uruGR+pjKVczCPp3zpkzTGnpZMx2YVKTAYK/U66aoVB7nkvc5FzG5hqQS4bhlCLSlEyjQ4JZGV
AdpJLR4vq7LkUs7lzO6CsAReFxjmEEChiYHVp6x2xz6zgtxt1pg610TNfH5JciWuNYiKSeYAFbio
CMZ47ao5JOH7Za0WK7Lnas08ZZXFFIjAeD5I23awGmKxY7PTXNMmp+IK9IhOYsW24o6bPTsFd4+R
/cidtYfadJbmTur8G2YeJK3arpWbyTLbzE0ztxtzr2tNS1euJI6GyB+XdV46bufiZgehBOjGkDOI
A9r6gzQh7wA5FMgQ3ZqrWjRNAIMiL6TgEMyTJEpXjqrUIubWSm9UD4V2ZPxtXLOWxdU7kzLzVKYZ
JilpkQ8K003HxFaSQJDrX/V16hbshq9ijk8vhS+7dSZv9pLISowH+AJaAfuP/TSQLXhRHflWfQYT
KRdWwW3paXDkLbkuvcbzj/z+b2wf0l7G1FYEjKGZxQoVrObBAH0lVC1iwDSFmk3X6PwWHdeZkJlJ
8oEG0q9F9fPQkclzCJziy2os5vFAcEMNTJ9OrWszhzLG4Cfp/elFJp3K/CbjaJ9Gn+p7qP2oxIkC
Ha84cmkTyw+XBS+a/5ncmXfxiTLGwXTi65GDSgQFXAMR0dqrbNFKzqTMdkmqRCpGJGTtMrvW8g9t
OJA2tcCHxIsM0GiJm9PXy3otnrYzibMt6/OiNLNisot6b0bfQnHk9Td97a5ekALUUPQloNUViPfz
OoiQC3lsCKQUvmRHhuolXW7F7CSUcOUptDDkChFnomYbxWOQLhkZnkI90MPvFWGN2/A4bqSjdlNV
Vrrj9nBlflNWqnUL7mQiXMGcH2r7EzbZ5yi1qKVW5R2SkkCeYigjgSF7bANLUyZGXhcMvZd3bcEa
P4mbKdmoXWJ0McQV5JBKd0q0VaS7yyKUNZVmtohut46VU5610u86TNpUTiqObeIAqRS5QVcRPxvN
q9iVzG4rcaVnN3V4qrnTwrEFK6u79KSEvhgnQzkUw43z1LJSy7o0diicFw6/Vk+gl7rP3zT7LjyI
Q7MN7lovBUH2Nj5kqM7sg8d6jVlrIbj49AGzY5L5IPPSY3xA73t+7xWBE5jfhHldBGuVilVdZxdt
VcphEuoQpXIHw3PAk+KW9iPwPuLDe+RFz7nihDt+A+r2Q2uFD8XmbS05uqbs7G5kLEd7qImdb1On
0xyN11aVuiF/VaOny0a2Jml2KyZGPjQZha7aYAv/qkz2Q3JXD/d+uHZxTCdidv+eb+B8jBONBKoW
VZBUEZDcvzbxSkC9lOVVwOas4amgM8TuM1VqrSC+NrEkgCBF90+YZugTr1S9MbsaegfKocfEHjV9
5ULUFo4pMNRxKIDkq6Cdd1a0DHhdFwmqzECcVp0K/g303Ci9RA2AcTs3Yb4VxTY36TYtrrg4SsEV
UKEG/Yqq153+QrvbMAstMgChmm9i34ly4aLu3slX8eh1uWOMePmo1qDtIuZftT6Qi1nvCjQfoq5t
1/2TAK5L07yRdqqi2QbYg4r4aqhORiN7fYA6NFoXwCS85gEXLIcAO10Bsh1CATK/UZCQyXNp1BEH
wANysO8AcCO2TZTv9LUJ/6UVPhc1c7Z5By7XhEyiwgOob+rAVrvICsEJwB1arHj2RWGYHqUKZkgJ
RsQ+XyR87IBHqEJYIkwL4JOeDODXRnmRukPeXkdF410+gQs38yToD3kzx9bWQxbiDYpXk/QkG0D2
JQ+8pt7YupflrOk182rg0lSLmk566egXBSggI++5vlHHYFMYbMdWIaQWBKoKxu4BsYRnyxf0SYkE
zAccd2srAFzlxS4cXwdQC2TlKVTcNRbyhVVEdxpjKFrpQOqcX/9pZpSjyU2A2uu+PRSPgz8iM+B1
2Yp1LNz7n+TMTLFQ1ECrZaO1M/PUx8dEeQjXKAMWHOUnETMDVEfVDNUS69b4mk3UzqZ/Y/RARQwI
+ClkTlEsnpkCGVXKswCLpQXtc5ONjiiCuyxaiRkW9TiTMtnHWXpIKEyioQwpMfyb2oA0Zm28anEz
ziTMPH4kBSYpRkgo04+idFXgSipIk14+NytC5uQ7mp6rHAektXs0vjT6rmMaPO9Kd/7KWs0ZqVha
CkPLoYnc6qdAEAccAM5lPZbqTee7rpLP+1FVGDlGRa8FCsZ4DOlBH2K7A6BkM6hOEWaHqdUsCzo8
xmULMyModGc2puidQAB0spM3fnffxGt1gmmLZlHBp4+ahe2ZiLLGlLC6afvI8vtyuOb8KqmvUJVS
Yle0t5cXYdFN/Gkxv+gUz2wy8mWRRWSyybDbiBDkRuEzaEX9eGXoa20/Z2e4FSarC3M6w3F001bl
VZo9XNZkTcLs2shLbrJehgQMw/jZhjTKit0v5f0/bc3MS9AwGcFVhrVKdPmBRVFksbFjVmsON72Q
XDNmXh/mVlPfmRhzvqzdqvCZ8wj4qOis83Eg5IfUr9AJbJftKR1vwMzWR6bdSVeZRFakLhojsl64
+lFz+FJ1qCtGuSYFwk7hsfzMDTWMc6Ppucdw4Bu9k//GTJ0K3k4Av6PBlHxhR2S9Vhfg7xWYQBU/
0yp/6JELa5XMkdGMubKgZOGgncuaLWjXMJKWcShs5VBjmphb8aF4M47+/SO5q97zldmpBaQBtHid
qTZzzcwHvJySQZx4l6/DJ+M+vh4+StMqrozBVl1H3z3pt3zNxcmXldSnn58d78IgCfhRIBWvU7f7
KVJLP2q7ILECQKysCFtyJWcafgHlVIpcznrIQqHTyaLSHtHSFt0xbXN555bun3M508ae6RToURI3
EeSkqrmjiXYVAF6uG9YSRGtiZo64VYJKTZtJjC7brNtHyK6tZe2XujnOrUKfnNqZLhghNYZ2EiJt
UYzYVC/RQ3ZQnOwqf9HuI2qFK2548c47X7yZH8YklSziaZPq7Im/ge73tXFqS3JDdFQ2uiV9FFfk
QaAr/zZ5+ve2beaf4TeTKqwgWVXfO/ZE1Noq5cfLMlbVm7loMcSKJE+2QY8qupteFau5CvcTbHMH
lfKXcd/fxA5YWciGrT23VxyKPnMouLVp0JeQjbp4mVrKSUMh3qITO4b7TUZbgbESIy20U019aaDg
w0AhCFDnk+3+gEmuolHQ7FyEeNuf0mQfR+AOc0haO2F0P5THzN+27aYcHKm8juKVk7iQYZg+ALCL
mDpAYXreVzH2AL1JMnRbm+glj0XipAW4s9FjBcplH4ypuyGg4ERx0zXEScWYVvNznPRZ9Ozk5Iyj
3crAXHRMr7iBmmQKmNxt3O3AnS2ZpzQ/VOVLrm4q48nULYH5GSl3VflDUd4o3ii6JffxLdpDLZPL
rgp8zO7ISn87itg2igdkSUA+kOaVY6KBsi6E1VSvwF+wm+bER1BmFFuVBChQ7oRWe6BgGepDPcYo
1LyyUXKlRgPagKeQbTS6RbrTy30uZW7Z7TJp40c7mo1Wk+5GBqT4TSXu4/7oq8DpyywecSfNfvDw
igPBkiKqSHPHHG+S6JQRjAF5YH8vim2fnSLwKw6e3CBezZ4Aeif728jYMvMpL24B7wZKg6tkuAV8
jaHEDqu2RnnPGi+NVasQB53uI35L84MkHgPj2UTBfzzE1VUO0rsy3hn5XRpvsvrN7x5QN8nMe0Ns
c2oZwwac1RnOjywApha+1xoAKk7d6GEGxQ0BSZK+yPW33AgBc+2DYsGN6TEAhZ3ymEX3Uv6mDiDM
8YFlAQoyyrFcA2pq2r6WHDN8J7lua/ybPFyD/kAqQrtFIYWIaJsyD+ZnR/mjX26Bbzs2P5vSjsyD
7J+QxhL1I4u/d0DwAY6WKKcFuQLndWb2diw8rrm1XO8kDFU0wD3UySlRO0vO2YbFL+gW8tLQBX7u
2n3/NXSaRlInahdNRlloPu6b6tyv9KCdmnFsZWfsKq9xWje0kkNtNbIl36hHQNm6sLB7mWNAdsUR
LoinyEVppqmAVhdM6J8vljLR87aa2gSjA0Zj7c6O7exUyZZvPd9TEHZm+3cUjp5rt1xRfIFCE1WH
M8mzg0nzgRoVLrVf7UEYFNqX1vgM6tIUoat9Z7jGsXDrw7ANdoZTONEGtLWA5nHWboIF//DpM2YX
XSDqvOEdPoPYQBqDaN+hGzjjzstfHoH9bpmOcYitF/PH5ZX/GgV9Vn92zYGcCLAQBuplAJIK0tcC
aGBFYbXqmn7T98/83yf9ZjedHKdATtJRv0qt9Fqz1avAi6Fn6YhN4/pX9ba111JKC4Wsz7rNbrg0
UInZMKxp+gQGrl3mlaA4dpF/dN6a43Wy0e01yIE1LWdRc6ICZ+dX/65h7lV94/fXqrS9vGFLt+jZ
SpryLEYOhgIjStV0VCj/LuvbUc52BbBf6+4NFSfHTPq3piOWEQeANWYYr8FIWheK22ke8/KnLHDg
nS/wFyRv00xIYU4leQSDtyZIYrxsFznxte98jze9M97hVrNQZrFqj1nC7jx0+zt7PbLuL3/IFyM2
VXSHoxlXxTQBmt9nh6eTgiGRiY8waqg8wkq7hHOtjSMZ7i4L+rK/EITBULRWUEDaYQDus5sykzEp
KAibkHgDXDnNQDPkqsS7LOTrDs+kzM4kEeqY9DWkAFQV2N4j4jMrj4D0i97bnWpn4JdF8Spd8YRr
us1OaFZ0qcHLqMP8520TPRS6161hWk6/4pMTmCk2O5DIWEq13EIxKZLlXRKX6TORVBoBaHHIj0Yb
JT+lNupX8phL1oHRJQPj9oDbZvOHXhyhTUaMSYdy4EauMQRGnrrqiqgvK9u2JmcKuM8eR6NGACU8
YAFNxHWO0nt0w/fkGyAB+YHdZ3fFlX6Md7pdr3VCfn2WTetKwJGGKo4+QZ58lsyN0ezMMAa3xA6n
bmfI1nNlCVfdYC7DneaV7BVVp+v4y0aeCZxtZMvLNqxaCKTH5hAiM7wxbf3WeO28fhPs2fVqOuJL
YmCm4cyxSvqQdUYAgaXu9U5uC4sooKu3NS8DqcaKX/tauP8s7Vdy62wn2yzJBcCSMDjjKCe2Ee95
YtWDS+zpfTZu6KlGYBTYzRusadiu3VuLBxFvAUC+onHyyxTYoOR5Rsa0Q2MVWlrFtpuyWDpdU3LR
XFWwgGrTaKg2LyLQhhmFiWVFsNX+BHWGTV3pUO6L7/6N4VZIh1ynN9xr1jh2l40VjEgoXUyh3pz+
oWVjyymDXBSW3rVbNNZ7vpN8Jw+jrdvlqf2+YqvTsftiq2fypp+fbaYukaQJgryzDYJOlgZkm5Zq
hxvMJzqdbLV4/a2s7Nf+g8l8ziTOglmj9ROaStCQvfLBKpGn9oDEKazIo44yWPVpcIyNtMOAyPZn
bxuvxV46RCsT/lPY+kVrYGUrAJzBSs97AKukqFmuTs4oOWjKT9Z+XF7WZSXPBMxcADrLOoCRwpc3
PUWXd26VWmRHMrvLWrSntoWJfheU8ivMvQ0aUtABKNNQ5O6CLS8iG+ADFqG+ZY7lqSu6XcxUS+mq
e6YLpPqkcO2B8TXMn/bk7HNnDkTELC5lMt1udEdfuzfwnVEvuC+2d4VVb9l76o2dE+3VfW8r1Ont
wbn/yx0wnz/BnAVuqqT1VaJjxdJxV8qvUnvLQttkzxkmbC5vzuLmI8ECUkmc6y9czJHQyzCq4b9G
1Lqysbjue3lzWcTXBPGkDZAjAPOGQVydzYy8zww8TyePDCxvHePk1+21p18Bhnb41lj8Qd83gNC3
Q6/yLgtedFtncmfvtcivYhX8HTDskOy0YjygSg20z8ENgvfLkpZX8U8NZ8EeKCX0seGQxMznMHzS
Qvfy759OyPyIossFLS9oHkDQOus7MeoiAKRXCZPk+qZG0sO/Mfu7LtsoWXKdrrV7LGlzLm3mBlNa
jEGdQNpgPrfcy5u1nqc1ATODoEao98okgLL7CQpCbC8v11LwOCFnobqjo1FnDuehkAFof6LqAMny
vdadvNnUoYdpFpPblwUtxt9nktjsoOY9xmqNGJJCVRZ2FgTIOMfRMeU/QBXjcaKiuTRpnEyYz12Y
YQ4ua55kgWkGneXXflKvWPzXjl0cNYCcamAXRp/pF7wUMBiVqsjwPfFPxVJMp0FTUW3lh2s0KSEh
0sgrL4GlI2YyNACBGcpEB80snNRCFWhbZd3Z3G/B93Eo1BTTNW5eO78W+j/e+//kH/nN/7f1+r//
C39/zwuUUThwvj//9b9PxUf2j5vk7f2j/q/pP/7xD2f/bvORX7+lX//Rp/+DX/4v4XjBv336i5s1
YTPcth/VcPdRt0nz6/fjM6d/+X/94T8+fv2Wh6H4+P2397zNmum38TDPfvvXj3Y/fv9N0XG2/uP8
9//rh5MCv/92zJMfuXj78j8+3urm999U+Z9oyZ4IX0Ezg+XHKeo+ph8Q+k+YPrLXAEIB+h+brCTL
AZ3++28a+ydsA4yeuDUxHa0weJoa4ArTj/R/YsIfPV4TnaEC3Abzt//5sE/78+d+/QO4jjd5mDX1
pMnsbExAu+iTA6qOBiAuoDCYkxc4i6Z6EzmOMtDQnE7FleiktHO1emhuo7hEhNMJUEhs1ILfSERj
lhwZihvGrbCNjjanWJNTcBmEVEYOug1ZbsdAdSNbffD7u4wOe5WCukdi4oda6a3VNFHpyTXSGKbB
mcPrXn+SlR6dahWqPsUgvfC0MzeD6Ud3o8g0x8i0o04lc5PEvN5j7r9F16X0kxRdf1QoMA3q4odP
NKF6odwXyEuYTQe4nroF3aFflqO2D0IeWYFG2scxT/m1pvu1Y4BASb7RwzzOHIULcBhHMngfPFZ2
UvOei1AOHuJRSQLMjmR0G5doy9DVPn1ACP9K8gI8qg3JmtwaFaKkDliSBgxyClPeKm0OMvJskND1
xPW8tMNxMO0KKcmjIOVTM6RStSFk8O+KvOajK3odBfVAMjQrC/twp0gtYLVpRGtXj0t+iurmkaQB
eWa81Q5APgJ6cGcq+CEfuMXVzEygbZnZrYrOavQG4F0h3pJ40EOrAk+e25aZcUpEmlSW0fvUjePe
P9VBWnxncIeAUE2BsY4EyLbRJf/EMzUQ+4qb+qMOGA6ylQCJKrmB4fcPpqTot6AoQ0tKA7yLd1nP
IocO2BxLk8p67zcaEhlVTFD/kU1hAM+0a9/01EgOQS3pe6GhkI+ZNL0CdL0GL8cK8R7o4PiO2ty0
wqrKXmNfNwEfFSu5pVcGglAq6VeiAV1FEFXSqYkL2u460xdXRpeipxH9n4/+9PEtpXbD66rFoy4u
3YoQejeYNznPEa4XcOtODDqBV5DBBHbSgQWvjskxFv2gW0ZRAug7MoFeKqoYKCSY6BxGDTsu9SHQ
rlNqccbpVuA4WkROdKus49by69D0mgqkAFqbD16dtld9zp45hStPBt5iFjVvLD3rPKkLW0+vNIeX
w5HGg2qFqGe5uRE5iJP1jSmB8zj2M8PC+w0zYYlV0cjThgnIuSZ4H0v01vfJLe25cYB5OWoF2NMk
NiI3HkPFylkGmgl59B09G7/xfiROmMMagnEYNoWm6k6pCW+kZgd6TkI94Y+pM4665vSFHO4KHoG0
0t+b8W2XZPpu8FE6lBvEgGqt606GyYs9KzXuUrWV9g3pwOIbm/d6MFQbjcnATGkT4iRm32z1PnlS
GmFrDRkt2VQwmlFomttJVWCFqTRYoqkLEGtTBTgdCSZ8DCiBTR6uJJaf6iE8Db1/8HOfWbloQLqg
yTaoD2w91yxTSh5NOQsfuzwJd3hAO7FQHo0hpii4IG2XMaCN8IoAjcDQJ+jK8Oc4kZ1WrPs+Fgb1
ElE9kkohVlUat4MRvHBTJBNZKSwkHcExU7EUafK+vw0QV91k5TDseIoYLhlkLwT22fdGROOGqykw
TaUK7SiF1GxLiclPBkBU7TbL9MeKKanAYIphk6gM7RrH7afuZ6ivpFRpUIEQPdmmXM47h8ZRZnd6
IryiztFT7ofX44ijDhAeHXPqQdRrgcsGkTwOY0Fii7Q1qH0Y0FxOGVOdRokPyGkA2HfofAGAVd3l
QBTu1TS21ZbcjkIab6VRAv17xz/arsj3SaB3W0kJ6SaRqSRbA6HFtuAGEHvDpHtTfYVelXm5TQpk
QohRMLcleZsfw25UUT2GwT/pBQAtnEhK4vvGCPvSkrI+UeF4VO5FKbDK1FJTXAL27lsYCiksTLh8
0+SBgfYaKP59V2q3aV1jvjJtCrZvkqp4KqQEMIZhIKu6p8OLMhRrI5CKEPDJExBIomncSBTZ7aqq
33QjeqcLnA0vzwNll2ghGrrGPoG5DwSEeEmuT/1P9I3zAGW6ItFcEmT61siRzPbZiISBkfson0op
CdxaV1rZTtKp5c43U6RmispNRO/j8muBPBQb5BqzQMVBSvsJCD8e7wDYqx1aU/VdU4aTK0THD3lM
KlC6aG1h55qk3oUBWG+svgs13WmEAUzYYTROZd+anqyn8ZHrsW8bCawNx/BYx9VLN+wECmaWTqut
qmRukNPwCAC6m7wtcxecC4XlJ+AkjZH6OLEu02CBflXZat7HThKPvl1SLXVYS4lDeEQbMHCOm0Yr
7KpspOfM5xigRqb0JuEAWFGiwb8Za/izUM1cCmtCnU6z0D5+CP8fcWe2HLexdOsnqj8wFoBb9EhS
nCVquEFIsolCYSrMKDz9+Vr0id/mjiPHvjo3DtvdbACFGjJXrlyrQ0W3rpv7el6rQx/UBs257ljO
Yu/Py/5iWpp0QuzD0MsPVmEXb7ty/ZB5nT420+QRIAzdTrgjpglV/pRJzp0ofC7W/EcRW1CaeUZy
JUqwhVtBTd0thBHUW406tVHeQ4KTBwr25k7G0QMKNebar4LxaloFZJSqex1K93V23RY/t7n9ielU
s4/crkbS4C6KV3Xq2lKeQ2beUyd46JQOmedm9lF4WEf1IW8acYwGepMTqesPkd86D42s9XUcrtNV
VTHwXp139xqpvwdROdz7ULs/3JhG6rbJ5iPaBilNIMFtESUfk8a2Xz23U2f8IZiPk/fSi21Lg9Zw
fhXaeukQhCwJBQOiHDb2FtM9dpSUn6tN5y92HV4xMcbBGG+m3YpA5F2BB80RBm0FfQO+yCjl07ya
y09O6uxFTnGSY+0fYt1XP2a/okVyFf11N6JLiIbWcNuE6oNfL/FOOQZOl1LflejNs+PM+rksF3Mj
3Za+BVQorxxDoNS4ern1w6k+MB5UBxL5tcIG/sRLynZFY4G22LBQcgyoIBpnvW6dSH9AJklwhkm4
T2U9X7V2q34OixekbQnzInOXT6ZFXjNvjlXvL9ez27ustKR5iOZsPRRjRKOzaqJPy5IslPIj2oGr
5pMbF3jm+dFeBfRaCI71J2HpqXIQeTy3TtLe9Gwrz3Gcrzcb1bFD0eZru6M2FNKasUXF184PhLsf
WR3hqbCFuRFJ1jyPoxAHiLVhA11LejfGLSA0jH253LCQKrOXsq2+l6Gjin3bJ9+3Pmm/uItT3Mbe
Fi9XY6Xmg/Cr7fsy+yXSZHaYvtVDHj7JFR1ZOuHbl7oOgwc7JXEqVThch2H0yY4iPPuc5jduzL7Y
Q914TPD/GlMzKPVxsir/ukg1v+L30xzMOGz7uq/dLjWJKO+2qe7OW7wur8Zt5qfZbaKbstO4kYgE
XISP/6ijqbtGSkG9brn8U9dThjKNnM79VMtjbsvxg5Mv8mmkb+IQsfPvgsi0dj8vdbPzbODkiKgL
72yDefLTLYzF7agkOnOyCqOPurq8cL2wCTo+qok2aML9PCTJkWKoHx7GkJQhzQQEmyyM15t1DP3r
aFB3azH1ZxmzM4pEoCjTjtvRzKV/t/Wd97OUJuSO2vpjM27DK2ukQXNyc9Sx6CKtCCwT3Fb69fPa
RlhHajQ1QvbmtvLly9jNsEOcyDws8fhDR3N+teaECzrCEFx4st13AsdhgsXpk0na6hjExddI0phD
q9B0RM9/n6v4Uz7bYxvgHOQ516Gc412MpfhJeYM50ba9b7byQz15HSPoDB+bKX/uxnYnW3XLeZeO
Wj84w1SmWqDjug13cQVM6qoxOuVelKRbpjAfb4aHJnamcxdt39tY3BXV0KekCwmdifg1hn2d0T8W
013kOHSLe+5BBAPxtRcdhgAQou5PhCDFVTPMt732zUkP83DVqqDEgqms75vFX87dLIqdy/dvxMiq
y/vKPQoLUXVyovhR5VVzsFkijvWm1W2r6izFGXc42q1JzoWc8SLrkcEB32GTU+tLuDRNSqiTp2s5
fxAxIZ3a3J/lin1SNnuPVoc01Hd2wnMZwxlZHfx1OXROCAGIaKNBBfvgUM65Lofs1dXmulN5cpWR
ROyE9etntXXZlV3cOF2TnK5JqFrXYzlA31+y5HoyC/4YmvahVmXVbtsas1u9LDvQ0VmcMZW/Fkho
7PwyM+c53JoPeYsXFP1r8650+h+usgHOUGsalj4SXiHatx6dkR+6yYdT2GsQTNbzQNwQy50dl+84
qQD+4DRyz078uRm7/rnRYQZl2yPSsmV1HdngvG3timaAz4FejdAaCI8/GFK9tE/G+jrPKeU66BP2
0fowDXFypinqY6WoYgVbcu6TaN/6cMHj9arIOrXPer0euzJ5GdlPEl/ID25vCzKwGZs2PK3TPs8n
fPGUf9X7yLstG2ZfVTvpfajEdjZJ80N0+G45kUBmZm3iD66HXHIc26+xVPXZYXuOsmUPaRQdic9C
qdvQ9sO5GPzxSLaE0dXqozwUyN0mfXUIhbsd+8Dpzish/773kv5c0aaDuh3U/04s52QYj3Gi1KdK
lNW3JL8t4pHpYuQSc6V5vmlKZJRGOXg7BNAvdJvsiTMeMbcAN8GFH77Q1qyXnZOcV+LObTpH4tBN
La+0+RRSmcYXpfCJUbpzGxGqOQs2a31yXCTfI7U+VX5pj8DDL5XWVOr0Ul4Br043YhoXMs6wSWXp
cSgSYURg06U7XK+RPnplpA7RppsjusiE3Un1EV/0A+aY/T6rs3M/DzDFslHvhwYVMzc318Wih71Y
4ooe/b7cd9arjkJM6rTpaUvXgJtnz7/yEKbzm7G51lZC6nMK2BoNWiurprLvuc2DrUx/LrcpOqt6
bM9WD9mZGvbIzi36g2db4k3cOevtMOSNvdJrKXeFRoWyEPqPVfkPQ3CsB6kf8tDR56Wr1bkcxi+9
ccXOr/1vHc+2r9xS7he2hg9JfT/Nfy7kqqnww4XRdq8SBGY6N+P0NV9KOa87WX8rtWnPm9eel2oB
yUHsxmnkH+1YfxORN/MnZMIeDR8lht2YrZW7cgj2NrxFPOOuiOVnJN9+ZHlSHHAOr/ZViAhSqct0
1uvtAtazS5RLgzeGtMLTIRl3v135hlUpjO53nOjJXilnvdHuOh7nqvMp2cf4LyU1KQS6FumWoxVF
Y4/Fk6k3VCA8b09eW98ox7H7KcTLW1YTfqPznbuNXyPPUmjpluc1a4IDh9dMVhkAKxVotjjdkpZt
cfHViB95O8ORUYDhBm4yqTKn/3O72mR4KIMkOEfuOIIfUB0dAMEIJ5R7RrG/VlANR7JYOX9hRdwV
yHK163QevWjFTy7BAWc1/s4QpwLXjN0hm5t5p+vhphpf4qQs9/M8LA8euBU73tYjpdzeVFkod53C
TcHp7HZlWxq0O69ub9x6TfZCCcKZoSdRkZR69k2eBI+WnRq9y2u36+KD1WW/X0X3MKvhHjXq+7ya
yPo4N9GtAQegwJxl0XLNfpPvo2X9BdfdzOjY1MkkaVZm+5WJ/7HwvVsFXpNK+IF7AeaHAlpnkZF3
44Nr2+Ac16HZeXP91NT4ko663aET+yEwS3l2L428iRlSNcTmh/F0n/qzKe5WoxWKIfq1iEhiJ9+Y
qw55iH0SbmAUgmdbEd9LfcuW2UDuSOu1+TarhVRDM3TFGIhrqNPyuvaHAIxF/HSxDaA7uN3SqFVz
2pigomfWq08tNqq7Itz8VEl3OGgfR8+pGNf7bHOSfbJ43SXpKG8J4y8Zqf/MzH2M4+loy2y8jbZN
AH3k8yETHUOzarNDDvhjZLLbpZKHrA1/Zt1wCrV4qsnIz91YPIXLAPToVE+9Gv0bPBmvbJ0/xm3j
IHhRX9uxP+Zh/oIFwR9OPZZHt2rpPN7afhdgL57WXo8tvcd26E1xeSWzxz6qaqLUlSiqrh+9pudu
2CWwXPd4xc5JqThNfOR3HR3fBlN1WArUgjbTPGmv/pj3EhZtzK0srVvsK3KEcgpOybx+npPOSc2E
FtnarDQq5zQIRV23V1F1nyh6deGn0kcQTJivrsG9r/Q1db9P0TKfNtHOqWzyh0r5SPdskrYDN3lt
cnq1Fa1fpeoIL+avoLXnPlvuN2d+cnIR7UX7J2zA70M0WdCpgtWdO+jAz/ReFOpZb/GPYIicU93a
aO/Hvj0XsZ8cpxmpQb86LopR8ILuuu/9k9FeuZuD2QO/K0lkVAW90Mkfh6Lk+IzF1zmuvsHlegCc
DvaMYrGfUaapXbG3MV6knqrhIo2PYpxfgCWWNDSmT9cGSksgc1a1zAJauy3H1VZmJxSP78c53K3R
Z9u2r/1FBH2LsJnPVP2QyKbYEdhVD1guiKNPLeykAtCWzcv3oMRT6tjh1JqiPsoBxUZpXXIMIjzV
49kp+hunGFGHwCvPLbs/V298yXt0W7X33dblkHoZbX1Z4AETFtG5B43Z+wBhO07zDlEtxBFnG99X
xfqNIsAP1a4YgpZEjGrUP+fIREzdzeyxEBoJtgkxqwj8MussBS5vPOaywvZGI8+9RjNH/vRY5RKY
xOnyQ+sz8Ss9PldALbuk8dqDtXJKxYgQjud0dFa6AMOZr91dn+FgIavuk1icb2VAMJWthf+x8s0L
aVuyZ6oh9V3qu64Vz+2GjMDY/IyadZ+7WF9Lf15T1xYXfR2V7WgHgsbkR3/AeFrSeDR0KSh97Jca
l8+x2q858xbImjKz2zwK/nCHTCy0jt67ypzmuglnIFJpzW7mcrum0TZdgjU/ONa6B78vUeVDGnTn
b8g9bTYu0kEgTdF14o8ga7HDLMJ618TrtIv8hsdqNX4QDXCK8sbPpRcQCvgk5lm+8wxog+RqMBcu
MtzxOWfRpaKKUNBaoLX3icedOicgpues6fXeoPp4VDqD1ayxgbc26faLEa9YIlyJrvwzNvCMpfuQ
reVVH03f89guOxp/X4rIu8iMqnuroQULdZ7W8QarvzqluW/bVSPjCLg93Zdtm50xNUTMoNHOsZ7R
oohqZY/KiZNDAoIFIybwUu1ymEZr+QRmkTqtOlTCPWvbyxetqhtrnB9k18upcD7M63xSSf9Q5MEn
HDKCm3nGM6Jos2u0gLFy+9O6xU/X6GsVzl+mnLfVfS+85HNcT9/mIJMv9dhTuoy26Np1OIvaILsa
O6V3dGQ3O2WnEtUhbGM76r/7IWrObryd1lG+4Nr+Yxzdl1IP6kyNac9oxecNCW72kpg4y9AilvsV
jhW9/Tb2A+eF9r6QStY8mRfSTbLFKSBXiQFE0++Y+vtF+teDND9RiAOpipATx4iZG3Bx1Q46CLSk
GuFZusv9AtD3XV9A367uH+0kwOerj/HiP8ZGfEGDGaW0km4NzxkpVBjCoTDc/kDqqLvNZsF7mL7F
bTvv4hmykRNn7S5SWXlQBZyYXlg0/7e4wxY56G+A12/WKrkJ/ORDQ5f8Dg+Sr+0mltRrVZK2Eadj
HdUlrpCi+zPaltWmWa+OvQzvg8ij9SMrH9eJpo8moFQ85R/bLHiop+Bh1WzUbnkRnnB2dGZu56YO
78cWk+QmRCtkcAwsnVmiTrGM9Tkm5EiFhueWoPSchov7OE/FxsVh+S5K76di2IcZYZPTJNhlmaTc
qyHy01Uu1c6Jh+RJgVeAcy/tfdUNP/77yvFt8bNvh/Z1/G3d+FJffh77P/8cb7+b99/8/1k8ppLc
UE7+Rxn4zdH5/106Pkx9ayBqvZWhf9Wa3/7krXYs5f/4F5oAEwOTJJee1P9bPKbaSvXYdRL8H2mP
pcXjf6vHkfs/FJTjS+sFOTD5PjyUv6rHfvA/iIOgxcIfIMiCLdZ/VT2OLoyZ/2W8hBBd3ACfVvho
jovk6/v2wSrPWq+t3Ih6RBv17t3aOyY399XU9YBNbjhNjnvEAksL+lBYVwTzgSZMQzjEd+cxS6fI
KxP/Ksr7hGCiajpREWtiz/lE1aDeXsZg0dtLa5dKvzr5VmwvYVv2hprD29+3uo3mJ5fCqLyzpOiU
p8oCNtH3oqByTdOH7Pm8YOPjV6rBsTecrA4f9LPDD4d979kbK7au/B5lHhJcN+Pgu0CMVdOCHRFD
9fIuG+qZS779R1RLnduDW26X29BBxm9OprBDcZqMv/HT/O3lMaaWGs9r1q2uvamaxfDtpeQk+F67
02bPfjehjGu3BWxGOXay7ZU7buEAHSUreAxPW8uPjZ6t6XYuHH/MSnqWpDdTWb88FKI7FZfZiPW2
F1LahM2ch6Me6rZUaL5bgE79CjTBE2yDoGR8cHiV81M2Uce5q9ZsJnWvuqLlHXViMvpV1/ll0Ly4
5WuDpxh0SgNDwssLp0w1hyCXK3+kdajWFkfiy7MlU1jrV2Em/hnKnCfYJlCBo+78njccVBU/RtGW
NwDO35bfQ4X39muQ6JI5YvOa7zYgpfygIePe0Nc22WVs4SJ0/IBX1MZzwIYBednbtH+5bRoCVz4j
pl7iPzZ/9LP44GSaAX+bJVMQ5Ze58PaQOsvHKTnk9Mwb76rJHVHd587IzVtZOsnHliKmQawHSsB3
2HF01FWBbPh35erLPCYSZCSke3khIcWQmdeTDYYbGJxknfYOhWukf6hnBozVNsrc0gsmPIc7ffs9
qhTzJU1J8kK1+xrJYHn31xfA8y7PjhBEhWJwKYQzIP/wNksDJReWlZuPLV95e6N6dUy5pmbxJxoJ
+rXhxalfE3ysteKhwQm43YhOIBLMypCGvXRQ8/PbusosZQxjpsvSe3sxfT5N2r/WfleJdq+kzFkD
Wa4176H17OV1NL9WX+BVlIuwXsoT7b7AYHKmP+pJ8BymNEyUpQNwxpX116O9/bbjZIKB8Oetk3d/
DZ9wp8YQOlUBzp3Nr9UbxTmfm4g6MSiLyIuQdD2cjWVebqDl7B08OTJAqXGDpTPH0Sjt/FtTwTsi
DM2rNKrRcgJHh0UUhe/ZnHrZUJpXibtTZsnCL4zUkh3joRy9+3UL1wizIm5m/cRMnq1LIaCM5bXv
LYZPRADG8OT2Se/dT13W8/nb/0IybEan4W/0or9YPH9n7fyTOPd2p8FlrV7MzC6c639SdtrGlBkQ
nbt7u8fOdGBLbuFbrtSB9fYYtqB4eW6n6TJqv7/4P7lkXJwL4p+WOPB9YO757/hCJJUGgLZ2dw39
uPJ6o3rF0w5zIMhzGi9fP1HADsp/YT+/P2i4ahxEHGcQli68qHfk5LlQWRZSsANq1BssmL/eSNx1
luFfB2v5n79/0HeEWK4IvTjGHweKIv4NnKP/HOaylHHVZJQXnEL5CF7Lpei8k5sTEL8mOJ5lN3iF
jNNwmOcgaj77MwCppa+nq2z9gSCrrh5yM8bspC6Uj6t+0MwROnIut9ovQubOzqsDE6t/u3Hv3akM
eRcR6ACl5Ni56GW9u/GtkDjCODTqJnMpwi9lW0t0ylTOHcemH7z7aKIVBFfMWpvyGLcZFLU9+EXp
XcXtYpqPIf3BLcZqm47DL78fVSKMf4YMtKSiIZ4whwJEqhHZ+OeoznMSLlI3LaTprmJ21iWkcxLz
aQ2AMvKSCtN9oAHeAF3aogrSBbUF8UzmFgcQpPIwONcyYpptnHXzUx5pTrxEGWe4E/CAshtjVjvc
UX25zJPEb1mliBNn1aEcmnAZT8WmVj6J6JTIjr9/uMvc/3s4xLMhvY2dGqsTa673XLpiVm6OAncD
pLva8vOQu7p4dNjf/82U+13j+2UNAn/FCbKv2P5g+PPuFVdirGtkPTlR5phRoHitOxeZ5wLQekcz
u9f9yOORUVqjNVk+WbNIPoiDYSk/A0+q4rEDs17/K+XUy13BaMVNijV6oUC/XzHFEOBCFFbVzh/d
xqUO14nxVdHAmF2ZYs4N4Fvuy3+TlLgw/f8x6pftCAoxUsKoRyTvt8Ow3ZY86oXeEenE1Z0nEmc7
L60lElkXX5fPxpFbeCqDmv8P4JUPD7nTtM6QYokgfapMNs4OuogD+7oVcaX2XSkRZttT/L4cg5j+
FOI5U7Gt7sqwiJcvLfGm+pfH+M+nuDR7wapj4BJaty/r5m88zLKsuD5UFtJmU20fqRi3fb9famG2
cwIi1knyzXxw7hbtLeHXOVpySFrd6Eb+v9DY/2NySdTaPLQTI5+eHm7q3RbvRJXN6mKrdn2NyB8i
IEHPHFtWOYlniV0nizIpMrYGfHw4eezkK/nFax3mk/DqKLiyJgD6/f3aen/uXG5K+pcJD2P6Pzc1
GgLiqY26arfGhVTbpSy5cfC4mdIL/ZS9ZWbDjOvZS35/YfdXq/zfJxjt6xeVCQ9eI2KW/zEeUwkN
MurgDeI6EeThPWq3nVOeW1+WoFDl1A7I25p5XsfuLBYorAmwRaOz696HqYBqUeGaMkjnsCcIraNh
NtWlVDFqKm3Uq4VFadCbtge30kQTO2lm3/3oBk03oZlOCc55BP1dAO6F8rY59cHoofYlqgy/lt6W
mHpfkybGpxCsRZ6XxtTepyjMYpDtsXac5EpG3lr/mKrAynvbeTlQAvpitslSPyyjYgROqd0cxA9F
5wpfQUdp3V6pNQjYNPJSrs6HrMsGd4Oc44TdYXLWfIz3+NIJZKDiQsRJfd22iJT3pxiSL9B8QpW6
v41xYM6OkewaOG2Ollnxsd+wXfjTM20SJvvaUVOQHPTYltFNzxccuZc4sc03RGll98phMLnhOZ+I
xvfbuvbeT1kqmfyIVmhPt2XcdwHKI3lutp99YEUG7AJ/UJ996q0ijXXUlGDjrTuN3/xgLvIvJhsb
/14ky4yOVsFuBA9G1zMMS4ov5Zz90ZS1HeOU1HUMT1BlRlXt3WzgpaWzqQcQvzGp2+JE2UHJj/HU
12DL2zo48R8tZJkJBuJ4OWvTvp9E9HkQRomr2tZ9eJNNlbOtuw1pieZHgiRz8HWa4XXQLOKpzAl3
lHodCLJdO5D0pBJ5E6fdC7vJ9WOXhyEzUDQy8KsTh6Wx1LW9BUgTQ58xzLCWG4K4rnewzf1/69Hx
f4nq/X0NEE4QUiRYWgaOR9z5bk9ggFRuVyp3KI0TUxgRkLeuSsvyFmagI08a0y42y84IjlWNJPSl
MEGhp8M9ETIh5/LmreXnssxr8yQyAKbztlQxulp2dEr/Ef3qHotpZxR9pI6uySbqDrCC/e3sLdA7
qU2Sn/9EcYbCaurHJockPWroFrhq+LA1M9dy7ifEMeunMoYsHe9nQ3p9M+s6cE6glBU/LCah1ijN
4C8lMww8n6x18bbIxUjbrpDFZV0tzXrSrUPkFnrjvD75lhfWHzVE+2Y41ZWEs7hrnQpQIQ1pIZd3
a2AXgm/vshxb+rlH131gV2iRbGqLiUooC8drgptJZnZ6hVmg4XxNAcqyt9gQEkYPNl/9q3UsIHaf
vKqNbHbdDYrAZ4KaNT8pC4P/qm7c6ZKHdDDET01YimBN62bNixwCmAu8Cepemfk6XHldLH6nKEy8
g8dYZC/G17QjpJ1u6QbZD2Zgnzb5tKAXncxZYlI/ky5xEVSBSwwxO9FlBBHxCIkUs1WM67d6dhnh
aoN2eDNM5GUTlbOg4a3rcQrmpzHuGbOsUPPl1VUQTr9MUpOunwrVEwFDwOjWb8mvlEqsINfBzoza
VvW+pUQOThzk2RpXZ+MnDEmr/JUgtPfyig0+c2H7AKzCHlVp5aqmPCZZPjPaEYRsfknWI6CIB/DV
/cBCE9vKo5+vJWdVwd44+uwCmxIQ7aVZTPWRfbGPPlF2ZOWlyeyZSJ+rlTo45p4xDPgvlVWdfoWF
cTkB2ZCH9Zu28cp/wMSd128U1fquAKyuquLRM01LI5Ey3IK/UYq+Hcx0mW4F8f3cU3m7xKf51nJI
jbocBNJI3kDL5FoUmdmvaguC8ywgAR4lHi7FI6zoyx8Us4QsS3n+cqyZJBrLz52SOURxeoqZuZvI
IoltZsIUAW7ehrtsTkhYaYrw4B6aasjM1axHXhvlO974opTf/ZBhxC1sSWcZvy6icP+5HOJ1uAsr
ZvW+gfvT/XhL5rx1K4rHt8i66w3Rt1ewR5zXuhEVmHi7iufcgZH3mgPhsObrBZrN9exNDu8V02s+
KcfBlac4WWCMoN0XZaQboSkcVkzUGMY6pOMR/KSpV3JX8rFLLDv+mqFbz2b6EfI0dGFbsDeg5rQh
ALCTYWX8a19N7CzLryVSQykvP8c+dOoppSPlEiS4/sjWJCraXq5ycpH5qe2rsvmoVFGPN2tES0me
crJ1tgHKG8kwsEq+pNFvqdHYWG6/GXKeiDOK/GlYOqKcvml5oImTTNudgVBZHutwITqiQ4HrEURe
7qG2qGY5ezJEn1vxt4BBNV7LRBG87uBsQX27H9nQAtP5TtGL54qCFH8ocFZg22wCKPfPSEfw+dpB
i7y7kJ7lqWhCJlg+ezxuEZfME9tWm7ufbAU8oRb417dDZbnbftLQHXfWb3t9u/XgWNe06fzKl7Kt
+xFEVLjgpgWDgGYcdY2CVzh4Tf3o6iCvut3swRW+eptkgfWF8eDDlJ48eYsTtHeIUMNDp8hQe2Zf
y2lozhGBTnnb/jodSk6i6ZvvAAY/kmOyNBA8Zkdb1q2avxZe55fPVRiOPqQN08/iqbFlkzhpuRSe
h27OFOYsfDIKisnCay5Lc4AAqz8AMrbuEy10tftSUNjoMg5bCG37YhZd/EDqSbkYNNZq9zlw5q48
+XZZo1NpAhAyqGJuXR6HNixZuBmDeSaCvAS1Xl4wyFvvM0JTY3t16PPMLnfR5Knuc9CVaBW0qLUE
V4XSI3VuWmbbCbtVbxsYR4hD2mXqNM7af4GRl7CN/oWL0PlTPOrBZXrDgerEc+In6xpQf4ITnx/q
IDa+2ReDlfLaDAtL1BerWD71ViUZYLTM5ZfOz2sFvZs2l+8lpgD1g5KdzPs0wB3Uu/fY3iThTXHJ
7MkdpvKzlS0XhFJ2Gbpp2bzy1odUAyi9gRN+NkNlpvhWR7DddWqidsqOHXLmbpMK0ZF2w7jyLuty
DHPCYzbQSSVHiPaLKQ+uEmX0EPast5iO8UvWpPl3hqEWkWIwzYLNN6LplNOufh+Qv8eCCENiKpps
YYEX4Vf6DkEIIyKImIbhNEkEgO1fCLLyAWzfEPTfX+4/Eo8kItiMZUz47yPK8S7VBp82VZtj7LOJ
ldW3rkPGmLS/DmfH3S4QhSwKVuHvL/se5MMu2KFEw1Uv1R3wp3/mg3mvN0EEyeG0KPiOu5H6JG82
HFxeE41jrOUgzzPO6MK1Ewfl7y//HsqIguiX4R1ABoWn+L3IcqnXREBAWdO3asxbzQAkKQP7/v2V
3o9vRFf7RSWMLkR0BJP32WaxUvuKCMgp/WYuz1ErcVn3oCaX5+1qb26/jtIY7+H313UD59LB/Leg
FrltMChyyoSwNvHRr/3nGLdUnt1iNa8e/O5hgK7sbJDoim4wBG5q9ScrjlPfDBdafyI2X92KbbRd
TL21RLh9X/mwfYbboXG39quvoW987jM5hGoXNfPsVTeDvyBXtadvYkzsKQ4y48/X0RJSsQlW680J
RAacBzs0g/NqfZROzD9L8j5iKoi9cXfxBut1gL9F0Q7BvM8iX9xWtE1E2TGhxYHvlXHYrSL1G7cN
kmNeRO4GcQZYc4PWs26RN9DJQmNHAXMx6SlTOVMQTi1pk5pHUI48q0lpbhsvsn247wN/5eGrTAO3
wsMvJzK8JBt0vBwRwzGEHqW79cO0jxIIubDG2rKYwoMjK2LEe2rEDOaOqnJtv0ezHd3nmM+H5fC2
NHtKLErtxAakFX0TJXja521aVQH7s47ZeW/iWUI+uAbx1VmCT++qxj6l4DXNr3qkzoH3R5i5QXuz
OWtDj12rbDhuEPmSQT6PXrHwSDZnb7s3NOYgf7blLuDQ3g51AkPCxPAGo5R+OFfSpMMRuEHADos6
EbtgW0JUm1cvWMsCkQCruFq1dOFij0zGLHmcnDyirZN0tMMvYmMgmaIjVHO+KDs6RfTR5GE1lmc9
9VvQ77wy5IxPrNPLatdo7TcwW6H8Q/hGSD5393nT9eh4/R/izqw5bmTJ0r8I1wI78DJmkxtJSRRF
7dILrKRSYQ0AASCAAH59f5HJO13M6qbsPk2bdbOLSia2gIf78XOOx9CIZgQ5Mqvz6pTNRYC80pSI
oKxM0Gt6MMVRCIrZPNDB2sAvcdmJ0Za29fROwfIuPprWR7uAnX+QcS1z5CwkNXPYFuJYREMm212j
46nFpy0NYN7t2SJCDOmcvq+b6bT2g1zVMclWu/gKrWMgADD+lcjvOGsJUTVd2cACfrmyQ0EhaOxl
o7owLCY/r9X03p2pZmnqZWXEm+xGzRijh1CVYLOUCQ8UrW8tU0Q1q17MV4COStFsy5NRBzB2m3Z7
mMkrw/URWbSZzG23LgXSxiEbPTQge7cNOxHdJh4i1e+gATPKr0RLNrJbVubYuDdmXta62ncFKtz1
ZgWT8NVtoceqwiGq8yddnnypC7GBuQAeVO/Z4Cb+rl7U5NU4ZFaQmstKxYz/yEjpoleaHh/OtOno
yCjfm9qP27eqgMxe/yA9Nyy3y0NeCajT3ZBXPgurKKlDLL+xmP5c6BSX3X7N2SbnvUkD1g3ygQ4C
HGoAU3K7RwQyfoFgyEFndxNvjljuugrR449Mw3L5HBUIhsubYNTZwkZLO8qRx4CToME45yvdgDvY
hhasjPAvUD9CPTpL/20JBrf334co0vj2GoUg4QfBRt/LYUdUW1ivbASd2W6YF6Fm8bZosyRH4xr3
kMR3cSNhxB3SfLZ/v5Hc8l7EXZxwEjOvlykOVDws8CWj7brshmSTHKGcJntiIwkYMa225ZALF4dv
MlHR8gHX3ewXXs4V5q7tk0Y6WjS1c9jq5eukMq6iMVBAkVnziPh0ZuaEHyHiZ27Fphyb5vq6mz8J
5ADpO1eS2te3IS3d7fM8rLAHyrawL+jW6No8duE2Z/eTyBnlfqTW1eP0zsQYiQFWealtVBaRQ38B
TLUQHHagLDKPl/vfmSLN0Y3BcedzpU7RVeyTLdoG2IDnb4cGZJ/7FvBbmGVSOtMd8Sew/3F+JJWT
2GvOIHWJL87g5LdTi+i7OCxd5tf3MR11VDrNIhjdclPS+OXEfbr56sfQJjYQrWje5HYwGpoBtt0k
tiw9p2rRvuzireWDl8zxkg/hzmjDVu0nwODOLHhIcRKVw4TsPrdveJtM9okMiGP5UWUQGj5TUdT8
0+XeluidzOPceLbfDmZtH0VN7IJwfGnzA/H3REGdzPafFGQr/nYNwo1F8vT5KTCleRwH7O8eAeOg
AKjLxcRFxLKmneOwlEgbFddSZ/Nq/1QCJwn2vcZnkQ+X4DqmSTbdpYWyX3QJzKpq7Msw9YP9K2R2
9n5cLr7WOAvCxbocy01WOvphHdrlYUgo6/vLFa4R/tfLDh0ZJ9Y4pb3Xl7coZqgJ380ABns8Z7Cb
Cgxl+3IyRzu0l3u+pk4Kw10uSabq+wSKP7s8W5/dpaImldw+Zi5X8r5RmcI+AU/DxfnFKFsDnVqX
vssFCj/BQ+lw2R5x2T938McECfYORUgVzreRn0dTcR8Fba4+uZV0oU2SSsxyPbCMi+Y9+BlaNAZP
BrTKTuE6KnAhkqlRd7su9UbtMeRFs/ffhWKcmi/o2EaygsuqkJD4ySViMuBXFVNWyeCzRlCs6ThL
p/k0tr3tBU6Rw+Z7I6Qi1VlAg5dPAAFpgabfgwXwzXNMQlrcNyvV6prOyfCn3Nw2/3POel5UxsSJ
urrDExX33f04sYi/C4E88Uue5pJ1c4HB+tqllCE6U3ZPi0qn+iMkEYufJRv8IbPLo1m02NOBkHE0
YkXSi/e1kzcNnFADRnbrdZWm3PGUso33MJjtmz03MCjLm7rDbehoms026J/AyXHlXLHVG3tgzdlQ
uKMh2uaSlLtVPr97auRj1YCAQwNbHbq8H8zwR4DUyOluXKYTwVKBIsyBpHJtT0C0DafST7hfgctM
0CN6hIXRqyad7VmNAeKNr+FaRtmHOvI0v2L7p0+34ANq1z45OdfQ1/CuV7TRXWIrLj9zuGajzMzz
qL0VbsGxIdtCT3kOl0uKcu2HE0DS+Rpgd+NVrzZ2M3upi5un30yqY/82av26fYR7PPKdSdHCWFDb
vIL8XWAfKhJLK8pC5lZBINymkh9utwgO2rBmQdcoNfk44Ic9OxU3XvkXfWYhHvJkm7ryDc14JL5U
LLXdkXq3FvQ9hLNZeBH6+ew9uEXpcfjAi3jcayHRIu79EQp09UcTGHScuzmVtCdcr7Rci/R883Xs
wsswa+4XP6dWNTmYhnSEfB1BU+Orc5By7uRWjxafyooth/jsYa2MLtu4CzpnP4c+NO6YRrhmyX4L
m7Up99WogN306ts4mDDCVf1InCkN/qxF3vbkx3rdSByHsBLWinsgr/oEXRrB1D6Gz+Mnx3SNq/Ld
pVDqSjFnp3JKoVtjwc0syQKH723At7XjxWUhnMt4My4skAs60IUOxxyBJevvZOtabDsFoZxQTaLL
/W41Tz5+5cnWLtRBBmu5vJaqawose3wkkuvei4qpBTFSThq/KqsNCun7DI22Deabo9PyZpI6Sk9N
vfg9IHsrdRneqdGbV9Xte8fN8+bWKXyBfGsuaUzEaGWAHRpIAOsKj+SPznF9+2Omys8baEBBlvjN
sSQWQxnY+wpRCKYI8KaKchmhXKc4WOISomofK9tpTvou+Yk8H64wiGy0lWv2VzDHk31pKuammBq7
bhUj15lPenTx2xvudZ3iRfBj8xNGSf6wrKoIApazDtIWiJivbYb4sxiXmID9exMVbj/ulXADM4L3
ariVgBOkMhU5IvZwZerleD4vbrEg8GGd4cqAA7Q3z1v+dps0pPQ/gy6dqvgu72WS4iLju0nfu3+0
4xREptzFZZuT1u8SNtwi5g1Fsl15+3YcYveXS5qcpXcQmbAnfXDBjzjLsNYxP+YtrBDsxwP6x/lO
5J1cyfYLFNjEzGKOJpS2apJFf1vS9I9eu2ipMXCmfJsyFGpS4sEn93U9TK6/N3MdBDPjuxK/bO4S
WzwHe0maGTsPIom2cXpFn6keCzqPeF0Vx2VI4PGduiLk626cdaYRvZ88ShUv3EPI8EX1kCuYqDlc
7bLfsuiX2Ly4Y2QHxDmq31KBdQZ3ytCboybPg3S9HUtHrajXQpNnX/o5rCP3M9OJnPRLjgNI5d9A
/MtxDyFPoRi8p48Xz3BpIi7oXgu9Jt+bzqP4/FYztkBg/xY3KW0NVN7IiCosTVop2de7OQVhQe0c
Bc39ks6dWz2Qgrb8RTHpDsXsIBPcBl9tQOLc1Fa3ee3fTNCw3AWKPmjcjzyICwas5EnTre0hyiJQ
2GMysrEAqIXG55GoCG1a+l7VkoVwM1Xgm+tt5SNqTe9xYUjz5JVmdFa1nTrYdVv1pmJqsClfV0kH
+nJKNVtLcuo1/jHYDfjJ7Og3UKV0WOS7zJtMgWPE5mz8RbFgXJA+6G1sBHq3oZpL73aOZ3vytcft
J12A3jbUR5o3s0UHt9C+yOHqACCDp2eROklnzmN1CsZCkJdm4Wbz3G6JxlUeAoBYFlIF+TH9Emxh
F+coImo/i/cqCVd6lzgRaDIQ5ZQLoo0wrXmORgqvLndzu7R4+oxz65aCgQ6pBNjddds8cSZtXRWE
pbF3hWQ0lYhzHd+sPL9whnk2J1r7hOGRMU7JT9TN4QbHApnA1qhXMgMaRkFgvDmbUrSzSAK84ajL
imbjbTU7LqNoG9Si5r0BRa09xjlE0FSzQXrJ9xDZ1BS8Zg42M6o/D4WLr15fMtRp5oyjwR3nXdGW
mYbb78OMQFQ6hgMa88/S8ue+KUKvqf5QM305UlSUckWIFUPqMSYhreKaFxQuhA1FMRU+EEcnTMcv
x7RTjo+hCwan3oceTcZcHiMzNYlzmJxeOvJOslRi/RpAf+qbdi9yuoOCeQKDyQGNmsJ1C2Svgo2W
nqVK5/RWrrPryWPilVbvEGEEVrU3kazTRh2LJEwxpAh0Vg4tjkFEpvY0ItoXgBRRJ4R3WBoqrxnk
2G2n+BSOehxXHPq2BAmni0hOD6d+1nXjIqrMe2Qx1GYMqjm4UdwJ56D7uF1RzVCt8+cZaE9QvM+H
ccRCcPQ2+otvF+Igji85MsPMu2MwneRcpkzYmnMuw55/m2q8H95kSQ0ndBeH49I4h7rfEh3t1kKT
96ERXyY/3sFhIfPbpy5Qw3d8bBR/rMrFLuFeVzZLKJu454v7EiTUoRCmSkKiGUx8sELEyO/cpcjI
5gWFRoV532B/N3ae/biHvI8faY7+8lMgZcdwqKHzEpfwVGSSiZ1sbROa2yrUCxXsxmbenPJMbfwV
vl32e0dNbP9ue1uczVwQVHliYd1xAl7j0fPYBQNi3WRX5L1bhdjrTPYWuDlJjncnE9Su7SGYIvtv
SOhorClacXwCSrSQzi2pehR9z+SUctGpv9hDm8ttbPHzMd2tCBYu+nLpOiTBkEd4IdPI4IiGR652
VZhjznoYCidti0MEWRf1fzdgaIFzDuAZXQfa2Q22Mrqw1dG/68+w4/0u8AvhDMmRXXurND1MZ4e+
0F5gej63/3e1quCDT7d76jL73AkRFpkoldk4kXyKG36pTFARfZh0H/JvjEOCIXNqPU27KgWq4Ith
clOvDQQA5wP9+rh5awC8+IbG9dkqUaB53rYPooyJzYxqgfoR7h3sd+z9TSCmTDdmRKdO48d365Qn
B3+Cv356B9q6oXHFLFVRN9znaEtiHLcC5YmPzern+XZLqmCLq8kb9JDuYSB3rmQe1GQfLq4C9hao
jiyu3OXxaGggxXNjT+/piTiu4/Ffa1SwNKpe2VsA3dcC0tJ4mzPuQfwLx993oSmxyStlaTYFqWdR
WbGnJ+SEX2Z4OOhqTOjxTHarH5a1vC8vEGZV910m7vKYrLQCaQght75xTTT4ww7ccAXPTbESi74Z
nfuCDClSOVABZiAzV1UvseeIvZgy5CWP1cQmY07JooqlOylXkYOsfiPnh2AwBRN2GZCTzsVhWCHw
GSbHtB4FvZNTB9ybM/ag0Q+zHXSLt7CZPOEZcVcv7T4f+y5Hs1YOHi39QuBJIRZd09nptnR1mCKT
L8PU7mdQrPnVAgVjQ49Mq5GIvLTLYk50Mmf/u+cS6dsdiHcUUxvDIts+jLIJ8C4TFeQY+O/dFk6f
S0/k+g6zOOruIhkV9bQsXFuLO4YROz9XhGHxm8yR4wKiJvSAc8IqyjyMDmKEy363lr6FIdQyWswo
UbrnYr3OtW86ywuQA1hhoca6QDTNvFi4guDT8DtuSoWuX0qmB/8EPyxy/VBhXcHGkOjMDfFid6I1
ftj8Ppm+KL8rIigQqm+Vedgq8uPthH+iO7wPKh1JdcSJasHkwaNYmyD2XdCoqaDF734du3BABtJ7
MzVqvVs8sZHSePjBzO1hqwKLrXYbnDhrJrSl053CYZBraZPYSjCK840aAsrFZI/QA9LAifSxYdhN
PigT/przwHc+6d7xOtQKJLNZftzWFhzxfkZmHDGdKhhmXDwyjBHr4RiPIhq/LiWtN7IShxz8S18W
uT8CTZjQd051ACXqMZ5TUqRd5LkArneVrN3+W7bSx3zUNEAm2E1JEOJd93SxNAoUInPsFBjldxoK
Tcfs2KNQwpwQRZEFSoQU9q1MZhnr5MRUI2x49vMULn3x2Ladwewra6N1/d6NevG+U3iEU/o41PBJ
H1OcpXnaORZefNMl6BTw23hPx7q3C6GgLcG321jJnUS+bfErHAdd4MVc2nbIPLuWuLREbszkKvCS
rp/omMD1AeLzPGyGbtSY2aDslPSM70W1nJG31vctWrV4FjN8AtWk45Lg7Bc6+86neCojncMe59W/
X4qU6fRvBi4sbVnzgY8HBZmxh2UX/iw+XMAL2jf1hkWKdUrEos/XFvAUFFm6GRPTEtF/buinLBTX
tc68+bbf1Eot453JBReEjRYvq+gIvUxh5bGxU2JexmmN1ozrjBPquicvQtWab/4joLQGxctMN2Ul
Y6TqRJpDU2kb6xCX2FtTgdIBnbnkMbyP4YrFUHzcAqnyhu5yr1eBbYAbWHyXcO44lFbCYMtVyNH+
eTwq22ci27fwI6Qdi4O2kbYr3Fxuph8M/RQ/jIE7jc7bRDsWc1S5wqgauzmGL96nbWRfBQiHFu3T
nW93nsGLc75EQ47dxpuKP5DRsTDQdTF3i1v020cnFhlOeJXnua885BvybZqFfbfd1Kh0qQlg0Uy6
P4zjsqzfg0m767saMRsepT1qsu370kPXg0NjSlXEd9FsatzRY4gjHkXwGeXN65rEeZ+NQZ1j3Df1
kWK4T2QKXCDoMNiLvbysKq/wgb3TrVr4PHtLax6foHlTCRvfwxU458Pk04f+qB3AuB/FBQiWpWth
3qwoNm4M9VJSkoEMksoZs6+FiT/7Eh+uJfrQukXGtPEL6r7qNgGe3AKf6ct/ouZr7CYizdpvH6AS
l0n7NVxIOTGx8JRef8VOPQdURiHiE1L0qUZf8RCV0lK8oO3DrQNT7eyz8ee19JA/mSjxnWM7MZgn
3hm3y8IQExvVKWQ/QSrL6pB5q0veVjlrPhIkyffvnAkk9YEkoivzT5MP4YBRwVBfMm8HE81hHfnh
GLP8u2qIOSbCW5KK940ZpOm/oRjXdnVc1mZ9hqSeUOVWxhZxauPOGtJdMOYnMPscLj0EytNdr2be
/svDK/3x3H85v3TN5S53LpSvjoZPNnGcbMlX++MSaRiQ4/LwPDpuG+Cq9tmqdgjP0d4cuguiHo1+
p29W6eIS97A9hYdS2pZCP62GHwUlMecnoH5aRDrxwo2xFz4FOw4gYuT1DxbRpxXzphcIYm+mtpnR
BBekST4OT1Um/ewVKpxo7g+i3ySKd3jLDa4DTm40Onr0/ZH8hnQauPaUq96o9r7zYwjIf0yB6pA2
kxloxCpjEBA07yU+ii3uALOMyun7CLOPLuGS1uEcHgJ/sNsverRgGjERqmM5nTTGPZ6+HbrJ8F95
A3UTeKGRifzWjEqBXS60vDQYW4fl7iOVTogxAqBEkL5ftsL1zT5sIA1/yyQh9sfQKJ3oh2SKCvxn
Cm/dps+17y/xOwMVecA1JYP4hA/ZWSzYpcpuGOBKtBBgoEFBJY+1kaa/NFxUvthFlLEp6LsLyu3o
zYYb5O32cVdxbHeDpyYwSDrJx+1UJPX8Bcg/YPD6KkWbBYj6g3UcDuM22gwwqhZAE7D3HAsD8ljM
3g8bFRCudXWJ6i6761IMILLdNiADyR9pujtR/ZaqqncShu+gWjEn4Y2FMkc6zp7BaTzJyroGptZh
1b528qJBoe0VfQB2OXhl1XxrAsKbOUaZnrx1r7OQ4Ui77swREoFD4yJ1goL/24T2DtHSr118QhmS
QQPTjViZH03dDeV3IwfQ4TKfFXasyFD9EiTEACng3Ii5JNtb3psx6A9bkU98BTvF6Jkffhi2BGHQ
FJBI0+JAVu5lGZ5B9bzV2WeTjC4+J/iV2u+oL10uFAq2tluAYsxjEGBu0e2aQXCepskgPxh3jfuP
8xBhNf0mDxiyNdwbvbr1oxPFuGHtTTO2uC2SxI9tCjFryMRbFYh2FG80A6NdtG8q3ULvpnaI0y3t
iaYBpxI4eAH1AX0jtzwqdjMtWZ591ja3SIvqwTlhOqdSikpoPYVB5w5RFhV8bRb3i+OMlZk/pF0w
bviLUb25X9mg5+Q9WAqtm13apaaDdrwOYBv7hDgKNW2toFr8WfYNPY4ddkrhWB+3Mm7cr66fT3xR
29nk3wZ3+7UwwRi9fmojmtfxzbxwquhfS71huSdQMGuIRhp26rRPh14X36aEjiU+CPQSiuYW5ReK
5X23zsIEuA7Zvp6cCQVMQapq23Wtuz4GMuTAybSw/Q1u+6tL6Z9FtwFb9SaOZmvzAmPGpT0H9Eba
rWeYceilDWP1dURQj5oXdkFf8rAw0bO/k2042GexTQa4yMPLtsHEKxX5+u7SvHp6nRh6Z5tvzkBv
W9yQJrIL4A1JXT9hlAOriVWSORZsN/iyQEBghCd4AGbBjOnCrFAje2c2YrK0cjnFveZd3tFByK3J
xAjmtoKg4VcHQ8hbyi2+hVtM5v9xlEFVDh8aUazJcrvJSkyOZBKjsmdrutnv2yM5t+OPr+bS8GQz
Vy8i2wsUBtmPCGe3vDhhuuWG+Kk0/Zr9MDBL+o9ukQf9x4ScunN5eI29trpAMkdRnHk0uHvwO27/
pVfIQBCdOqAz+YAvZSc6HwclEjfbwJ2LwTZ14UVrWoJPbfRLO2AclN3Yn24dDna25Hja7bF2sPnC
UwLEC2jbtk97VAv2xqNBHWnPJ6wS27EVtLapeWD6mccBvRTHhGwRTeWhH/oIC+zZdpBBXi7shacO
MMM/vTB/g0461xkra5Wdd3Iq2dPHsGyC4K6a2tjTbB3k9Oooysyk403aCsf5DTMrsIMy/puXFTHf
hkySjqMbo7bxQ/eK+xaPKcTkrQwPGInDDN7R/6/wHQOEsY0nHD7hAU8bXo/BKe5ozoojoPEM33gJ
YnpxICOWwwt8vNK0yoigCHn/zWuhtUt3EHmT/XHWq4YFpXzDhuTaLlhShjSIndrYAJaH80JD9CI7
vLQDV+nQ1KPUQ2YQlPLcu8P6z3acrGAY3oRWR8aYLMGvDJgseoU8FnIkpHn7TKd4IaEfDH4GglK8
Kz3aACsU9tu+8n1XHJhR3OIlJ5d5LBkZK7xp639DuHtO7ePuwpuk2om8JIJYGF9raeM6iCcFJHlU
2LZ2J4GLOIPbW4j6FF4vc+z+p0PhAi6sdgR6X3Q1eELC7oHl5iVHX2HitYOGgR2fVzefXz7Mc+3c
5Yr+fpgrHt9/H4bGUR7FMJQCG9PobdZpAibWp0IcaNJMkXw14C7gwNwLMpPvynmc3N8M23Cfswrt
2XBrGdAgBKO1mdNwpeRzNa0Q+hULaTHvzadVKruGyPwoYxbT2gZwlsSKvqubsdRordAKvKyVbu4G
Pos/sP3x1NBcdG+JBy/fsuesSwTNAMuelWmmpCcQaq9OMoiHufBjFAphJq2tASZcCGoSHx+DZt9j
NLW+RtmNdcTLhz2/un9/tWOASC+JEdpjGeKfbUv+LnOEL75Fa6j7kwfTlkA2pii1/urrkY2sWYDu
IEPlBW33bQA9P7Dt2lc+ILrClDk3uF8+Ibs0np1P7Lle6rpJkISeCyH0OQU06ENt2b3ZsYd0j9QM
TAuLjrnHqPsPjAq5DZsvWutGcbYCqWNapO9fPoV/LJgERVXMOxLyvwIfgqvlqxAWRPBsLK03sB1s
LWMTfkcHv7XqgL0z/fyECKXk6RI+4n4LEQ5cKhJYF8u7cTTWu2SkhKBbf2mrv3ySz0nXPDQrrrV3
isOyqMOrkIz7B5Q7Z2LMs48ODX+ri+ReslIx1hpUxfr5TZy6XqIcMmCCBtJLl+fD//P80SA2GwqF
s+reSRZgno94MLTytlHu2PWvcxEtNlqrinb7y5d6tUZ5b0Gv/BQjHqS4AXDV1YHhRqylMZM44AXN
twN/Qd2QZV6aTxevhcsekPettm+pESxXkNMKPU7h+733m1f1yojAng/JEbB4EltHn+BaVg0uUxcB
pgIH+oaWYX/hyliMEDxFO7Xd5S4EngSMGesPsVjWBGMoGNByIFlHxXbiT520hF83Vou5MYBo9b1G
ksDLF64L31AVI1Kcl2+lZ5fFf79enHrsCySzOFWgncXe7PpW9oMzARlwK8dQY6Sx4jnF8Gu9wpcq
6eXJL8u2wUHHPTa3eqA+RFITIFvFmRiySOXBM4r7kCG8N62JLW0nDgqYSoh5LAsm7gIbTsszecft
YMix33tI4l/lGykMXN7zpvzyRf3jebg8kCBwmVzFKCURXgvO13aLh6Jh9AC6pQtBB7rNPSai6Iuw
mKxhxRRWSLHsNBJZlGxMXBnoTDtNUtJpDCr4KQttqvr+YpXh5Wf2JAo324JKMIvkRyBqJHUvn7n/
/C0mxqB9cZnQiHiCeAdm9PyVYgglcOoizV6K2jY4xtqB1aQCSqFPiaGd9APBS4JlRJYSb4dIc/VM
kskpsXUMTejXWGE98IO+TRhAJ67V2r0u5RLObwVtSPOGUQ6mRlG06hyAEZTVQ8KMme6cod2hTyEe
n56Y9DI2wAr/MrjDXucFhTkm6QgdG8JJu7nf6h6O+1+4FMsw29eqwdD/sLalDY+YuJJDgWcmxc/R
9Zn1cfRp80Vf1xhN2JeXb9mVGN7eMuiGCREhTBlFzNb+/JbBa5bownqGxkkwnAL2+TklrIEeebku
CSccj6oLIQHUTfWDtizZYOqDd5U3+TBXfKyWw1b9Jku+2jY4M3I0cAqyQo+9nMGbz8/M9Vs/IAhu
e3FWARYdxRW1gFsjlm0TBHakkZm/MnqRbAK1KALCwK3eqYVOyScYBkaPhyav8/aVm+Uuro8F9AHe
updvoE3x/h4B2FOxTkF7gSmEHWB4df8osTJgjzHcJwE6wK9ADVMtgIeaEXvsuZvd/o+UTnGBZq9d
ApyyXz78P58fezrFrech8bAzs66WPM1HjydQ4ti5dRPB04sz6xuwjUx8Kz+sRDCMcs7Cw8jysKhK
Mz8jXla6sFzIwemhqElP2rD0H54atrJ43rKwmLuF39B1cBzwi/GLugwOW1uxw4D1Qo1DS8YAp30q
mCjx4MPK4FzWUGTi6xpCa5KnYmksMw/984i7cJg11Z+/Oa/roI1zCR4LhDifPNElnX2+sLyp65BX
afMKfclGF5pxMWhaobFYwsywrwPsCLbXYWeC5i3ISjLm9zhG2A5bcmlvu2COdApePi171L8tJERA
aRD5dIYwvUMSfa3D4m1nRATeO3Rl4V58Y4oU3jq7JzJnyTQ1Am2EHPx3mfJ5bu6zAyM3IwKEceST
ivwjRVwSWMANXU/QKAGpfHONbVshNGigtygAk5GW4bRMLl7NuC9NcCBauqzjrkYuXT1gF0UDdged
0sWrwKc2TzNsskbbE0HbAyDd6NHoX+0yw2XcWlbyTS2xGoAYNRCFueix++qhYAx/tp1lbU7QoOc3
+P7Pq78LBgwR6COkdN+PIC+Exv/svrvCpz3IXkf6IXiXrrZwzEpSjjr/edHKT/PKIn3Kvp7eERjk
RN+Xj3od3TxAHo/IG2O9hCrsH3edlvWydaBLGCqVhqivck3+NbIK7B6ZKxup2J1sBjbSmYJ+Xbo2
OXJyenHbw1Aj6nV3ydAKPlg4kh0OQXsBVvDyiV45I1A+EIDDAONsKmryxfgqDNfRZNwxnRGMXVqN
VV914zd0axh3w7NZLZ/I8xiegatmxryQ7yvO+u1fAdL30SqkY9ZUUiYmk+D9ET2cfalUVP7s3czy
2zcxoB3fRewBiU9PhjIkec2oB8uyUGAVFWA1M6/UdhAGVsEDWLXl1ONEYDOtrnMt9ERP15Ov0XEi
YMQgwInj/TAUq/7VYzSR1IeQ/bf93djrq8jPjsktEVHoxZQN/9RpYjiaF8D2UEjhLAVfiqVidMGs
UC/JA8ot+1A1sjH9k9FfQPC/2XeuUh179DRiv055JGyU1/sOepaJNsGS77cSkV6C/uvsEYbN6WQL
qTN+8/JKuA5Q6AcJDwEEBls5kB4+D5uAOPgXrDW97ya3+FoX1DY57UplF+mFw+x5hkL35eP6dgv9
e4DyMOkhl8OhIwhTlL9XKxDPFp2x/dL/yH1Xvm4h8kLPu7S/gpoc6xHiJ/GE8UREG+2KhbXjNP7I
D1IWWg43Ay1rQhDsGUsuHHCPDg9F7/qmBvwqOmghQ2uKuN13coK8xCgvkvLjpRzFT2JjxDgsd0Y5
5quEBZSsJhfvIW+3xXJY4OUAkMLlndQH7JlxGNvpkicv3npG5UOA5MNJ3PEdvryEEibZrpXXvHr5
Jtko9fwenb2yBKV+bCPK1cNRIWMu4S5Pu5RpUxhmOWQrXy8kmJcPdL3qCVzUjild0xA+kC+u8p1M
zcEqMtKZi9J+86AUvYd6z2O/JIuF49vYRS1DcH/52NfJjsf/AF9SJtIYj4P4eufWi7+qGGc6+qi1
feEZ2mVh/Nrn6V92FmoRJPguHr/6V3ZeD5emWhYKPuO3g+0ivXxW/7j14I1YgkUkYFawfQ2xSN1O
eBJAKsWIJc9gZngFjaZjhMAKPuPLx7qu3XHDTch6yRJCmxvDIn3+Ek5TX/Why0CN5BxY8RpV3UPP
1Arz2M6koPfRWXnk+SNUjjyObJBu0409dwJvkb/DAq9jAtHAA8BOUCCQvvwjCnVJDi3NZdwuROIl
fJvwFi8fVZXY1KFOhGWI+0iGPZKLUjaif+NDnGHDwPCGBbMKH+kus+IK8B7A95Q5bH1PY666gb1n
qQ+Ll4dwDOvzpf2ntxJwOAGrIxGMQx+f3+e3si+HcnKXtUVEwXq7oRe9lAZrO0tGSotU1UfBhAeu
IMsplm9GJ1HhX7SfeukfUmMdd//jEyIvZZO1WILn/QOzhKSKDgsf/f3gpMQ56cI/vlODsRSLLYo2
dlD85ZQDmF6TcA/0P/OW86O82AiI+OWX3PaXT+o5foifuvWGBBkD68W7jc7F85tUl2LB24UJhitA
K69OYYkwP3RAHUzPBocVG4lXw/rKmQiDQ8iiLAf25ZP4xyqzICaVIC+93XiuUxBkG0mL66PcX+hz
cTRwJGmAYdW/mZvaSkI/vHzYczj5e1AFikoAZxAIcHwWwRVwOXaxiRc3wKTHYA00IBrIzXlqSi3z
L36BFdwrGN106f0z8UIX9Orag88wn+imLUP4LwUO0rCPcMPkEo9J5AhE38Fi9U79LDb9K80L+BAo
iS0fROOt2D08SeXKiHV4WY26gtjT7AQGNPwYKqR6TJts0M2b+8ub/vKFP+838NCt7SLRXcQuTlnk
f88fOj5KYVmlbr9n3hNhhFrf7vdPLDSnQVv6K10IiOWO4XLTiB4+B+RDpnmWQJ7P5Wns9bvL7b4a
sn31n//nf3VO///ph05Y/5+GabNG/nc/9P/b/gkj/NkobT5/MUN3/4U/OPVfKigH6HPbze8ySdv9
F+GAqhCnBJS6fuLRkfn3JG3vX3gpxlAJKSTwD/T4urHT50na3r+w0BX2i7A7hJEX/ide6Knd1//+
LgAaxy7bDw0OogH42vM14dE4majF6O1knUAZXsXvAtMZqtWt228CVsI4NN1dNsXJpzlupttMK+dT
pvo3xIP8Jm2cIx5YEB86WJXr/BDzFuwCeGefzRAwIAds5ZhvKjlRvbfQLeafUgzft7yZD0gcH7O+
mW9i8r6j0WlByO7quyaCACggUsB7CYbvg1t+Vyb51i8blWrnv2bSxScgLf/UTmtxk6nhtZtIxzKr
PvWs4bfbUv0CCIQpvSGfygN8LBb5hQkj85HiCkWa10039OxxQycWHytnTHYTMpqfgSPecyryfq4Z
ctstwzFdDPssauDdgF/SQ74l0FVd5mRYc419nZYE0CXC3wJD6UO9TK+nwXVOINjtcUPRdJqWIT/2
nf/nf5F3XkuSY2d3fRW+ACbgjS5h0mdWlusyNyfKNbw3B8DTayU5kjhUUApG6OKP0C2nq7uYiXPw
mb3Xrqk1w1S6mZ9b5XZ0k+mWVvhgxCSB58qLOQmdTzq1fgNrObhzmjyJvDN3uUOgGQC5nZITp9GU
zXpYJ7f6x+v+PzqLT8QX1uW/BhN8zf/tq27AdMXJ8O+P61/+1PanvuXL9//6V/0XPNMcnf/DoUaN
VKUff/uovv+2++nWn5gI9eovZ/z2838eco9YA7pFjiy7f9TNlNd/HnLrD8iyDrsng+qdk8vP/I9D
bv2h03TpDCpov9nAcTP8r0NOGa6TgUC5QBHmuv/JITfMfz3ljH8sdP4Aa27rIa6Wv57yGXi5VU4m
CSdTR6ZrOsPaIMKpcM+auuJT86qmfxtQ7RPWZMVI3d1uHUkyR75PMPE8yGyTqRAgQlAO8iMepPbc
Jw4pX4JoRovuqusyBDrSiaNhsrQ4mt1hrvBYF627b5gOjKE+zd4czmQSEExni767WJBQROj1i/pb
1QpJXzbZRK2OE1ITEvKU4pdi9bhp4Z/HKxugDAumgMRzcPRBtfBw6t5NRZa+IFvLT503enBVC9d6
lBIkgi+sHMlYvc7lXkCMQjFu8TLmQtC1nZZOeobLzlMPLrqb7gwck4yXUu87SC7SUHwCm+wodsbu
mJqF94i7Xztj/iwIXtX4aw3ao4scRXZJMS2AVsmgbGKgm0oAmOPabpkW6xG/ff4qiOA5ktaMwLi1
kXYFaS4tgapwSZFitpifcItk7UOnyOF3n1SlOBboAEgGzUECh6hRvTQ0JEr0qCUuwditZq+KU97l
6UTOkCoirVULLyC1mF2m03jpuzRVByPDgJKTSS1cH7axZNQnUxGfCVOx3xXMh6x5wP180dk6XwrK
j4VMobxl2uLNBbmPqbOLRYYFxHDLBKZaIZJnh7S+zkeiPTvhpOb5BeXkcOn1XsXT5KKsuiXK8JQl
aLgmAn00/WTnjSDBnrWSn1ap/kvvFHVPrh+p4NpSdDcotoU7xSV8IVjzarSRuJnpM/FvBGlzLprn
zCnjzyqxZXHbSxFy05bl+gJ1hzz2EsOrEjmL+fd/WlUx6iCXm3xNVa3rOqWlFqIrQ6teUYnNG14n
OvhzeySreK3RLMCNsbVjttySLJsuTRHjZ1mi4fRNhsdpNfnVWmfUfQPX+h6lap3tm6UdP4ushK9m
r7BUZnW4zLc0Xr+cYu0EHFTXfaz84nHwGEjgTOx7rOziFhfXtcguQy1Ny1c5WUsVKajX8sC1qy0F
5XoFfmd3oYFR5r2PWWwHAFpZlJgVQ1gcCn3yqGBHIpM5XdyvFPfhi8u7nmxkZVI++JWWe7otMe1Q
+rkFBqPJUoKRVI5jI/JGOxtyQnhtKEJF9VuwGL8lV2m/rNaxB3yL/fAE0qGcAsVYO2BRrCX7AxpI
wsZb3I4lkd1O1l54J6IAXZhUfatFVue0C8p6zXOveknnQv/yMGAxFTZaLcpwju+LJb/v8dS8lpYm
X2FJ5A8k9xjLlgSgag76OWnktp5oK31dE+6DmJjK+cIhJtbHuxJjvtQWu9wYhYvQJ6vYLPCwFfLe
S4Efg2EtjcBhet0ZY/Oi9MP6RQBQ7jCkS0kWWzSVzLEWqtQToywCBwcCYQ5D35AV67aV+Y193XzT
BngqYZ92oFF1VzpW0E28udO2ro0AkFlSRHWce/d9b+jgKxrs6ESMVdifoTcY7dYjHsIvUlM8qFxh
fCtCJ0FxEtkYoVkVDhbRZQDQMA/tcuK0Wpxrp5l/SFQq7leJyMu3VGWwiVOs7BNIu5ljprdICMmK
kl+8JdgjWnXbLAHo61tG9C2kjyNA5phuZ0USMYmaXzBNVDfJO4xKf8Dfu+IGmNP6lN1oU4E3GzN2
tTlTiCkmzKa8IPervojdyfgYpRzvhYcdNeis2nrQnVb96cEGIdJeV3YEKOZ5F6zDSnM2ekTAw/3z
uvzguHky41YXWMKTFPopBttV032XeTL7IDiZ3OixfctPnztJQdgBrUziWP/FmhopacI4yNxVRuw+
Ev/SeWTfNIW1UZBnXXiwSi+gLcya+zYVdhY6gFRpkONY+71gGClwW5RW9ki4Q1EcumVVlGfbU/jj
Ca8rLwBaOGiRozuDe4SOGhM812geCwde2e+gjI0em2aKCy93HHylUHb1iwqI56HGEKmFHpxopuCO
PX+OVVW82COZ5jvyzJyjMLVi8Ku0H78G0AF3E99ee7QqJ2b/78ECGaspIhatxGXHwisPxZgk/xdu
/e2t/c+1O1Nb9D+0B6oHho45yl/f6mYlSWV2YTTh/e+vJTLsPW9tgg2JRoz0jPDrYvKq45IRbP3/
sHv7Szn4Xzb36t/0eX/X6/z7Tu/xo/rb+QMxY/3P6Vd//6E/K0H9D+ZmZBwwz+aGdm8qjD8rQRo3
ZFLwEVXeOJ7h/VMlaPxBF0g8CD3gn+Xe/6wEjT/c2zgWNwURWOyTzP+kEjT/t0fGpBO16PRvghwS
GG5j4H/C9Q8EYuu2NC3fcQhWq4BDbD2m3r5V3ajJS+9t9cSIhJZNd8pkbbU23ZvZ0CD/z5+KTI/G
Sj5aKfZHa07aU1dbvwxk9b5RkrGtuH0RMWCLUWUb3d6GcwRYg5Kpb6d6k+QZUAtF/BS6hFkKQo0c
Wq3xZ9X57TQpmkaPuDdeIg7C93Ca3ZlCSnucbHWnODfAg3ILYSz5M1b/BgF6X7Xv8CPRfiOPDBVT
PJVs+P7zx/z/y8aIm+TfnwH/p/joxv4vB4Af+Mfzb+h/8HQzn2BzdtORugwU/vH86wb5bi49CMPl
24N824T/2QlZNv+JFcCtU0JWYFscmj87IUv7A/EKSjLeL/9YWP4nzz9a4X8ZgnECmXPwr9B2MY1x
/7UVmsBm5CjgLej4em5GvPK9jTa3zrYYUeXHfeMylHW2ljtqYTcq7t4q4rtJthADErEWR0o4Z1uZ
1XurrhSr3srUoraGIFuUvXcLwtAbvQtvA1iI2+p9hXV/V1KmPcJXcaJCmit1eHeA2EGXlSmj30P0
jmbKcr/oRyW0EOAc3KqDrbCS2uRi005W9YY574nYzcAZSuJwB5ERX13A9ViGtBlvoaS3UERt9BPH
Ku/nNZa7qWzeGrO/p4yHezcSzizwslUMuK1ckkIrEpU09hWtJkWojx0viVRn2Lht02xto+FNDqjv
WBJ8HTSeF29qviE/xqV0RKH+LZPKjQCaPOF59gLo82cdn8uVorTdQnh1NpXW1YcKv/Ye3DXDmt7I
dzYZBEeeEa4ItVXpLwuWAKJPwV+lgKuIVTjOAHDIj3CSZOOa1bgFLq5jmTRWhbhu3Q4mRJu/NJfI
BHWV61PR1vYxVRqBu2GsQ8bv834y1pLUkfVkWun4exjdHeiO9aGKp4NpD22ALbUH+qediHwgRLfW
T0zKl0MGxRLoaNcmUSydgeRg96dtdEazFalkmDeJQqVAQk2Zm99ennbHwelhqHQdeVKNaHZi9T4s
Zb2DvD0FKBr0DVRIurs1b+8gVmHUnq3axwWCEXmtjWjQuuvMquSsOPU7qOLdzKSJx8AosMK39UCS
ZeYEs3C8XbqOe/J4Rl8oRDVMdSrDJs8x8NYQxIh6Pqad9g5nTomQ14Y1kCFfW2/VMfyFVUmUpyXO
hivtXPeuqcVKhERb7BJs/8e4tRCn0N3dCCPTVh3sD5JYQ3PEVaspJ/ALoVm0YZ7XVLR8j1bTn6iI
A0yup6S2DnA2XmwA9TxsfBdc0ea6yzrteSYtzzeJFiUMXvEXzKVlDCzeNL27skqXQOu0dScM7OYq
Osm7ak5HA2diZ3Es0G5wPM3+1zAXFonSIEAOBZCCYzor3fNEq1isbSA4Wlv4Kmx6GqDhjCBCckmD
diUmOBv17dRJPsFGC1wgdjuGPe5db8TGF6mOoKINPQv6GGqaqSLrNlWZaX7SkrBc68pw0tSZWFar
NaEjdK0T1SxtolKdQxQzlOC5k/ugTrWD2XMmejK0zhkgxXum5rzcvMT+RkFxIfIhQqu6JbqgDivi
bMPG1adQtYi61wXzBSad5bNZa9hw6rh7HYhdvZZNQxqIbi0HmTf4c7HfBNIY522+Itfzx3FSmdEM
85WH++T0+vgIMEVnYg/DI/L67JWIv54wX/LhM7JkKS5CrV7E1mwBFQetOxX+NBbWATBAHdys5kYh
5TbBeADnLx6CBO7+wXA+WGk7x2lq1Z2TshPSl24+dx1uPn/BBw9/s8HTqXWk19urcp/q/QguK+Mm
SnQydOUsoi61n+1keVvJn/MZZW+x4Is9Puoor1w2h673YNca+fPCUYLSs6pwtkpns7AC3VbZHJ/S
Xsmi3BXeoRWC8Yoda9alxgfxoCdcF0lmiWvdJBcHtAVfSk2ki61cCMP73UwLD2ScAnjI3y3Sks4r
ic6EWdhnKDEWvQiZsJmYrJOCk9EIlJInl3GUxeh6HO8wlNI0WdWwS+YUSkRbXgjEU0LP69sLsJvi
WXMmN1A0N0eqO2Ahxs536GjporYzmq1h9EwCdMvZqrxvGthuJkHk5TDSlZLwiOTGjMzMIHRxWhyc
k3gGBxRRU7EpRP/RM0PSJXazRLsrMZsuy7hP1vUp5z2BJPIwN2qUVXageVNkjg6vsCVAiBdkzOHL
GZLCZPf+aPefNgOzRTj82ulJxB3/tk5+pnuNvfRgWSnoo5FTWd/TurXhoCudb2lZHDYaVdU4UdUN
41uZKkSNv0gzebQYMhXZcm+O3fBVw0YgckKxyNumiPOKK4hhmqk5gDcZ0FTTeo9MCLJmn2mfSBjO
CxY8QsaHdeacpcm9A7ftzqPBPtG8QdgCclUHhg53eplLuFrgLfeLLb2nJiajppzLkKnfs2hmucW/
N/HLSpqrSurzdrHa6ThpgGmzSTKCVJPfPGHuzrMgMoVW26QX8inLSJ8li44BUInPCWLsjo8yzPJO
3GlIfaAh8Jv3M7I4hhfHpRrOpGwQWa/1Mt5BR07PervAl9ddZvhQbJPQka37ACIu/sAxq2E5THlX
tZkzbM2uxOsuSic9z7BgDlCv2zOeDO11yIzdPCzGZ+LgGI2J1/tE6XAD+iQ8OZ6kZjBmFoH9oFs7
xSbgFB+hBNBGRvOurYr2SVaVd1kctbnr+4zbIgFwzjFkipQ3Zcszd/vfGJr+YDIr/dSz9yQ4lbE/
oCO75pn1qiv9si9ttLXcB4cELdRbPfYmhMg53YGP5nAW3Xjfdc0a4bcPSbJbv9Z1dgpupq4McGGX
p4S4gnfy2UzQYu4jNrEkEO7wKSry7MHM9X6JIJRCf9X2sdu0WN68LlJsu/ycJuhkPFjvNdNLn68o
ZtTHjnrfpqSS+J3lPiQlRKfC0zHMAtTZTWp6EW7yVsIk28/N+lZZWCpAq3AgRtXvgMQEAJTVJ5nN
6n4ASrUbl6raVNZcv5RlbQUFL2e+9KQ9K3KCElCkq6Bblu4JHI8XEXeE4MvBaJsucmBIlLC3qYb1
BPKu2+L9RvtjN3eZB8VzyIlA5JqQtm96MWePBiizmm43lDUzAs9ix8MY48YUc5aPdBL1W+Wl3cZs
XLSpMOGLEIhbHvTAeUPAjvFu9FAlYSy6zwesTV1fEgNhAcCj7Fr3elGR0QtICSoYkA6LpHoftJYb
pVMn6K2acut1RZiqB0q87tzHTI1aCktE3tYZGjtoyYHRrWqEyHkf27p8b5PpsUDNnKrOZhima9Ez
sE9scY01ke75EpnNmibIBa2Ewa0uT+uaWy8jw6MSWTY7vzr7ctFOhqU1VgeobdO17t07e6kVvk0g
81ith09wjpIEX02RgWS+H1mNW7F5jq9DRwKIo5jWs1HW2p3dlEAb0GxROauDzy6qfir4FE+giwds
IAx1a4SS4Qjtk6wiqZNr7k2Ulwk0s0nM3znOl2PrKptbVolP8BVOeVF+xcZMDPGEv9RrNsDSLp2n
I/AQPoiSQE/tXe3ykFpN8wBufm/my2sdx3ubVDiqARhWthuklXnQM/cVW82LtJptZ5Fj51gUd3O8
Ve0JWqNaIR9egLPEo7cFKjntSpH8AscTLWvLeLAd7+W4UreV/QG160Fb1NAVUoRySqftuo4PbmNH
QH43vVSitvpSRycEj3fMK4aC/DLdOyozOl2xT8Cps5eonye3/I0yciMyhP3AArgE3QuZbTJARHmu
pnlruMPB9vQICVy0VvUjEkZeFxouBYLbGU4+wAAof5AC22E9O/OhHUfr1OQjDFd0Rsce7dyll0Qb
gTQLM7J+EEEVFE2xQ5HkJP1ZiVEJJKp958Tqm9Lz/p1LXYfnwHSw5q7jV0qLHcvXlyrtMGzcBNCQ
l27EpfqQa/W2XFuVxPflWsyIPeZizwwgqghxp47v4xDMSXFmamfspibVrjA6s13lNPl1XpPNGMuL
Iq2TEXvamyan+n2wzAty/dTHJKRvRQkHhRmO3ILtih/KUqofcumKDRE8pLap44+RKG3EFgMUCLCk
UOtGMuuFI++W3FsiL2urAJu+cVeW5sVwx/u5GFglN5n24aRFs6GASn6yNHV8rhusE2t/wSDJ/eVw
dKbpRa2y6hmhxUaaDE6rZKtV8KwAGvFSQPueazJw8ma+EM/3bYOjjgwypy8VfCbfUNPcZ4UBQtqy
fxKtpt6aahIFGmsjW8M5E5rjEjnVtNbR0oVxYFT1I8beCddl0dF0xM+9ztJKmHVAgMFnli3DoRwL
I9LY826xWZz1IYs/vMxtQF5JYBQoPjsRCM21ooJB+weT1/5ogYDeTO4aQVyQEaUnxPa8SO7m3tlI
p2S/xmuv3C0sqXurPtvOKh9Rqt7bLimBMHzgliePDM5f0QycmeDOyK3STyvJobHFaSQVb6dk9YHX
G557dUwPHW/gM6i8Zs91BG4S6K3vojYPVfwrAHeKk+ip3Ly2WrfmpHH9Za7xIjDrh6VZ2x/YnIe3
jsgJYyBzz1DCbPIcOvghqluMTY31qywHvOoUxqY0dgVbsQrI2g64lr4lzwf8kWcSrebWR1PGz1Pb
KofZXe7Jj/60TVFFBD3kW9glH7A8fYJFflwr/xik7INmNpynNNfVjWVRRuPq2hg420Ex1LzY0nI+
MVMmwywvrmgN7gTiaV8fjJ2mfIAv8IFibixp2jvgwoe5VK6gK4qPYZ7YaaCT3rumpJpVOH8xwDAf
Hny+S0HYPVkOD7BGmM3GNoZj1xPD5uOyD1pAlwHb4K8x7faG05ZHLELZBUDIHHlOPrJEGd2j1LtH
L6etsUTv+bXTvLtSeDsXG9qOZU5Bq3MTUWQad6u3Xg2lfLa0yokms2ET6sByzIuDkba/GIqzNFCm
bsd0g31QSlN3XGOb1ooav8LBYraM7Ge6Z6PLXN9VS4rl0nzG6lU8O73WU37pyh7FUf9iFk51UhCG
Y71jbD2AbbkfxqVtQtYQIiIBAjIl3gIzhAvYk72lJ9e0iYnD0tI6lPja/AEQwanmNf/jLWW2I6cP
zqCaLqfSsp9h9TY7Qy/KT1Fr3VOu2HoEnrP66UBtHRDBVhtnNnPQX8jySgNstifGMjR0Q3DnGPmm
JrritS0y760xyvGDHT4T/tT6yfSRxaZbsMYk7xMEQcNMxWVskpQu62SAL7veLMetM/PWqVHfHVC3
1xtRGHA3ynX9zJNG2baKDWNmIcobnLnSPPDVTGFfeE0QE1AXqIs9T8GIBAcY8uQ8mmPGisg2k3uZ
1cYDisG0CztC6nYDi6nNAn6Xb2Yhf4fslKsxtc2Vbtw91XBoffIhnOMMmSpgRVcEuTuOAdEHmt/O
PQUIwZisoxrwqWtHkIhjp3siM9WnydXSs8D3GxKZlJ8zPQ2hBqFcFVl/ILLeTfgny+m1nfgahtlb
9qZaq/tFtR7Tot2mZLgE8YQ9yI3thrMjuVqr2ZTHscJGRIoiIeoSSsjgZBkfIVksYdOu8tN02mZL
CQNXgaTPHYSQ7AHa86uhlmcIFO1FLRoc+3XOkxk781bWg/ZNqDlTaMCs8mJbJvERecXaDrB2XzzO
xfzZ5MoaeOgcHjF2gWpYECkTHCHeYAvU0HwFMwQwGXANSa3aNhgyohIwCjPCnhHMLKRzWczaIEsj
ftNTV1BukywR0uCcPdYw2O4Uo8POkOlvxGiS+WgPEzdUw+dmpm8mETbgONRPAd/W1/l4jtSbib+Y
a/oBmPUxEcubIruTJ4TG4Ggqw3YCgR/by0EhYhJ4oGNQik64FpM2Xg9L6Tq7ycnUFzdX2KKas8Yi
uFPMeU8yVgx8xEWeJbI4DbVeA9S8MLkYJtXd2fUIYX/Ukl3F1vwWNrYeOx7uo2C9dYd1cX5Is8R4
QQJ814Hsj7nmBBdzu6LzcIHwhUN845ZZjej9Rugnqa4TT+G6XCwnJ+EA7tV9XbcljGdDEJmoGJsE
aB0QIS/DcymHH6Y0IsSmtB5MEmMRmikdFDV5BByqbNVW1+6W0rnAAQ3gZm3A2JEWMM/iqanq37jl
CHaFOAAYXRI303mJte1WPYvGJQZcmo8kDkH13Hcaje/fp9M+xKs2AINXBWRjNdHiaTSS6L1UAry3
eWWlbCuJrzoZnrcRnS1Y3ycBMSl+S9RwmJLRGEDYJDpQaebHAjPiqZ+FviH8Kt6veiE3DX3Im531
UTEQB0r2cndkR08ZZVpXW9UuRBsWT43V0y9BBfaHRrp7AgIpPFkqn4HLGEcd8tfZnnv1MADhOqdF
utyhPMWPy8ZoqzdDCQg8ZvhpdrvxlvLkyxq8rnD4gsvpQ9Wdb7EwmUvY4+SV6pdq+0aoibJrPJvT
hE/PbxPouX4vesJQp7ENCojkUNCS9xnKti6eFNIRxXqIZR0i7TF73sWrdo9IcD+3PVzpfMYj3Hre
Fuh4TaXXspgnl2cY7lq7OpOJcCfZCYG7jCN8ipREjFpI2Na5t5oRnuX4i0ea3hG2cckWlYxT9ZXG
7AAdPOodK+S6mbY1a87fzDDC3lMe4aXF1K1t/I3xKCT62t5UCV61de10X3KFv2iqdxgm80G1QCDA
IvydJFR+zNyrX9AmHR8kUxvaqzahDJiJjMzERsj8gWQqlrbsrV5sGByXQWdVH2SkAbF4ikNbS94a
ximyMR8UFzAy4cFKdlQVPkgiVn63UEmYjQRKvpI8Mtq6vyb9EXteR1vfTBd70OwQhkx5MGCqr651
cpMOg0k2Il4cl8dl1YZoiZdXEhpwQqnVb63rwZOpYps2TnECM40jTLpbyTh6B5e0Pc4NwUxTkxwW
ZxnPZEXJnTEm3CljXB1zz3lzbCm+daacUqzPGrPtJzwyhHKmhaEdZdkTt96gTsmYE/QQevxsSbVN
a4Fqov6tkIul5rUTHv8ZdUzShCRLVMsJ2H/eMbzNmi/aYIVcW6CRd2q6cuVgEDH6My6/etMTZzP6
BWIMBnH5qLXR0kxJ+Wm7Vd4jGkOWANNyNHSiHsmq5B9fSX8EHx2j1wfNuhVQkukKpMBMvbZF820T
cHCpATvmB+KSUVcILGhv2mT0DQJWrf6avc5zw1bv0s8hq+aD3scygNKdLAyvdXr6vBp+LdZSomqY
34f4lquoei8qkguNbX6WHFyF5CGUE9RJyYkrg1kbipGTSmvyWDltHJizocLvylXO6uBd8O2Vj0SE
JscVpRYQJs9CjUEucjiJCTqmYrK9gUCubcZ6ca6eRpsHGys5qjjpto2d2Xsy3kIrydzYJ8zlHgrv
EZfMe5NY5Fm4KD7REPuNAbLc+YaDxxheq5mFLT+wacuXkZHyndObwlcUinFjrJxNA7zAt5cKYcqi
s/ZZFS9YO+4zAl3dYGliElF6+S49636Acrhfm7KO4kXGD57CBooNl28pXENKtebPQmQUI80Nu82W
TKcC43aV2Xa1+ih3qkOXm8UBtP9LpcWaP0K2CFFKIq7F4rudCa+KipIJdzYIN7TQuWmtzcwtuddm
1fuapn7+6BcFHd3K+w+5iwWabM3qyK44crocVhcJlRjvy3G5IvXg2jBuxUpuX5ahk5FZS06xrAtJ
LadvjXRN9n2cPdPfPPOQ4iLSCh/XyVuii8hx46fRXfcAwe6xeBm/GXq1fGWgnEK15QSRz1tEo3KL
2xRW98Rm3Nkbqvod33i4xeQy7pZGtqvNlP9XQtX92WkuGdhac+Vt3JL3cId6xjft1GYGqjKAFqtK
UUBMcjC61vrO1L2KtLlaeLbzMaypRvxeR9xjjwkrGyB4O+DIYW33EDLNFYZVWj8Ao9iLXrAr8mia
ue4NtuXlFDVzYoLZd7KtIleSt9vata9DKclnF+VIJG8cvzEFR2AGln9jzo79SvSkzR2jit846BRe
4qXyqnbkP/g6r/PFR1BUPeTtWLyydgPoS0FLi1yd+zn9vTao4QrlS2tqK8K6kb6h/3pnND9um7r6
dnm6ea37Ognma2vvyVdhe5JXdbuD1WtehrX1trT+T+ggRqbdlD516n7z+iOPoxFBCWK3cEV1zgxr
OTJ9n6NO7btH0851MJDq2wA1NbA6w/SHtnhAZpHytK2mLxXGkrIQOuShog7A3VKRiPWuzJpqi4eq
Dx3yiAnUm/a9naV+XeZfk+k847o+ENPmF0q+iw2LcXaSM90r3GLTlt0v/OFjlPNhUzJn7YYgPXaz
rXJ1zLokc55Q1jvi6Sda7XRnlT24AtNYfJRz8r2XqvOoEeL7C+aMDX68dUKdBuGhKnOPYiSHYuuy
2zBBu55YNSYPLVRXYuJS9x5VyXjqYY+HREjsEKB5G6KytaBIVQiK1doUTz2FYlgCzA5n8v/27uBl
j4Ob9Rueu3GAMLnM4DjMZVM6JSnNo26EqrTzY3yj11HYfvG21LdtJnm/dywz0Wox/vBqsR3a9JHY
EvtolEiwwDCeSPlofZjG1LNF/yteb9M3YnN7u/3RtWGvkbSzgQ3YPHeJS0pZb4RuTf1iDaHeKCFB
rr5h6R8jLiDUb24IeEe7AA6pvyprBIHrkLoYj0URVg694NCo9Z6Hsbq4dgrcd+GF36hExZbxg+AX
P8S9Fyz5bYeFNU4PVXbHtJeVefQKRLlkxAYMaV6G9hbpAoEtMI3hTNSzeWjtVu6aernxuKsn2sI+
MKX+BNI19RurvlaY1SM3ZT0Qe0Af4GIY/riwrSJOhmcV5ZthCGa75RjRIkGzb3VBj6TMX4hJU4Rg
1SDuya2d/Uap1G3HzDe3lW9ljDEN87ex2YQYn2Wtd9YrqHnM0XWTHXE7nwnotbis5a9hHH/w4+d+
XdGjE4XMT9WvbjwvNyO4GulYX6/JOgdzlxzIo4LTLaKp1wj8YmQc1K3+1CZlUA3ZESe2l1LEy/U+
XjP7wku/jla9MwLSgMIkl6e219DcaNynoutRC5bxXgcWHjoEZvk5gAe6BqbccAf3w1TQm4333mTn
h7SvT+nUXmK83ucU4BJb0TKv/KZl6iEl2EDsU8/AMtIdONPsTrSVEjpdxuhWyTumopXhHkAxPq0e
7dGcLm8lK4uYE7rnE7pzpakFjktww6Qa+MJKz/duqz+TJc1O9sLc3ji63wux1rt+joeH3FsbalbU
tFFWz0xMdSiSVlU7qy+1bPZBLb7DCkuOWj8xsB5sksFMf+aRYbBtoFik+nDrznx06yRjez03OxOC
vS/jqjq6IA8vbaoNVEgIt1dFzRiBV5qvtsx+B22NdyCpr+jIu+O48L5KLLTTXlqsfIm96oZOZQ6f
lpYDVsnsN3m76nJRxL7tjCwsbPaNZaWXexM1boRNJz4Kpztoa6Vsq4QBZe6+9Q3OtImAGh+JeTTk
YozalFs2XxTjLNeC+z/ZxUn33esOnwjBpnO7zYbiwbFRNU5HBmw3Mu0TyQUAh1j3anaDgPUVHDCi
gpTqszhbbqEHjfZaNMyT3faRiELU2sA6DKWnP2P6O9joYjEBSJ3paqtvB+TO9qRdoHDLTT1NAIA9
+cJxPUh1eCRQgxCCRt/nPQHO7hSpyxSWUxVlnKMKA2ajE5QgcXEjUYuYKkbVkBP6hwGTq4RKtOGW
XkmBg0awb7ANpYr26WQamHk2LS7LwVjl+ew5lJoVEV3GtchvngztdpUpbeWEEdXY0w4wXlAOCdZq
9s8ls30WhKLYkg6+7kH8and6CXcYcFmdPmMKzP1RGdKoKGq41Fp+nWiWt3lezJdkEJEum3GXWWyH
GCvxGarq8yqVbVLP1TVWsO5qo8t1ZbrJnT62NRBe0pzQ3iyhPozqzhbMonLGimcNHLzjpAhDai3f
czbM/JTGZXs1EDMEQ5qJ/dCOVP7ExQVq33/OIF62XI13Kwr6UGEpynvbfB5cFifA7otX3hY3au1/
Z+9MdmQ3tiz7K4WcU2BPGlBZAyfpffR9TIiIuBHsW6Ox+/pcricIT4XMh9QwgZwIEnSjue508tg+
e6/dkJKgrHSX9sVbI9kJ0uJVRsRzV3yz+rdPA+pN5rUm5RtScXjMltA2FKRq8usvKwH4LYyWc4qW
3i36zm1aMokeR3DrzeKI0jT1TuDBMzlf1D4ChDW1AHZpt0N4Dgpui5HTGPvY60LbhdNv+Nkvzi1R
3zUkvBaxTzJ5NFqvi8B9rmGSKZIgMs4Bg1txsbHQxV6paj1YmclmegpzSDKb1W8FLlaOjn1x22SX
+2L+DUN3m9pFMAGi51abrQTVrCuP3gc/ZiCS+ORxoTg7szPrlZl6vHJde+voKPuNee8ZmnEHEIon
wOjfF6V/qcqjwhIjIrIuE4bBuiZ3GFn7TNzyTmg3LQeFN8uQHLSHuPd3yq5x3NgyM69xD/NbIGC1
Ot3COL7aH4tjHStEgqz7cdRloC2LTeRBDyi8QPmfRdZcFsBPbMJPMmGJbwLiQFjAQpmWfnKmP/VB
THF1gprcBY7rc1ZSpCHyONOYYug3tcpTwgmf7qZAz91bXJw3Xtbdr1r23GojHSTJzu/d28z2gBlU
FjUkKeV+oDnDxBAPiUm5W0LYJjJyUbFhS9cTPZyXJCrv12YGLPoD1S0nRgGH9wWqPHWPRmqJwLH8
/InCZpXvxjSl8ZdFtBKkQFC918661ln0IVJ7d40EaLbIbdXCBc4Nnno0JyTRlDtrEzGCCnBYDs04
J69rUmz+pkh3/sgnMsRevrqPApM4/QIyPfRjoj/RxpnnIed8R4T8cD7OTkNSgGZMPum6226dYW3u
Cr9KjkySWM+EddGwdO5Lo2Ek36kXY9eL/c3Sr2EzlOaBQ2l5gXpUkXcRNg08BtCJGYg0e7x2pFcG
Ujco7Oq5idKWBgRNp2OB2sPWvdxirSGQtpkcvDTpr1LcjpFHpRw6Uv6CNw7suDu8YB/jSGCp9QDY
NbkDH8Jdia1D7tUR5q5vXXYhnPVsY2v+EllEEzfValkbFygLkeJcC0zZ6rvKcB6XJr0lJXxNEOsu
54ILYKofqXe/1mfzxiuap4v+uZWe0RzIAFMcM+nlluJJWtjVwI6rycTTMs996M3adV+Y3BRcJAbF
Jo8Fen+PzYx15hrNyO2UVCZbGxSNXwAhodAvmi/ZiMaw7g1tiZBFPbw25WNBWddOd5qHRotXtsSe
iDyNXBPdRkhcHNl7nuEIZlVHNUIrh3SnpUJptJmBOE2b5bMiiUAP7yKCzqFvAiAaCsDQnUePeZUS
iCJKJB7EyVuae+ZJ90TJleLpU2tng26xXWn+/pEak21rd+a2qfMkUGJ+qBdOb4OO0uzPc+TFOums
dMTYR0KJ6SxhBz4SDWgUYbDSINziWVkblqtlbuEnHplLulPbNtquL5rhzCvibTJ6ad4SlZqBt7b+
uc6Y+Lp2em1da9rntt4GWiybUE+oFFRrv+7Y1vnXmey+R5YJm7pNpohIbHZ7KYjYONyfI/bvERDR
r6pWzHRpEtbYtvYabZrbarxMrtASNgg08Vno0zuLV7nH08njkwxWqFmjCKmIS/YTWNItvbjJrUKP
DUl3U0ir2LfEja1fY6brA9ds50fJ1HLkZz1lFnziNV20m2LxGx6ndRffrjQ/RU7O/aE3e33remPx
yKQ/U/OGs89E1rnt06y/o7wRbE/LKMTpw/5Men06kUdZr0RLbxhdyGUW0XjrHGy3ZTQSqtzlhlKs
/qv8ziod80RiZ7pqcWlamxl/i8vu3KO+0u16iqaX5a6SBc3TldNyfqaZ7tEZzVvGyNUP62EsaD7P
Bpak1JVp7StQr3mICoxtZUglph5qLIVZV7ADDTV++3Ck/JIGo77+aVoz7d7b2F+0oMQU/GOOHeXv
rDzLTSoWPHytY+PkpWnDOEkLcJVRtPKqH9Ix2w7LxfVRcpECPW6s5LYwm/WuNWtkGTKfDGPNnBBe
Tqh7uFA5KGBm3CDkxbxFSczlFo13te+i1mo94sN8MgjQfMGvHHbOmo6bviKnsrEzpjY7zeWenuJQ
rf6tWZfblOrzRzDr4k65BqU2fqyf7J79WGRjw7cOUM0MwWkSP4iGvheKYj7FlvnYNqK8SSfGoWUs
zpMt2jtjNNU2L2nD7OwbW+OEk9tsiaky6I5VAY5jjllTw89m1kuQzVKb7wxH4m2g0OfKGLJDogG3
j33j1srnZT/SRmjV3k3tI71742vKTBsLFVli3sphPOm8O1SSfzQiecmJbulpKkOUgHPsisOsygg+
EA+wBSGDBt9hY4xaAe8za+QG11VyBJ01Bt7sZBxyFu20yqQL8yG1YTCAZiZUap2S3OFn4uC97IzG
d1Mu27ahOWWzTt7WSEElu5fslmAHeBznxLnvUhagmyaNjQ/p5QpfQxuPzyuRqKupjvOPgWhimC6U
noW9FZdRb+kqGBhuUywjfXw2ynZ4ZQC7s/yOyBc+EH+vUR24Kzi5bHIajXiyqfzbrbIiQuC+byxK
jRE0bihT+W4caiJa7aDn41nPmy0X6XXXjoEkap719llr+oe4dj59dl3MFDbnxl5Y9jb1Y20751r7
5Jrshjd4uK+LPJOB2RU9Vt0q3+UVDSbjzEMbkz2BR+XPpf9R9h6LAWuwKMVZa+ujJ/j5Ng9MdmmS
2Rb75dHmkFcerKl2ItOs59umNm7U1KspFCiQZ3dCeqaAyE/e0kvxn1027jMB1nVTzHV5QDGhHySz
mId5JnrTcFOluvlUFSWDfZph9ulUeqKN0ma5YMRbS9PMN2TWe51d0NEr+XhwQNB+VcrRcD5njXiq
Wi4T6pOro9n6+X52arKtlbW+Ur6L7MHO+BsHRXNlQ0t/zLDLspbQtENtdrwelJ6OjvnVCqZfP6vz
GzOu31Sp7CuOK8uLbprxHgt1f7dg/tlJXCww9GftoFoqY3S9tW9x15snMnX5WfLi3nBXZnfRlyUK
Nu9k0dfTwaP/5HPoBY5gnBliJh0Hq70iJdqrc22u6TWxToopqj5c3CSP+t4Q+2YQ+ks+e585ZRen
cUJvdktc3TMv+HXuLCJ0ZvuuGpJi2hddab0ntZxDj0TdA5/XgC1pzcnS1Q+4o89FNf3UznRYh2Q4
AdSLcZWM+bIvVduPkWPP39RhKhh8ZExtc9k2VK6Fjlp+ad44RDJrmzuhWiz9xUAr0WqUdx6VujoL
a2MbN6VAsaYk9SFv+MYTpoOg1BsZml7xglXTeR9sYLFhK/NQDr765XGD6zaXEkGO0ny8EPkRqeRq
tLvMM83rdmJwNaz8s0k0FgmT7R/dVH7LMouHPQJUtW005T1wAjMj2Dfjli5sMrhZ+56PrBihKPOx
AekSttXy1JBOxeyYkWd0nIOp+c01epB9sjj5YC3gs7/k65uXYshkeSyoTTbrB48iR0qQS3fZy8l9
T5UQ5+qy5vDnun6iHcGmdpLQwDryptawRclHJdy/s/G7cS2S0WZF1LxBBF5r3dyi7F1gYAvOEaCb
WVhb2rqdJO2nm4qit/1AOWm2mS1ZR7jFqr01kqVSlB8wzazeG2cPNsaDezAsdRo6+JRsTG21d3Un
pkK3s3feoBWHjIMs6ocRHxZKIgJlqHHbifzkELO5hmHho0+0tOtO3k5Srxa0OrKOU9DL4uapfxuv
g4HNxNN2fCJWVlBr/GiWjBy1L4ajn2KrZFwo9+vq58EEoGCnM3B94AHECWmi9Xqo6sx9BolV/FKR
06c8BRPjBSpuAj9D4OadUBm5b+vJO5oJg5Hb6w8Vy/sg0RIRSNeV96UURxhDTVBn81XjpV/Z2qqA
ZWR+ZhkqAoNu5yjHLdFCUuW8Y3m9u/ezkb41bBEBzVVfTjk9txnnYPgE2OQ6dZCE1PdU+yqgA46x
beTy6Br+8kyx8g0ObARpTzypzKw3eaO/jaRlNzGzQQD2aOd0nTi4dX1dl/aDEIbEzyTrkCegJOWu
oCOMDiFSK9nVdaxHY9fc03SEwwJM+a4iaBYZqZ7vrUup48bHCgUmt5yezLq9w23gBDkKIq7ZywZ2
QY2lJ1BsEqu4ZoUQTV1pP3a/Xxx17ZCD5g6fyWWN6DjuwS2iQIkcpXEz+L4WrIucQr3XA03n+Jr1
bigoh95QNEKtHpPJnlmb2w49ks8ksWyeZR1yXqN1+45CvEC4RY3XMCNHomnO3ulz55wOXJN+QrwA
x+2gOEv2Vv2Ff4ZCEnLQSSU5MjW0xWmZfq2UZoCEtmNeF3OBjlC7W0G4N2gcJhpsIRzLB8X9Bgvu
bHVFmJAK5irljOtKfZPmRns7mZ11I32c9layXOLHUCaesY1P+35s5zOjF8zoWftax/SiDVETzUUN
+axj1lnyCl3pMmsl1bwTqzWdXZkv/2D7/y36yb9Mqf4lz/o/iVlkCC76f5Xku26YYMmzfn3/amCd
/HOi74+v/Ueoj+geCFUARsBUL6yiS6juj1Cf/psNL9MAb8sn/hKo+zPUZ5u/WUBPgB7R3CFYW5AE
/CPUZ+u/UVsAhgv/AUFA728hjOCWEVr95xy0DdcESJ0PoBpyJkCjv4ZaMUV1iFJE78hRjf5eX1Ki
XYv5nbXXKev0PGEmy6kbXh3/3ZDta5pqB0zA7gdx8QWltf/lJBWjoK9uie05CJCu0+wtDn6L08ek
3d+sRDO3lEbu/Ni4A48bWk53S8L2tXVa+wbzSvrjIGxiRO8OBYu8zCEyO8vrpvyxsCFXYKNjhDiR
PQyDh46XHvXigAe8eihShztflXMS4/mjEbIS9lLcN10fpdIM0TR2jUvN+TywVZ0Zkhl2icho61W6
ZOKKkjtMelBdgpT0Hb1BT2XTP3fVegXPHaUxTXbr4oLeoEHKrfFlewsr99qKyJ0U4dw07o3jpOaV
lyw7vS4OFdppNcQH1bONSSyxQ+agNNb+sgZewJhJhtbKJL+RTfdNJtDbVJJ7NHREzRjaM8PeufKa
X2mG88rHZOLAU8j16sUb2RP4mfHYdauFfxcH61TbD5ah8RhFFFgqnPflPL30HWiJZH3sivZi0h3P
2B4fi8Z7Wyvv6FRzsrVy81c9V6hKFj0bi3ZHgfapqXlUzn2ycNYuc8bFksU8gE9yknW+VW2GaeOb
HrpQtj+N3m+zwZPflYGoQ0XbjJmLbAZfbJRV+mi59sX/wuIfkd7cDH3HZGbWv7yK7a875d59apaP
aX9PfVyBSy+GkEPP8EMGuI7DpXxEv/gYypHsc76d8SFu8p5fFYvcuhV5VgVWQzeO4/PU17L+Wvbm
cOPZqx2OyzDusmo0yF8j0stLhZGpkn3aExVL8wJv2+ARZmPWaj24CJleGsjoGtYGwyYBhnARmbrm
b7SaDajekaebp/R9ybiiLXqGNu3k3Toagk4ywuL1NT9iU8azybUjcqAm0g3+e8zldsg5JmGVVn1m
aXOYjFXuC/INceZfExu/UT6qAFmE3dIh+NC7tJ9wlG3cGa5E5sqgr7iXq4v/0Ww+iYj69EwDGuYE
QjapghsZXMj6b6YvL3MaJH1PJJybqEtD3wGu13h3uZQvU2lVmxhrmyXVic5rbL+YG3Wq9mwvf4S1
tPD5KLvPnJF94zWrG+K2s99IO+b8px3NHcTQ3BoR7DU1mxtR4L1rEUQDTatuneamTOO3puS0KVoS
t9t8fVHEhUSaRjBMDgYZwlBqXnqNQHonS3vZc/SNb/J+T2UEBnGUPdD+kS56htqq+cZ+UYK2RCTz
ZBvwRH5PPOqO+eQaDnNvlr05Y8ZNKmmWDW8KygxdCZFwLPI1ZhfkNmdq11vavQOo6JYNrLdr5jYJ
K9mVO2s0HsrajRSz+Zzi0ptBQuu994Pz4AofXcKBcP1wiHtdp63DiYmxGNceIRy+tcseFVMzR0hx
jEeWDaa113OdhUxVGffginDIcbokh8YqQhaYT3uHj5iYRVgk1oG2CoaLSX11yD/K5pTe9s7OFR1D
nXkpTKgMn39rvxbgAaGvMLSV+jcG8iPMi9tL78Gesg92RDPM/LSOQIYGiTnqNySB2UBoJ8Kn7D3I
MAmFsgsIaZPU7LE1Y6eJ+d3osHD45orITK5hT5cJ1wpYGhq8rSKw5fTi5+s5n7pqo1a9xj5CRi7u
Xtko7PRVQ8XMl/uxWHhbC23vEtvkrILFvG7Mne/O5F4502B70864dzeEPqdQE976rhfaEUft+1JV
pxkvx3VPty4DfTVF2bC8UZQZkiIjIavBYbLnL5Ho+PCaLakEdKH1SkvTCjNNC7S6cfbJIG8zNYFS
l9zoWzU+6jHGlW4Fg/CetAZQlLZzrjx3563aK9BilpPzuu804nK6/PA7n+38+Diz7cKW8qI1LA70
bn5b1HiVZ13oExehmBRNOdUEiNhJXdNTrR01fwjXjE3oPNasVZkMWY/W9VczGjCyphEKZjV9ZOwV
AmzedwBWltAzqDnujB9jxFeO4krXr2d+Sbg/6CnPNIvmV5ZezO/Z5eyGg+mlBoqGChbfuuOj5iT2
EcJSt4m7JTvGrett1rIbbv0pfbCr1N3qGcGnRST1YaZ+FXoNhmjOCxFGPQ4BbndjI7s382fpDCrM
k+rNE4REPO+trttxZ2fK3RJMGAZ9FGjkXqiRDsuYNQ1NnrLG/UlaHP86B37EOPuY5VzPogOiVeSo
HV47frH5cjZZS/5S09OnxBuMXee6X4sc+q1wFvtB1+fuLrF5oiqDZd/GGPzkUAydHVpxqz1RwSBB
YRga7X8tVb+Ol0X95UoTdto+G4Y9XMm4ULcwfcYNzpzumsb4/n5Oc+06gZdxoIxWv0smP/0h0Fae
B7xat12J/HZKUZN2Amf2a2rMHLiAidlng8P0tkqX9KUlVHoQXbsSc16tT8pe43PJY4SRotACuky4
WtndGz20LM+r1UviJ81H310sEDhYWJa66ijTmTpFTor37FwG+un0YQ70uqz2krzBfbHG5o2vadkR
xxP20hroUNljTMoAgQBd6kmppI38Ef4ll6JyxGo/Lj5cO5+xRUjnaFeVvBko7qSEavnQRDz8KgSl
D3NedY9CyUuxNu95PPfHHOMDHLZ8uqNLJo0mvYq/1IxZcSN92ziQx2YBOXTw9B1T4ibFN3+yip5o
gdPpN7DrUjp1Co37et8Pt06VdVe6xEJfl+XWUR8OvKs4ETycaqq4WLukdGKk6mbOCW9EPa4QCi5J
jt9Ns9COv+/ascs4O2NNLwAzqMfX4pKw1DCakAjKkqOW2Nio80zg6s5RHjdx5jQRwrf7OszJfJMW
3ccgMO2XyzB9To7JxoOdyW5IFpxtWc2Rj+1Q7d67OTBHWj26exzxJqTIwnkrOhM5jbuiLDeZtsLe
bTLEM90N6uY69opT7EuiJSHQ5UDIjxEL3U4N1VdJkTJr4XAq2JLg9he1WR4QzIenjK1RyUvs4ErK
qxICP9lHpNOD2U/5jVKVEwILshnJUBJa5/cXFgtupe9iE4PN0OvnJvUokE/NYztMLHbwBPkIPx4q
Iq04jTq15RrZpbxXCIAWDuEIThlCAU+JNVXTbsrLX+5smIEiPvq0oLbKeMUXWdCsO6ysFlWV7q26
RoxqxKlJjHrbtWZzo4nmqqn8ve/aABcKRfZYdA/zNEXF6N6JlPwKH8I1Jm0M2J6yylq/tmXqbiri
fmwkbzuSMHp/ZTQFcyiBuw6tkFeVnbq0tObJwd6SNEaAPHZQmdq0hCHbss12sZbdTwnwsclNQMZN
Oh1a8fO6Dk3otQMJRzJSR2+GVDeqRtzNiaoi1yRgz0aH/d6z5fbd2Zu4V7apUZLYr5dXDhWvPKRP
KMJzqAZnb/o/HdvMG4/gABIgWc+JP/uh1T5ZJ7Jzm2ySYT8vlBkNXxSKr0claMRNzs2kbUmqEPWf
5YQEAhkErn2qZh2IgLggCIkLy5dZIOVnzILILyHnuluT+lSiVAzsTXcT+9MR3tW0cbo4g/mLdzoW
+RWsLB4uw7MBR+Js+cUVHvg1UlPc0qV+5cgnS/r4ldmn60NxJqRwtFYFfaEhtGuWxYNwtDRAWwLm
vjCB1WFtiCP1lDwfdeokx+8SFz4R8fm96LtsZ+vrySg1fKtVG0w+l5EaRI1amhZ4QcaUTXR9BCWL
ijOPBA43HR/iqCXcnsl+5sHAt9Cw/My9awR17V7Lkh9vr3RJ+BUZNH5NQcuzAyGyoL/73C9d/kcp
5f+KB/9m2OCh/2sI0PljGP8/xeDyBX/oBf5vJjUWF8Y4JTSkvFAF/tQLLt08wAE9ndEQRvufeoHj
/4a8jJRgwvth6jWAmP6hFzjOb64HPZUzPpQsE0f234EAAbv8q2CAX9tyAI3w0wXig2UAXv1nChYl
qUvt+XhbwLXWP5UYxFsNdRJvQKJ2pCOS76IeORqpZPbfgP4UKvLJUl3pnezsrSFK+9ntV4YVzdB6
XCP5ReVfrHbd5WtLDr5HqiDGlVG7GJHghDbT2GVZhzEj8xuHO0dFPIAoWRWz8oygV6PZRdXvPvnC
iReFtIx9Hl5SbJ6IM5JXLki2PfKq4Q6EUTh/UULfa7vKsYdLeMRHbeNepk+BNk1LGYDqy5gnnazL
ST/i6KeIj8CXM8c6juSqzF+BKRLhsd2Rc7MEznKJoKYWyAccfx9lNnczlhbXBvhHOFTfmxOzcIyr
e+PIab0dRVz/SAbNY5E1lMGM3XzvlWt/B3OVaIa+mnLmLmWWH1XR+OplAY/ITlTp4mowKxJB5sKO
dMrt5XlBFEyBP7fpQcDUqbYZYJ63pSZ/GritPYptV8frK2jTlkwEnNqPuZC9SwhfA7EInpDx1rVg
jW3SUet5+OSD96tnZcDYz66QUrc2Y6pWLh3WHeprElJUq35SJ8meGfCcMSopgC2CWnoXLOLEupDD
y6RdGWwK12O+9MnT0tq9tRHVtL5wgGN5ViuMfjjbmOTDLDEuPJpBJs8EDefLOE3T+64ffYLrbEb6
ftO6KEQ4J9kVEDtwbD2qf7caLwVwShzitXcgFjQoYnG58UspELdWq1U+DsYe9/ZIdoJ7W5uaOwxN
MGF8yocxmU/x7GzbdVTEvkxsfn2sWNcUcTbZgWFWYxwO5GdwFvQDh/eRhMOrGPwOAzKiLyW9oGhU
oy0eyWBV6YTOukaEOiCXsxotpGN81PwOI5mHaQ9WcPm8hD8Ip+QN14zPfG63OjIH0y69xgpgQBYO
yp7jYKDXxSEIQh4EAaOuzz1Vb5g+METc2WQGXwiX6XSylE7xa4oBkGPD9NynqiLPDu8FiypvVYLg
Qdf3QGTNEK8s/8lF20npctbyLm89Zk+e55ZQLNbnRgHzWLoCUkSpkh/dLyaEvUkhzk+WzIqbWS+w
izfCJPeDV2vZpd2EhAIDDAOya/bpc7yi23MIz+Oe+rtW+JhRrPW57XPMiNlidlkwLBJ4vtb3bIPT
ygTVoBW2ApNv4/XGnzkNZ3xlUx4UydRrG7cTw/usOlLKfg+qwTJWOw3ato/lFU/XMd8YVuFVgH2K
nChRhVn0kCQgkA6w4qt8K2kC8IPKxPyyK3N8gTfLpOEknDwDDZ4jAe85LTcmRrY+7vwAkhk4qyXz
kinsO9t3d5pfxuyFhCAGymS+zsfZSONHHDV8kvWVFGqYtdl45/d+YxwzDf1iP/dkMR+wsxXGO+Pq
xSHFzITpuDTmNuz6Vb72XAgEDpsJpk7VwzyGDpT3yAw+kr3PeRakCp2YkjfoJkPgjDnqmB68gFiT
I4sv4iNntWSWscMUaqfXhSWyn8GdsUKkhRgFt54S4p+VFZbcje6qM1NRXcPxvc2/CjkDKZtcai1C
z8KO8Wlro/3eN2vyCzKU9Ys1lQ6HsFb2dL54DAU8HF1/rgcTwAmYjzZiXtCcHQ75AnObhfPAAXpE
csl3kxcPBnR3VoaeeRHQ7OEFHnO5hMru2XTBgSgIysw1p3XnUlse2I05IMzFppvcmex8gXBT2I5i
s34KDtjzpp8sfCWzOykVtiRAYAnXmfVIMV0iA6UbMMtwqiPpNfnYFzuTtNdxaIzaQllc5EvHZP1p
TQX+077pCKIN7HfIOhl2UwdyYCWJVKMuBow5VpBOU7fJtqggtGCq0sgPmq55P2xTZuq5IFQZAHK4
ix9iNxVW5EwG96ssRnDjcioAS/k2rCtfAEgJfApR0GFS7Iq8Pu7Epra2QWHwAECWoVnjs9dbWjgh
O7j0pJpYm44pRU3rPs3AuB7Gph2+ZN+xyYV6uxIjjONHSTOH3Fe+/4ZUTwqUvea6gwkCQI2k7acD
0PGkAFdgTZEKecQBeKKauXnsbX+4mqSsflS3CH+np/XC9JsO3D/5EV9t7rQ/szZTlFIalNYcxFSO
ZmC4K08yWsuredOVCYpF2XiIhVyir85gG9Ojlhv+Paz+4cXvyADAp5gVEQ+baBHn4InJUWsQlG0S
bwFvkLPzKt6XTZot5WFd4k4LFj0lx81ZEo80Vv8Z1kexmGZouKiEKAcoFn3pPGDhnNHyMDHFEcku
xnWcbHg5iOaLt7GtUi+yRZx+FBLrz4U1ocOoLkQj6YD3DVwaUAbsDbej9Ye/z9ifYg3U5w64q4+j
ptbzjqLRdMJMVfccQ6lJI9lfGHMXJAkdVhv65MY0aIyLHy6TdWEETOtpBqorXtzg91Hwb03F/+Wi
7C/rtH+5eLv8vD/rBygP+ePnhx/Dx1/+A3s4gtud+u6X+2+pyuH//V++ErzR5U/+d//n//n+/bs8
Lu33v//bV6P+8xoQ619XBqgyAQ77l0Xa5Sv+nIpd1mi0a/2DZPlPUzGrMsczLrOtTVUy9Mw/p2Lb
/s2k1dLwdNvQDQe05p9TsQ0a03IoRDf0S0GoZ/ytqdi5dIr8dY1mOYjSlnUpAjN1vt9fp2LqMWOI
9mxv6TOn/9G6oLO40a9wpht9hyMJ9EALzJoUD8P6N85pgHKFpYCsZzrOV9fvXIM0qlNc93aGYLKA
J2CMWCsjDnJzWF8NWwO25vQNzDOjIPZLTGlYvaCYHbPBZjVz32gp471fLcx12F0Sewjj39NJaWr4
d0pzPI0VGHdbYisNgzJCBwQmSyQsnAzeHGxQ83OeLvF5iFd+LFHSAjW7bT394Dkl59IiJrhUEB0r
khZcRtEBXJrql7Gqtrrn3JhWdZM6w6u2xmxP/CvNIQWKeioqCbKn2F4ynQ6YRTOZo9isorSd9zHD
rSmNPX/uIjJazJTzhWbl44kEZWENt7PQrU/HfKaZGxVIZ+GWkxWAChVcbqHAT/cYxz+6wbuOtSms
/fzUdoL84oxPiQIeLR8iWt6hk3Bm13iC0QLLy4C1kG4r7L1Yh/lHBPaAaTP1dbQra+FLKGyIUy1o
oWp7ynqF0LZd6urAcFAzn3dI7EDtBn/dzxlPN+q63s1uFm8lvhdWZDnxvQbR1wmbBkepq/nJC6b/
5NXoGlA7qVVq35O5kDw1CItcjT3mTXb5OcsEzn4Ev6we4puRZtjweJhgLRejXjxl6G3XuX/Z+2SJ
ZZ8XHDO7oW69U1lA/jQLsIVTMfZQ3t00ux9c6FUZz+0lLICUu8wVHQZfl8KFbW9MPRiXCjMbNHIr
u+dOx1oN+l52IsXNNgkHCiHVobrTXbVsSfzo22nBaab388M0diURHT2eflCk4di7Y7wvjDrhBEA1
ccQGu/659E6fuPKxmyQcnjieidAHMHJgjyv3nSxx79Uy/VqGGviU5kB8wSxU3CRkr6Ikbr8Sm+qJ
nKfzT90T4Bad7W1lXEFJoAxs8VGSeL7hQ2oggmVgZrEeDRPCdtzEza9hdodXburti9l7qt5PPd22
SCiWwE6bT9CukI4wl7pG/wunYP88r6J8IVlcMiOMjnM743GXiELgzrHxy5d+qZzPpeZHb8ABLViX
clmfHSsnUNOxhqJSQe8cEDX54hAJqsWXhUuHayw1sZALlpNBVXHUYzpJ5SeNpcoPeNKwVGBuNpsI
CoXItiUGJLp/WuY8uxjyKZqZv7+l7QHLwY3cn6FkxnoA75a/+qgvC3phC6rr3JR29U0QavryrF5P
r40qa/rPIi+Yu9NJ1rsOTidMIk9r1S71AZNuvZ4owJ5DCkiYeiFBwzbNjvvTLBfrlYuHvyN3J5Ik
HWmKzTLbtJtkOGPw1k1j1ZzLSuXZgbS9Kw/sVwsqUerKoW5kLYy7UvXwCOOC1Bucfc1n6vXkROKF
vJKGBQgO/XnNwU7upnmogMnHPHeDFKtfDPoMT1RYcfZhFUnQPAa/i+HtEgTFPIbDHlSgMkbs+nU5
EbZOpQW+oIbUJ8OK8cxlDOY4ep0YfKxDXqrO2zABWfvc4rI72kaLs8lumHVxNWZ61Nri4kh1fQXm
qfD8fmdb2jxtFTrmCMlEWe62kgm0KcSAto3Aw1FVgCd3uskgzRvAn6plDrnDuk0kOPVbe39Fmw6N
iUzZacY29mWsQw+PRjGubGxWsmZAnFIO4VQa5BIZBPETw18Q3bkT0h8OrYoHIxBlnafbhmXP63+w
dybLkSPXtv2Va5qjDHAHHMDgTqJlkME+yWwmMDKZib5vHMDXv4UoPV2SmUqa5lKZNFBVVkSgcT9+
zt5r+yVIu7OIBGC05toL2h2H8sE6wA7GJi+CCBGF4RfOMiBnaHouJ8Tn58SrFfqYh32RkeLSk5bR
t15/M6Kju5qglpt42huY9xnWuPJMaU2zY7Qw+lCWdfiSGNtWYisGGVh7yXu7iAvNTAA7CzXWe6mc
6jh2XfwD33LT0u1vq+naVWVOFsMgrGiLDSk5mAOP8doacqAUEMk9e4sMXzk7nMqIr5Im1d1B07N8
Asc3HINa428Sftaf5xxb6R+YMrFX/MHBQpPdgnOaR1TSWA0Q9wVsnehOzI6owq5Bmngg+4WjJSwJ
lyGuGgkoQRPIOadI7HCbhIOZbUxzanBHoYYgnG5QF/1YwWLQRqqOunWyZEOgJ8hgNnXAVobVp4Cx
BhjDq1A02FoxddEid1hbmW2w7/D/AC3kjMcBa9xJjzMb2ReNt6CX5ADaw5ftt6l3wWz6VaD1zooT
F+5PEqTuBrGyZW8DewIwh9s6wpvMkIj5VaBo0boloeTbMJvLF85Gw3MvkXUDveipkGUbOEdyoKsf
bR0CTRwUmcOg94ag39jMM1tL3Nc+/3KL2SHNpSQy71NH9rhiM0ZWfbZM0BuZTUcMEvqzjVnYQ/fI
zMJqk3LTJlo8O6jCc8x4GmhPpa0YXkHYXmQDLmJAA4SB7/Myj+O9ZzvGLZnDM+yzsAy/Ou5j6CzR
uLndv+RjM2WITe3xge1JIuEM4aqsODX6322IKzZKvG66niajy9eMPsRjwroc4B1lZkxwbY99jAus
7t3Klt8RcwBCEnqZcUJjqr57hdc226BuSrnPA7xNK0LoSSLCimUeIphMM3TXHPU5wBF3DaZS4Y0F
KUIF7cmfTqDli+0yy9wY9Si/CS2dZNuhwYIyMCkG+Dahlyx95LmT5MJR/SduFTTrshoQCKOlTYF9
zUSRr5iLYs31HNrtnEBK965sbahQ/py236E6M/hguMzt62qFtgKBJTdJKsFuZPoUKiSkQKry8M91
bpbdyaauc3oTGVbwsvZL8NvujGamdX2aBPje8fSJfJGatsVYw+WeLft8qCSMJWy8SGBqmjm7qXK9
eM0GbYx0dMr6NsIMB16JCMVvvLP+y9zOGr7ErAICoyaPpJEkhLPOeqiHZFeJaLzLTLu47Wg7PBEN
ifvBnxm0bHGJopMdTS+YtjPb5TleXGoPPN4Wnse8GiHXlUnDM5wDoIT13M72djbRZK/8dhbPAEgQ
g/O/HYiupYeY5Q2AFVIYYvu/xyrObYeX//3HEv3572cNW3bKd/LE5Q/861TFQIADC5HdkmQN61/R
a8L6y3VtxIr8bd9Zpg3/OlU55LXRYGcEwNsj+DOvZg3uX46JqYLgNWSFS07ofzJrOKXNvtImmiZq
L4CJvD8kb9pE0b89VM0Cr3MTJ9am6E1x4dI9Q9bV7g1rdo7dPPnnsZUXF6SF+HvPohCWVGgpo/us
xqMxu7gC0O6fMx5NHl5dwpu/v8L/FH2OK7bo2v/9x7vw1eWLMf9As+nA/fSF9+6LuUCfE53ZJst9
VV/QfQYQLOjtbAqs9vQGvOzvzJi/T9q/+cAlSfLtlZB8KF0P17FQMNkcZF8PXRhANHE7MlQmK4h8
x8Zrzmkkdo9//lnvDrGmNAluN02qA88VZBdzY998Cj6M0KsabxMzbjiOwUxnlrKA5i89q4dCiPAh
7GtxU000cf/80dY7HSqfjfaUZBWHEJfll777hYEnCTpxx3ArZ5V+I1c1A45LLoNtOwMur0wWewAE
euerhP2g9WhuMyIX+xw92VXmtuq6k4X39YNvtXzq6+u+fCu2QMZc5Lwre0kZfX1F2GxCXwYh5eco
DQiVjntWW2WLidsoJhb7ObpLRmrAum8vqgn7RjRBgVNqMD+TpcYDaPm3Rg/Vlk0WDeQHT8Uy1fv1
6ynpkZAoJLO9dzfMm11vJoYqIIvM93agm4GVJHbzRE9/PHMZkXy28+WsqGKaEJaVdFjpHGI/R1Ve
VC32lz9frvevBVfLsTzWDN5VxxOne/wqIEfNlFpR20TYIT1exAQQ9bbC/rR1K9P4Ejn+9HfGzL99
LX731ND7YRHykFYrnoW394egrSyJAQZuGQ6CqGUiKFZp2Zj3TTNhwivYTEPi037W3IJFx9xdTbRY
towVq3PGKsaDqcf5g7vyfkDKVeBRFvTQaROh7H73ncYWFZzIgOYErnJvm45YxsZkXmSHwXhWxEO7
dpvc/+DSv18g6IpxDhVMZmGfmCyY7y5EX8neD2JGlm6AgV3iqpudrPzgev/mU+xl3bMcHEOI05cH
4NUNLpTR+HEapFvmiFxQ1SW4m3qZ3/35OfrlChLMywqL9ZsZOKeA5e+//piYZSJNEswhCpJxKSL7
UKggw06OI3s/9xwZEyNXN3/+1F/SbXiDWM/pB9IuJH7HfvfrCMPwEUbFTDry2QjOjMgxfhInHRW7
cqLTlWsgBtDWlgA6bTQT9WZR4ntpZi30Gs8J7CmDvZGpnt9096lRR9G+lBrZMdmHzrp1SAhcMQqp
7hoXGtoK4fJ4lyROeORRkteJTqzb2pEtZsTONT3qu6A9hrO0OB32DhLFKjeDS/yM5bjv+TH71kxE
ecVlJPcDLvy47QpZ7cADMltqoIedgDw954jI6h5ptqkr08h1sRsiUZ7znCTIylyfvkJqR+AcmRKW
eiV6N7tvvThjomHVIfGPuq8GiFSDKm7RQeJNJrDRg1gISpEQjCGDIO2AlyUSO3scfREHawCayMos
0iDBH5qdRLdtaPfZwKPTbMDxwJTt60NbAQWgcVo/ovamKs+bot38+Z7+7kliOZIWi+QinVh2vFdP
UgahWQT0hcG35xCV4izY00BWW1UvXNo5G66gRhTbP3/oL5vG8hwJW5EMzb+LgfLbD9UB4SqEEzub
XDYKclAOPbHAagmqTP2naw1rn8nSxy/kL5rdbz8Kf2W6hJbzUbwVF9aEAT2IonSNW9o+5zmfdkoZ
2Qd79W8uqrIsxoaCtV55S8P9zUUNQ8jxc6rIRvG7y3QarwNgnIiRg2ZjutQnCunbf35NFdx8CkEq
QctfBgOvP7O0MTSEk80PxVCx87nh6ypGdy7p2579+fb9sotZrN6SEkRJPpFC6O1HtYkNWb8vnQ1a
yBwqkd8cTKgFoAz9+dLK8/GDz1uK7Le7uCU8y8VYzOdRVzvvnpfMdeqyh2e6yVVHgZN7/k9v1hn+
gTn+1Ke5+GJ7BWpAsyT2h6ZYPd+ZgTtCkOAo7xLg45V7RdeXBKekMW/o5iH3QH87HdpiUTD/+fL8
5un2WBsx+jOPZe9d9ohXrxRQ5UobC2KtAN107HvklDX4OwQnWG7/84+iHl3i2pFBmfLd0z0AOARZ
HrobK8pRT3pGfEgMw1tnrMof3ITf3QOXpjSnIKCi+LXe/qoJJQDQFlRN7ewEx36mxQwXBzGF12KQ
0F2WXDCdGj741N9cS9/BGmYScI9i0Xx3LennxbguZxeaSFrg+bZhgePDX7RTYv/na/nrU80JQi6h
l9gypect0W6vbhtyeJfZKxgvGGLEEoDG3dYz3U47Af5gpV12+efPW776m8rZknRDXBt/m8N2ar57
qINIprmv0JCUqnZ2rTF1R58d9oMn5He/SuKx4ZNY3dVpLPfqV9VxZ1S+3ZKnqrDDQtvt92DH+yup
/HKt0tr74PP4V/76u1gZFMsf90tQ7b69jlmKICQThbnpFHIv8h1GkNiFtYitLIDdALZLSbu6nYCU
t2ONcqrXCwEsaK1pWJHJnNy5AVFi29ZTtCFHMl0+lfHArG8yQDmtdYaPl8kRZYSZz8xUwmR4pGpH
UQeMOPseByUCnFjqny39/esQBpfYkbPMzp3JSPe7UrO3ojFywnDLhC6+Gue8+TYmJmWL4dqceRlp
hcRHtNnXOhlHgljMcIF7mU3/IyrLGJBbFaJK1VJoQO+UX3Q4S7pa0ZzUFxzSzO92Q2tnza3PH9q+
rx9S7vZPsieCq0AsmodhmKFSeQ0kmVVcGwVG69ql7e21lp2sHHMsn53S7oJz381oQBKSMWGuihd0
i6LZtWvTGI3blEfNlW009ECJZHEZ2KRzxuGvi90L2afgr31U4z9EV7sLk4H0BVV1db4I4gQWJ3v4
TIgOMUFppq3wSIwDszQfzdxzMDSIB1q60AgJCKJeDDpF9zmCHVPtullyjsMpmGe7NIbSvAaAO6f7
eHQdSqcRIATUIewsq7HJ8u/4jI07YNUwlso64Itoh3S7Vd9MYLPA1fH/UBI637FuRT+VGDS/K43D
fgdSNrwDvRJUkCh0dd0oo3qkdEOUaKCLX6zUeL6AldUwRercAKWAkBDhdwyve1yHtoUrLWFQAiAf
qBLMWlmY7hGBY9AfeuV1uBlzRfuVPjEjTcBC550oFoXzTHiYL8FO75G26AvyZYpilVs20xfkTlDr
/Jik4BWQ5OCCOzhawLcm8DnTvMAKQYIzSOXe8g+6lQVADG1Mf0X2AyI8H0nnJ8xRRoUCLvW8S+3l
5QHpW/QiSuGne9iQRAd1Wk3blKSQQ4x6nYB0aYa3iJXEJz4IbPTYNuWjHov5jueapPcgqoYfBOT5
/T4FGVesRM4mx5gjqK8VaevZB9XG+5zLpZpSPggbj+6BZ79fLOMRUIZFAvumjkxnXxeq3LAFi8te
GfiXPHq70tR64wa6oTVhH/68dP56quXjfdQ8Fp05gK7vxQT4wurFzCA2EKoJT4LYRKJDJuaNNzHL
yzsMsr2Nua1VwG+rtvGvfbt0rwU3nPlqr48VtKkPKs1ftypeZ8WxliqFSsx5t1V1SCq1kQPhJvVq
pCsD4s9Y9JBAYbLbD37/b/YOyq7lx/vgBd33JYaflpKotw47nFAahf8wbaakLI6LzPmCFIf2KXJc
sjGwJOHWgY/BAaRcTx7MrloF0dol8+ICaU+x+/MX+7VIsB2aocvxFy2KEsve8Gq3iTOlWyspXLgC
0K3MXvskACrYnaUHkDdIVfFodIP+4GH8tctj2ew3fChrlvBoN7792DmpTDhzmnloMIRXVcyCTxuw
OhR9R2snUP1uluwtykjdGzfu3ANolBb3pxm33wxAEF/+fBWks4hZ3uztNIzxnwMoJboeztNynV5d
B6sZRyhaMqSCQEBrR9ns7FLFsRAifIDG1hynWOwZuvcQvhOOI+KkyAXnLM9DnuGX4aTYZYbgHsaT
jjc/aXrlSd9bo0Du1qihm+rAkZm1rvCD8Zyhod9vGguU+boKpfNI4hLiapVqwf5bo3zMW6s5Ewkq
RXIh4D+iKiXmbxUIFsm1nhz1GeUy2X/MzK1246TEkvAy9fFVJhZLFcNKHOQE1YAdpG2mvlfFyCLT
5bUeD6ikEU67TqMfPCQ9xLvaHYlMFc7QAxrm+IusJPElKDxgvTR17mHicOI2/16HyNe3RDyb3nk2
jaSF4KPxLBDV7mhlpb2TsSuuHVm1D2rWAIGtWdbXPeuuXJN3ZsGTSyZz3sSjahYJ4IRhSoy5daY9
YcybzjEvyV9Uxc3AmgIUlvQDGBORmT3WfbjYIBcta4fqsjqHsAWro2YST1ho3IFjH1EPOGvZYzAc
y855SUoPfCr7Ypb/YGJjdp9AwJryYSYRQpzVoPQYBE5NYsKuqtz+nI27Pcw6qK/GtlLDsXYT30bW
FMyEwGRjaR/Q9dYN2V4wbXfgXBrrVqRevzMiW9abvoE5A5bMa+K1A0WoQtbcRtcgcn2kKmgfPpnh
SIYpgktPcDdDhU6vb5hdlXFl1RthghHfNdJsv0dBoG/ZqMPvLg8RqJk0dp4pepfZsV+gHSltqGfQ
X9goCzyhXzlP9jSvkiZI1jjF6uDgTRo0nWr1QK8uT+kU+OiGV3HaIkLQddSB5QGsDrdqyvbdVHoE
A5Cm8KmstYvjvMnGXRXHCB5LV/b9ysTFmG47Y+zN3VzwmOK8SUlUiOzBvU6m2IP76SQ5GlRSQjRi
rK59pGpoTRRLPlPYsonzaTPz9lm7Jovzh06WJKgwO3Yo74yh+gEBpozOKrvq9TovLNGv0WbgMkZ4
kTX7GknSMZkbEAdmHHri6BfL57goeDBA2ySfOeRQTizlhFdUkHgA/816IPpu7kZG+m1gPkQWXPod
HXLjeTHvu3hCczyj6Jid9Ay/c/QldEZ9ZuS+F27jwCdPChS1/DIXk/raEz1krNCzKxv4LMOEzdQ2
lIUdMD9zObUa9XqazIlQq6kYvyHPlvRkCJb5MhuQLNehz5NG+JBd7utmXCqb0PtilAbyKcL6yEYy
fbvuKVZb8wHbNJJgqFz1+TjbyQ/HbY3bsDWJMq2yeHi2VAQKRsPMwifoG58ACqKppqo0oEZJDROe
Ns09rzoaE62G7CuB6+rLIPz+E7Ge6U89qOGyCatEMHuoiMDM7XZ+EH4VPmedi64OvGIPVwH5DN6V
JkILxHuGuW0qmM6irbA86udqxFvLwbprGHyPyHeCYEJRo90x81fLoGkr7BChgQgyK+a1zCxs9m2Q
reuY6EFgG7H8NpDPxpw0radzb9AVr4UTJuJgGEQG4QGDv0S6SexhOHYAJyJ+hmnnZq497DCWTDfB
WOsvY14o0ISq8B5SELbnbV1bTOQzEGjs53N4aQ1BQnRn6lrTus6wlzH4b2FuW2nu1sxlJumcsbGg
H9OlFsWBGGszRrDiIu5Lhzy+yuF063UDCo7Wn5d5FrpxGFGY2lRwW1VliU8Oayb5mjiHYKcN7Qt0
M9YzL0yM64FVMqSlX8Cw67iw/bo+OQmMMTUfdWfgL5C8lQ1Ym8V3EAs7ejRPbgR/biCe4fyfCA5m
zrzRJ+9C6JVpCiiiK9QGgNM47WcAHD/lyfWgFwMEdxovRImCEf8E6QZ4Zk9+iWiw4nQ1LDaKfjFU
VCdvRXLyWWQnz4Wf9uphODkxwr7MXuKTP0MuVo2O6f5tffJvYOIpjli6cXVUwWw7q7Y/uT1Ozg/z
5ALRsiCTtVnMIaES+ETEYhkJLOTwTWQEw1l08pR0J38JN7M/jifXiYM200TMtrhRAuYM+uRQ8U5u
FRJCrC/5ycMSFXJRgJy8LdBw8bkYKPXoAJ/8L6cS4b8a5n941EL/fti+e2rKH/9zaLOn4qV9TQRa
/tjfI3dD/QWak/6Lt4jTPYYc/9/eZ7h/gVKmW+vbeP9or1EWFwtkiPkzGmdfMlJiNCs4qLuUgP+0
9ymLv8UpxUdzrOg3O/+RkBnZ8+vSjiQzSntT0r72wA8xUFyOAa9KO6rsyLL7wl6zPraQnn3rYDfh
J3JNIUkOQP19BtFb0ZNquqowgggvia/gggtQAWmxs4j88iCh34fgOc7mOLrytEupbHTpLaKyDyY2
8nffluviWmgD/MX5+Pbbaq8KkpIwL3LerfYRKZKFY6dsvE+VLAF9l3aF2DnxD0JUnF+13dd36Frw
M3RuYh26mHPulm5ZviOdyzuTTiYR8mYdPl0fccwKB2+PX30yfqRj0l2Zdd5dJTWnjGpi71sJDBi3
kRIGVrDZua88MpbWtr8w9shQpY1jiOClJZyH2L7R/9EFwXgXweuFwEGtfmMJuqZx5sIUL5og+0bC
N6PaV4/fzd81+WuhwmnA8X+l+nI/+S8zAk6yLsNBtZTyr+5npzMWG1oI2LWREPd+eyTweDgOFkBx
MuxN+gNV7FIPeloeYJvgZWOAq+8QfZc5s9OYsCX+gW22gKG2harEbUzfly6M4+SbiQ33g2/M8/r+
CcRyrviyiyKFVvy7b8xsrvVgSOHsBBx13xVBdjBhf34nW6TgtM1J6Nwkb+UhdkIHpRXTeciN4U87
KDu5rpm/N6RONZcASsMF3lKzOWtpTo8U1N1jAPISaGOQanhPQRvdUT2MTLX6fmSON6FlmoapWjuu
H7AvyzH5NiepalYZgYLbDqcBwqoOZyGzbRm99EgViEIfbHL1TA2gp5+6CS3WOFa3s+66bYDUtl67
xgRQV7vRJ5c4pi+M7pI13PP8jkZW9dSb/AzY3onYzD6UfAJLIhxjBB9+jUTfnE2W177gYKSUGpHM
YenJm4ngDuVf4oswbrTvVtdlPtGxQ9EW3/75AVoWqldnvdMD5JBzr0z+Wl60d4dPgzSXJjBh2WmJ
7bxxg0VkjTNzhQs2iNdj2Kh0qxGfQk5S3pZ6kXz7vrfvEs2kFFqQoqQmDMNuhpvYTVx769E4/lRj
LiA9BtXHNbUpm7iSXeQQRRMmlz7xBxo9HXrgrbaq6bIPyrMqKhqNGSHmJpl2MNAjAnxNftGRKSkq
QwdOKX+I5uC6RhW/ZQrGKg3I8zEbSo5VKWZaFPlhdFlgAobhrtLkvmMG5JFCD/ZBmkgxVy3KxZQf
NU1LxokxHV00tRYldkIqDkcvfL6cfUy0+mkr8gsD5h/+WJB+O4gP1dWMiQpyt47OS60ppuKxy9CN
ZnZ9jIAJAbhWsbyJhbpGwTIia8IMe1ant6KvkViiJtmZ1RTuCjjsnxVHs3anlijYhgyiDJypcWFi
ss7XlkOa9ugmX1WdjUc7l9mdmH1wHR/c+9/ceh8dkKLdwSBTvFtdaTilyrQ66BNLsnjMcPGI21Bd
1bTOCIuQ1FIODrtyjswPhgfvlF9/P3U+eyRzeIRk4mRCf7Vs5eFMHKQm3qAVVbl1CAn8SmKte9GA
wQaImB1gJ9Z7gmdzXjzigX0ajiLuo0sDj8DWr3hUdGsWH4gsxG9eBkWYOi58l1+OD54r9uprWTjH
Ry+bUGVrQqwi2x32Cf03OCZuv5pxLexoA6i1BVCFoE3KVNcIs4ewxLsMkB8AkByAjjTBIn+V5jkd
b7WOUsIPaXqO6PgLpK2+X6/rFov0n2/mosp7/yIzsqCwoFZALi3fvchTb8Ngi3xrHRh2coTkNGHC
scRUnAWpdV8E0C3XSdL4X8wsp/+CDfU6raqfUZ4QDpXi8qwW6aqb4PD2iUPJ8ty8tlOrTnYK0BYB
MiK+mswaHDady2ijNTvMCul5vW0si+SfeG6vEPDWG3TO1dbhOn7OHHdaW762thpvHa9LZVYXZTNN
L8Ic8N1wftcXbWNcJ4G+nhVsqzXWq/iT6BSAWTP1m+uc9/qrtqw5waNZjZf9TN9H5/0I09YOSDmA
4ZIXMU8uAV02ixXn6tC6MNQ0GytD+96Fj+IlAR9axTtGgERNpqxUtmynL6LzovssSKigY0sQhyOi
YVgbapZ3doqpwQX0Ra9tUkek5w+1yrsnd8p82Jut2gSnfWOYomj+4LX83Z7u8oopwTxvqX7ezSr7
xMaByH/oNsVgaXvLPqODT2+syAbkoG67duY2WY9soxd1Mtc7Il+ha4XzEiDbl7ssN5+mzkp2UU1+
RAO8ge6yE62qavpoWCyX7/Ku/qCDy3aNQs0xUfW8fWPaELdCH5lsH0Oefq5rCTwPnptkfLErEqV2
PE2S/ITS2vYo1NcInr/WQ0qCpUdMnphj+OymLdedkWBWUpY4AE0lIdnyVgVRdTvLi+yHeoKdiiba
YHprNXcVqKgtjCGYQEOZXHVMQfa52+dnjYHl9M+v1a8rFSP7Re5FU5ya2XmvEDTiOPDoEPIDrVQw
W4PmRviv/izGzj82eQohoMRGa0K/ylaDP8Zb1IF8+d4BO9GrF5Nt7aN3/cTgeHPV+VLob9lIJSIN
UPBvr3rl5ZhaVW6RimYnNzY4ly1Bxv3acodDilT2LOaYDCf3CyPILQX/+Ugv+4Nm+duBAUu47eC7
hBPCCIPlRr1bb+I4wfnC6BvTvv6Onhu8AK7uXS7C+YNlWf6yLPNRwFA5BTAyWA4ub3/u2E6JkQF0
XLfhmN3gMfEf+WHU3y7xfqIPjG/xTMW97vDG3LSiaL/RogsfmfPC9gtGQoGxexkXUFhpABJHaj2n
ZX/mAwiPcT7bZInP9EJJgsmAlGB6L1Ylh/Bkn7NmXgpFRdTI1gbSOPm4k9AfPhWZSzYSRng47aE/
eltbJh9o8U5iu3c32WOOjeYPIQaWffn2V3OIG8y4qGlrUfUAZpjI5aSnc9SRNz/0k03TEpLdXYNY
6zDDcQXPp+GtDrabb9qw5h93kuYyF3wCrsliuq+BoQH9nyzjGVNae28Z1YVJouKnRZiFN7wayLwg
Jbl5qm2wydQNzg62UIlPMUsptp0Bv4yF4XqbaPpLfh1jQrEq4nmiWF/LfK5eQDsYL6afx19DmNdf
Mp16F9IQ7rPGUA7sA8X1Ma0JjSbfqV9SSxZPYBulB8xTQPHywu1pXHlfczFkX6rRwtPklw+c0gaL
gOm23NtWwieZwdaBABv//Uj/t63xj9Mx69/3Ne5/NM9vndmnP/BPEwGA4+VsgGOeHqUvlp7C38Ai
y/vLw5jt+SZ/jyqSxf+fDQ1b/QX2WLguIz7wE9Jl9fhnQwP0MSNG6ELL2Y9dQ6n/yEPAuJb34P/e
E1bmZW2QDM+oZFlv3gOLOOTHvhsuiI0mGc5jWH/bISudc8OF7ieReuEPxb81AVBZkRP9TfqlQexb
11x7CyEw1rH9HCzUQAC03iFbSIJRMs87Z6ELdhBOcnr6rvvFSsp2jwMbECHnx+LGX+iEGrv2Tx3a
5q2RwS5kTTGunIVnaLS6vrKShGjtWPc3aGm6y1H11WO7sBALHSVbTcrjRowuPdWFmdj4wniA52dv
KhqLh+4EV9Qxnrt5IS56C3sRYQa0eiMlLgDz0srlxTtIORdnY5V3t3rS88XYKUAlXSSOc0RqaAmH
Z+eoKD2Wrb5kD78JhQWmw70jlTtez8K6D5Aew7dklDIBIOcyyODJ93BvmezaqA1gUZDbRJ9AvASa
oCYqv22c9esqc8+JZ6FOT7sd2Bo8cio6BxpzrcIHTTKRARrxLAodfUNcZL7LfQ0ekCAg/blohulY
FIAjpey7H56u7H28ONasGb4FbBSxMic9PSMxNe/tPq8PxmR/KjElfU0DX67z0Db2qD42OpJXibCd
PYVBcRtQml7OTGsfdEGimat6deaWxvCJWhUOrarCHqZEps8h3Kh1l7b9Y3dy2+koG7ehXTNp76Pv
PSITi7wShoWWS28gl2vDQ1lRuB0Exmig3KDZcCtlBY4lC5moBT2Uxcq+dozA3oiyu3FbbPIDsNaI
OZ+ehMPQFJUzMYg0dTfaQcNU9+NjWGFUm3BOhmn/TNbSnZPKGPU1kPlAAN6diHHqSDHcSfJOtqUz
X3TDeFGDkjMY7GVV8xwJ4ozR96RbussPgyBfbUU4a3Q0yJZiukn0JIl4VtNvINRD6Uu9g4ec6JFK
P72wIk/DTVwq+VCDlVQ5/AsgmTsT6MYmTMiYjwtmYy+i9gDI+kQkSsz9B4YEAbzxddjKdlvDcd43
isZgRzicYFJ3XvZgq4ohvYRmw9TK95KNar29lyyUjtDwvhP0bO+wiXH0aCOgCQNHiJsJxx2RQXsi
sEkydad9bDJgQhhND8ZhXNEYW5M5R0YsrezEyipme9Vjtz+rBfuwGPwfTWMdjNHrySjtLixnAbtK
+glh546X0TBCt3HC3QAhAXpScjGInsN77/DCyWjYaju9kFVsnQ8ZATOjYe6cxmrX2E7onFVSXrVl
ddUiO7gdDVi4qVt/Z0bx4A66vGaIflsIPPBZB9p5GnIGAJY9E6BmPI0VWMhWxcldYyaAefHZb8jJ
XQt7pL+SKRLlXTXBK1jC33kRmqe5s9UFvgp7n04m+eqOsQZyE153+HVXVRJ9FZT4+yGz9GOPnJbw
7Lq/B8152XngBJPI2BRVcY4Ze82J82eSx4cGANUlyEb7MS1mdCfZdYf0Er0JA9DGs6ON1Pp7MQXx
KqxN+Qjg+DS9jS/82mCCzUCss40v7PjmrmjSGYFE9CmYm43q4nJfTPmZa/E2EW8bu8eYcJJHe5LF
Oimb71mU3Drk2d7EUCOJurk0pHWIp+4Rai7c5xAXqttV90EUvxST++T29ZUzZNWVG0cYEDLGnXkZ
nEVZnJw7VWcvNXVzMAi3e6yNPL8UHi7QyAWVLuaaFO4xS7/LwW+W0Ehzpcds/gmTK0UVmeltmanw
Io3ddt+ndIawFHNoTIiFxM1vwzOurGzXIpmj+5fxPtWVpuIq5n0zeSQ2ENC3GyOf1RAUzWZSkbvP
J1wo6RyqrZnL51kDR8/IhkY2UIz7ELHHxSSb+cIfjOhuQgjzLS5tJ924UWddDSpvrtsgPmckeBuI
GjRSlsEHCKEjo2sjLcoDdMRALXqhtlVn1uAnjGPj6cpt2uYH3WTnx8htO0/JvyKo3MaioMdnJzG8
p6lKa9hHwQU/BPVphso/rMODx1a0JdzLOjRemN3nbvzSdZa7scua3LTOKh7Lbh7uKqRxj+2U49BW
84HBakpuoShuDbDI8XpKfArqZFZfjBHqBr3ibVeB1nWLhyC3yw0MAgO0WRRcDXX6XRMHsmpjTL+1
gYbcjDJYypNbiydikyGB94ZoH2OPoyE/NeAYG8tQ7kYiksBmFnV9R3opeRqtzgxvT9KVffCM0fgq
h6o4Un6k3iatCveTbRoe/t2i6r+6pChR2zvFTWf0wwLOK4+iLDk72gmh3iDOYWbKcGiOMmlJ8kLV
Lh6qgk1qWBoAALh7PNimpz26G0AvyJypHgWDmU+2VYJUSismqMTlFMonyyYwnmoIqXeDEM29QfD3
naBOvacUwWetEaNkqm8R+WFvBhFITqXJolX6zniNLWa+HOq2P6eTWe0dNBUPpW09wiTkESN29YLg
OHkez80I1i+L2IBVXf6Y5goZzhT1P0P+oWmTwfZ4cCew9XBIBSvkEMJksxp5kxb7kh4VjdRiuBM9
YbAeXHX4NiRdBv59kkCqS8yrugnuUBaxE0Os6TuCbHs/e8CYE/yMG612kzTO2nbaZ86LR/awQRZO
Zw+bNJ6fEWcMkHc3oJKQfaZ+QIRqVgZHDx/Pekj0AQ3jkzcYtL5yFgpSwozqeSkXL2TZ+zd52Hb1
akSLTa4JDbagL59qXMybKSR8jMf30qn7vQ+XBoo9+5cPLsqYQ+fBtkjgooyQlyaoxltQMPRUXeSn
Qs5bCFftLaxA9QDzjdot5Jh6n7hSgD+0/ZuI6KinuCGOLe6X8CwQ8NueRigxE4l3iByOJrGk+gvh
Au46X6sfym2fp8ydH7K6hxjh582+Mnv7xZmAM1J7teygTb7uG4q0trYunHLO7gFIuzusL0D5RwAY
5dzv3WgJ6jUffYmrvWmd4qr0G/ssTFDprkjH/poRlo5cYg8O7sUxiiNT7b0I3P/H3Hksx41sW/uF
fpxImEQCkzsoXyw60YhmgpBICt4n7NP/H9TnnhCp02L07Pago6NlikABmTv3XutbrJJ+QQ6D5Yiv
Md8xrceJNGQ2oeKNXCuqlBmZImbacC+Y+4IHy5LwtW7Tb8rwmisr57xWjfLchlt4IyvEr8jQouul
tfBUN31/KoyelEw3s6+GTrcHl2AspIfIQqthdNCZ6OSlR6K17VuLQ3Jq2/dDmKFHRmLq/bDzDF6i
JWuX0FzK2bIMN9LB4w+XPnX7qykkzgNQRpHv5aAGdj33kAe45xIjyq7DkrjuubSaw9hqD9N4El4J
r0dYARmp2iqrMzZmSK4z1h9JjFn8pZsn9SDtyL8cZqLCa0QuEVJas7zHgUHTDsdWJ4CycVRnGY9t
Y+vgk0oWSHZEPnDyPEwpcBK9VWZw62fnsTfXRBGPLm+FpoPWJR7wQcYGwTEBvvEjdYieBOlxUrGt
zxqCM05ZFdaruomnQxpNEIOaqjvOnbIeas/M1z2F8AKQJGMQfoSbihUpn0wIZywmnWqyifhKkrf6
DB8CqI40obwnFmmLr8o8a5xRw++eHWKOVK9S3lIHIk9oTSFcnuU5j8upem5GRJEV6MMwLspH3Atw
K+YpHnI0kxTFgn7liirKJFDViMwNdPDglPOiQW1NGxCb1J9L5HzRDltrGJj21TTXCJY1yH6mqQLk
R0xokxOssweQQhrteTsidK7m7mFoaoCJno0vxHEbWPEq7sRdgVHJ4oPifqBRntnmJoPQwI0T3lcT
KTHzGiBMQWWrO2LfBCAPP0xvxsTO94ZHKm1YzGSEgtkEQ+MaRMZaubXugTesqymuKxBO6XSXEUbF
ICnJr1j/wx16sZB+KF4kZOPxVWDU8c4OZfMN/TQvtJGk5Q/LaOdvaSkhhIS4i8eyvutbWsSrwQeD
MBcUGo6mmrMSKNxWQE6vER3k0vPNSZpEhtLklxD3gbETnnJHohq5gJJDHRuIs4Y1TW5vFjrP3J3u
WEd4pqI+c9H3G8OOEas8D9ruqcKXvck8ECXkYsSETZn9fMQ0zJJHF6+4mgjjOoxRB3KqIhlMN0CB
SkJJzkw257Mad8E+w1S3QZdonAZIU5Bs3XnXtZ44Bex82zxo7CMYmZoIbscgDgV63hr9Xv7YYoc9
JhVhuwBZfXYQk2g6lU8H/hcbqmg4tOzbASOxC5ElxdKX3IjaJ3/WKlfMDqBSDdNK6zzcGrpeaKCc
k3OY24rm/ULV1sRmk3+IEBH49srFF3jCg1K1t3Nk3wwNJrU2kVt0jtccGJ47/9Uew6OVgK6kI3mM
85ga12T4JIabkhPfqrcHItEikrzGwMEOZOe09fSgH/lBn4K+IEJMlw/GQN84rRP9zU2dtyGJTn0R
u+s5A6GdkyTj2RdQesGRBxXgGBX9sCVvhCFITnVQVx5qFPtbleQPo1cpZDbdV781rG1K7B8ws+Ci
yRTgDZ1ll42Np8UMM+8wT6MXbDgXywsREduAHAAcgBzvkQoS5+BhtiyFwUM8qoDqkHwZEhlQk4Ff
nwFsI7rYx7AxT3iH13aT7mCOy9tmzo2dEZTzvjblUx9E3iMLYXoY4vTZcQuboBkDMibRMabxVRSE
oYF/Jy4PxOwmsFp50EF6R+t9jljaYsoLX3NW4EC/sqiQbsoAJsjKhNVIVL2lsn3oiyTZ1qJXxMSX
wcYMXOIx47rezqQDx8n8MnnhkommHTI2ExImyAC9rhUjbBweX+248EuEr0FydPyk+570piATXJMU
y6uztSuY8GQCrHqLLGWlev/GWpqY0He9i5qDkdfpi5hEuCtJ1+bEwNnd1ROJFa52tlI2QH1VXW1g
OZZrBjQXqOeylS8pMGt9SUrFS9KBgMfp0BPd0m5HAwJ0XBN0A012M3n1PUGZtw1BoTgukGdEZvuk
YQocOFTyvEq+jtpHLlkj9jvUDhpMshXW1hBeBubCVZHE95hj9jw7gmxVuyersOcAyuGFePK8pXKO
Ly2jgUnPeVlV/B0o8fbYlsiUmBpsHlJY0Ifyfeyam0pOFDxYEChA+PS+Nb/FmugOMVnPiayZpA+k
f892s6n6LgADFZA44yNx6IzMWXk9NHfPYzhdZvMXxGW3tVkf60XuYkjiMO1EsgjTfN2ZoXPOfrsK
DAK4re+GNcDUFHLatWMTfyeCtcOVE5BWoZ5V25805Xptmtl+aNiMSyaD7BXtVZd11RnpVLQpCosz
1uCcAnTVRxUUSLAJPZROsOtJkUAbsp3QN+aDPx26BYsagJ1jAsiCExbFMaLft6617PemyOSXxnXi
fYYMcucP1bRxk/Zh8GV31aYFMZqx94jEMyPAIdmnQYfTJA0uUurxQxVkhB7PoQV2qb0fAP7aTXKO
MuK1QnK1RTDCSZXr2k9jPJ8Vbf1om0VDQrK604HMV1jjqWMHX+/hsvaXGf0CEs6MA+nP7ZEjOuFU
qpwYVTYhbsPQJVUT1K1I9LTtcusLIijFWmqY3zm+fXeVB8NwyC34i3YLCGTepDUonZAWjEMZvc1T
oENhGBVr5r/MEWuCd2HDMqBge171oTiaLv+Bajs+4Wxh7moCZw6nkOEczb84DjHsueKiyvJgA2/u
fgzsS9GG4uA19MPTmhaP3zcc6V0gZDMS0ZdYpEW3ahItv4V27K/TqLityBDStksbPWc6lhY59yhE
xxWjS10R9nSMG90ca3ekEV8QCNqaxo3l1mdhDVMKFW+6Lu3wEGZ09ERqxZukonqdxvrglqB0Qyme
TDaeKyf3LgSFtY9tI9EmvnKRnoaieOgaMzkYroh3rmzic9NjAkEK5cCKcolLm4EYz0lxsEee8igP
4LNq7wuFh9i6nT+x9Hfr3CRPgzf9bJxslpGSA2bHCwqdCiw5RdmbN0UvdlySL5FO+WoIPaQ6PRiR
UnjTFePHQ+3xclJPxfu6K4xN5Oubn7j0uYO5GUh9k2uAlXH2aFtJfUQVnK/zyMO3b6Jiq76QPrKH
vOL+ILVlBahzn1bzU0N2CDUmB4w5Z1Y507BYceZp9obrPGpphc+EmoTknwdruO7nRLy+KDbFVWdz
3xQl2aOZc+N78AIumpnZ7Psv5ZickITvnCpD9ZRKkpRHm54B1MtozDahKoo7J82j/eiMpzZsPTaO
adjNk/0NlPdZHuhzM3hWPc8VQPu3DG3ZGjPR2nYYYXu62ppNRY0Ow1+fZOci6vbs9DRHLmoovi6f
VGX0UZROeb4HTExKvarYatMk5MhZbK1gF+NcjEmjNtMMeX3GuS/LkqqCWDxxprdIBr93I+BaeMnP
kWU56GqljfLfbXANlwRGtc+i7h8NMKVEmNkb2dSvqi76XdXqbN1xFtxac4IDe6h8iHlD8Z19FoGy
xCRp280BDOETrlYip7E34Ll4axxra7rjJU1o2KTZS9eOj1Yi4d27GB7dPAL/16AviodoPjdrS94B
PQsvDQf/X+o8GF3yrbR6++D3Fx1+esKywpcUFsR2qsV4Pkz4m7tkzHb0vylbYFCq/tyMxWno2EwY
Qq6ntCHKt3Iv89y9iLpp60fpzN2rcFAO1rxDGCqeYmYN3mjJbVcF7cFmDDcab225bXn+6/HasRSi
p2ZvpT+m+WsHphAfWMzeOKeEIOR2+jZhQ/SqjAJSF8m1O7fZpsOzsnJ13tPCih7gqBvEjWM69WYE
TKZ5JwwHvrJtZK8gc/ARFYhPFBy7L7QzsV9i5yYnq8lo4RvFGeVocD7wZsUG4b9JcKkNd9j3QNwv
Mgh8axRz9+Dz11qSuBSGrP2dYWy80UAmZwaPlgNXbk7abTkb0clJk+yC2z/ujE4egs7hBy2j4q7x
R1aqyu0eO+ORSebOQo5CWeWuhJ33azcPEtSFZnPrLPAcvC5noTkTD+lBr3GTF9cAr5KGJ9GgTur6
14LINgdB5Y7j0Svc571V1oQIZuJEKuQ+80Pu2JxscyRYKJi2RmaBpzFx9YloPnNn6a2DOLN3mF32
HVpSoKXETJQIvx4mCqVV7Q09T2A+rNsIuU85i/kiDEqP1PeWsEqhMwrtqv1i9YmBpXHEoeFkBd1b
V7N1e84bRMH1RHfFHMcXRB0hBi5nfEp52TmAJOt5uJ1CeXBjHkLQb9m+ixl5JvGWMOS1DDnAqqcq
1Su2I8R1bncWDtF0MTMp2lVEHiKtIEZRrcVER4W2uEX9y/PeXXfK3k1+ctt0yYw8JMyfWx2fksCg
9zXcdFoCnwsGduWmvS+ommJiMVfkcJJjKRVBcD1ji8JraPfH6mXMHHftUkpMojX2iarlqXHZqWiC
NSfAldtwgCvoLiHWAAtr5r/OqaYxa7PrxWW5EmoGdp7WBOWtG1nA08PwueR19IooIdp/1cU4N80p
FeQX20BVmLLTnVsFYXtBg/RHWRVEZQY1C69J5bedW7O90r1wtxkZvRiy2CbRIYSHydMEdk/zneoM
G9B5Xh8MrOGAdE3qHsf0hs0YDVh9mtK/aOueJN8u8XmvCxmxsqJmXtdmou7VyD49EHe9Bt9SHHtk
j6Rc125EICVA2YsA/kW0Yg8Kt6LW3j6ZODqbNenefJx/ndB7/26IGuFt77XGWgDE26l6oMc/l+Kb
U3bnQGxANBfx0W/t6MGS2togEbH3/Vh3u96pk6M1+sE6GPkIMoBuNfvyG19uve0L9DEr5fU41tJE
PBhZK14jahvYteBl38oaqajf0RHzOqIOsDsQBd064hxgsPjWoIfYu4UeHkFujV9Tes/rrLRLEFJV
dhYh0uqIbCDukl7Xk4XZ84KWkNwnDYVmx0J4FfjxfT7r4HzEiPOFUbv7vRdtTQIz54SNXOR4U2dH
X3VSynRFdtx8WdR5epFpne7MsSWx0ZTxxQRa5rFTs3+GtzTY0Z1qqWozvYFraV0UI7SYfC6+hXVz
7eDD2kSCXhJ4JeMYtYm65IHodqbPPIEvTJS3lH3VCSCFfLLKCS9FhAUGIk2SnHXETNBnCpyrqYKT
Ty+SaCrSkZ0TmPf5dkyoR1xCGqg7Cj2x1VrhlcqohzMoinukxwSDqsZ7GJyxee0lKWx54JVEw+Nj
Hhox7/oZPimR5GyLA4yOMDfRiHnlojxvHwtLTueAIMpTGc/Ba2PROqEHVISmSx+xwYkR5MXroGhk
O4ixN9Xc3mvDJJKmNcL5tYthgRqxGexpldqnEkh3mxrfSBELOBm5+oBqu/vSEq628eaRmVwRZ/sR
gNLabf3m1AbtyBZGcZG2w/Ly1NCSs3xctzBWS2q82gquY9jlBwEH8GSGnVoTLFNQIajspeIGnM1L
vh0tBqLu1JJ6h8c9vWk44W//n8OL3BBPW5IU2ZOQ1fvFKcAfRl9zBuYWht4mM8KIJcZp/pL//yM5
xh8Z+HDE/oPA/5+/Zeovn/ef3/Z/g5Tvo5T4ezXGHlh/0b5NvxpMlj/xb4OJ9S8Tl7KJGoNIKEA2
6j96DMPCYbIQFQUqCIcB7PKn/leR4f8LBRUiCYQX4LV+tZg4/r8c4QmLP0VDb/GE/G9GwPVfOgtu
2t8j2z6KtRRaCLA6gGNcRMVY7N/LlhB9aKq2kLZDE/kn1wjSr0bdJZfM4aMTFkB7o2OpSB6s9IUv
2vasoTxglY3VJwK1D9wdyaUqhT4FPhYwM4tkwPc/iealSzyL1nnCDCje9PFz4NrxuT2J/seUVVTO
nhU9e7TxEbpGISk16Fj2jRzCJ92iXcC3qOUXZ24dGgG43jCfm/GNUdEm+OXr/fc9/NXF8d53/vMH
9SSMPwCEnF7hSb//QXuX9CMsacRw9F2yMxLD3jcIyzh2D3lUr3MvqD6R1Jkf1XvcG891QYPatqLR
/9Mn9IvSGdm/1wcWinqODRTD0UGJMrplTTJWwiWyI3QnRoJB9xinuMpK5MzM3IntAxzGuWjJZ+6G
NN4TzNhsft6Mf/TW/+27/Our/D9/XBv+L771vAp/eOubt7eXt3fvPL//3xIskKxYfbCTWdaySC8a
qH9LsPwlSB6sETDCBR7q80X/7xsP4tUh/ALJlg1jFR/3fzRYtvMveJf4Pn6qtgTv/D965d+LgJUF
JceTkkfXYmhJ6sYHIwFpMmSou5LI3HIqz6BPzle+qKODMfqaM17TXTpq6L/g6jf2GqLUIeZkf/jl
Zv2Xd+j9A/3XzwDgdlkZTV7Tjzpd5jeDDToLgF/nmAcq+PpSmUYDtdPx/npC/3aJW17Hd4IzLpd/
uFpWUtfzP+ARRlgtshc+4aV4dTbg8hm/FczbktWfL+knlOrdByGsww/lOgucFKvEh6UUzQdTaME1
lWPAeXJG6gLMBJtOpnv3clA5NYkMaqy8Nb00Ej2n3DWOteqmFymn5AJGprwLwqKeNrbbVPXaw1V0
l07mCF6AXjpV+UCO1xKPBx9BB32LmUf12NqFsVj0p8GOWfVAPzyNMSfaslJkehN2heonZCr0qgpX
bdtxCCGTJ4tkPvJUDKqe8gJgtLekFJmhW52aQjvzrjHwGqy7IVIRxMy5cs6wvLSfkWZ/+3awCrI5
SmXybySIH2SzIx0YUNMiXEfh+OLWjMyC3kjP/vzVfFg/lcV7yNvoSThRQgpgwe+X7JpRMNPslKZP
SLgJwbcDKeyjs554We7JiCL7iUYt/jUSkg4ksJhXkHLIk2pyzBYmA+Cc5MW19jhfwSMQ/iePjvvh
EbUW7DP4NlIhlVDOTxPeL8t7YwH8yip+vLm1PMYxyxiyMkS/q2vGZVGWGHd/viHWxzWAT8R9CKmL
G0J9IZdf/+UTx3yUsR3QLsfZHN+bOVF160jM+SEss/olTJkdrgqnzx+UFaFgsBnyfkdYyiCYc7Ck
385M8szShMvv+jR3Ebc1jpFg9aumb15AHsS+slLgGlQMESLCqqq9f37PgLQJygWbfRg26fsr6OYi
AUBV8OCI/H5uMr2PHbJTOu1cVJb/+uf79XG54nYR8+lRkUnPxn/14fkhlbrIAFEZkOft4CJg4rvP
i2y6KozAPv/zRznvK7LlWTUxz+I69h2b6NGlKPz1q4mKIDXczgg4yeOZ3+ZZhcxoYXBsORwZEy1T
lySEwCcSYDVJJ3ybZeNfY5LzFNwJDtUrkYWi3o2ugUQCY3963/qjunYTFdG+SGsbtSYhhHIjHBhl
G+ETBYD8Ch2elrHfr1GkE90wxH1/zQmuoR1H/Hy2RTPDtAp7n5godPraWJVhYV0jfgv8K37R/TLM
k/w+Sg/PDxb66qwssHis0I2wUGm3xBQUxpFY8h+n6NBjdxn2f753Hxxhf907DC4Us7hVqSM/fE+p
59fW4kxaOVEZ1GvTqnLgDtaIOM0be3lfQMR/ZBDgm6u51e5+7oEzbmtL+VeNPyWvxHBgHo07u/lO
NyJ4bEEzXLt14l4rt3dIykuGFMQJqShfmzKmBVSD9P/254v4UAj/dRE8ARCnPJ8d6yN7W2dNitwg
Yx9h0oIamAEaqvyg3EBXgOZTQPdcka7l7WkYaXRS5rjKJLmVjVsH67kvEmZmYe/iy/W6e4BI9mag
T5Nscp2a0Sdv4XJDf93zlod1icZ1CXZiHxfLi/PLOoKUhnVmWViT1B6YR9Oska1Ktn++JcvO+f5T
GL2ZlNwU24t2fHllfvmUCtpOGNRliJWPEEi4aiMN4ziyVzn2crB6dJgrhGj8kuf++1j7t+WD+ftS
yYeDcIYxxVuJiff9h7fNBMwXEQnK3mj6XnMm2ciomi4dGYX3GECzgpKcOMJpyEioMwiqiUHhIKH8
8z34fY/gJ/AWeKPLycP/6T/55R4oMn+MDjv7yojmbkfDpT7HjYHKYyrAwAmUh594qf7bB7ossY5a
aJ9Upe+vm4F33+OtDdcWvCDyiEr3oF16SuVI6MyoVX735wv8/VGyBBfGtB+eo4/P5f3naR4bmvSa
U1RWI882e1IhKef+8QPLp1AGSpr7eB0+4mSz0SfSZuCqosZ3Du0gmg0mhc+gtf/1WlwFAoITOk/u
hwd28MhknnyuBfvoROcurVHi8VH//I7h44MowtGd9+LDk5kHLNE9fVZwjrBaHCzaW6nDz+h7/+1a
lKcgmS/sUPGTh/bLgydDmP4espm1qjoycqW2s8Ogu/Hmzxfz+zuOP47ziLWANWwyLt5//cIaY+nm
fDFDSh5PaY/2ruK37knMco+81tNXP3HwzKWF/cnq8vMK3i8vNocQ+6exmn99PF1X42Ajq2QRm2r+
cqHn8k7XRod0nTZ6OTNuLVM9E8LcFbvOeWkz/44iiEZwQJ/tz3fh90LDtvFZs3xzbKQr82E9lbjf
4sjp4uVmV3Ra6VZPtlMdfGcaP2kq/HzU3182hxVOotxrqIYUgu/vuBuHzSgY6NBUmP2vvO3o3BCR
IDbh5OA4a7eIB1SRgxBnskGHvfKyJDjPEZ6i7sez8LXSgwqucv6WG0Q5cDyE5Fi5yzskstDEOvKT
pnkRE/t2m5AT1k99Q3hTCs237cY2pOcker3unJL7mCW+u29FYx+QADBD/qf31eGhchBdgmoX9Jre
X+vYVNEwBZa/CnvK6iKEymaEujvMtpt/8lb+vm5SPtguz+ZPFrj9Yd3ktJCNjqmDlZFX4m0oQe0a
Okw32vJ/lHWhP6l5fn9iJJ5o2DCcHchW8T48MehtcqYzfNw0zTSy8eYXKMASAvxatLWf3MYPVtal
NuGiOK+zB+NkBYn5/j7mvQowWyckQTGvXFVCgTH12upsxmm1I/6bTMLMVl/zzLNuOtrdR2GnTJlM
mR7//IX+vlwwqIb9SHsUKIH78dxo917MRIaHV0EIebDCoQUJC60JpWdtM8UCendk4Ci3JgOIT0r0
32/5sq47LBkcWn8/s6ZMQvOc7IMV0hQHVRDn+jbG0RYZ42c3/OPi6xB14sDb5tF1IR38dsoJ4Iu1
RoLUIulesA8bm0BZ4SeP0M+t/NeVgIOG5BToLIdQEDU/j8+/LPFJKksApwS4QxFDN2HAW9kTiUeL
qJ/GcUBfmyIthQMGVsxwi4GKxy6MaTP2oykZ0Xmkfzo6ctv1yNeN1awp6vOaABSEF8PYqy8sBpJs
MElYA7ZfI37oM78IV3MzD+V12NVptYOWWn3G2/n4RXFdHHFpnpIECzTlt1dRMRCtMaivEzWnlyEj
kd0E4fu8J3T+k3v4+xdlmySN2BzeTXJ7foJbfr2FDgRYcirIVG9zfRgNw9/gv/gseOi3Aw4PO8ZJ
UHpsxcsZ4cPbPkX0cLqsIeuu6OsnCDRJgphxMBKOe3K46hOZY03y++5Wt0XJet6TCk26XNQ+5q3u
aCDbekkndGMLpXNfGsxwoxiBR808XW5gQxfEynUoVOHt2BDWVBHqaI2CIPisvvytsOZaaDzQNABn
Ykq+qvdrCdAOFNwwLtbg3O9MhPrf2oFENofY9zOnddh6R2ndjFUe3wVRX5+jZrU/aeX//q3xgrHN
Ygzk9MLB8f2P0OWZ6rPArtZD0GcYAAKEOPEcfrIj/JdPoQzkCvnalg/6UKeFPbbUoQRMbtacWSrL
ksc+6D/LZPjZxHr/FmO8B0kGo58SmtnQ+4uJCOHDJAH2NFcjCXWhN8Cu1ypFtUHQ35Ma2v4Kdk17
U6l4vCySdLwnhMQe9k3lo2ihMPOIAGQCtDALxXBoe4LT8a1V4kfdz81FMAeZu0uzWYQ7vLv5c9D0
AzPazIqnlW8QEgPRQKl7+te93kwwcS9FKCAb9E0dXMSRqR/KrMDET0x31uJGHMeLGYG7t45HVOa4
hiA9Ji2UnqMcxZivg4J8xbyy55eMlN5yZXYO4s2GmeZ9FqaL0BcN5D/d4RzbcX3GbhQJy/DtI1WY
BBUOPubYrCnFhoda5f6PDqT1ASapd9fFdrpprLYct37sR9/xmkZEHhJ8BM1rxgbz503uI3qaAISl
hlBs7cv5k2Ltw1dq5v6MDgK4u3VD+PNaz+gT19Ti02ef9PGUy27GdsYmwHvAMVN92NhJy+rz0MC7
qch17s5nR84k1RSSziwEMoXIK+rDYt0op5hQNXcuHtEuV9a16ELr7p9eNuvo4tGiKOWi3Y9Vxtji
Sp2UVaD2BVkDfJiJBc/L4PsrN4y7H62S7bhng8oAm4vYOjG+MOl4AYnGQGWL+CvzD7C6ujK6T/b+
3yogWktsK7ToqIMAjfgfVq3chC5SG2m5xp45oneY4mA7Jl73Q1ZpmR3j2l/0d6kofdR/QKMQB3u6
2xLHYpyqwXc/2+P+qvDev/eEw7GuLI+ttNge3j8kXd6ZOgxz9GIo9ZngBGRmYPTLZnM3ZoOMt5wg
vC92ESTNymGzeEp0oZGBED38lMeTuNddaT04hZvc5ik5SsQmZPdZZ83Zxje64cEU7XhHnyq4C5Au
pxu7mcwLK4tsSPDcn3g1OrZx5wSoI67LNiUZaYDXXLKl2Il3JodRXlg0/p9TVPE/COEBBdJbsoMV
4QXBV/T4I4sPtsBja2r/herZq9ianBGkkzc7KLLz0rZxvEcKSyr1ElMPP0++LySOs4DhyLSaLIBF
K8ILjLfYqofbOSE3eesIgolXA54jcrRZVR6RUYbzYj0rnmvJakNf2oTB24mMbrflNqrfocaQLzXQ
ERYwz8PGhnOycXeFnMQSZeZnzkaXHg7wVuZ6OB97kcVHL5/kM0hwpIRY94uvDhMM1qnQFf2ZHwKH
RWE/oAFLeh1Ue8KhveSQ1L4gs6BPG3+dW/QLNoFU/n1bFJOxj5OkukGO2twHYPMQGzKfQ86HbDPD
etall+kY6682m0i1QcyUvlXWoJ+9aEJ0jUx0wC3QedHGRa3zIkYXfWhOIPIR4BKyK78rXaDYSd2Q
1Vj447rGbvlWa6MGuhcX81cm2jzCdh8a1pGULKYfKSijYGW1mRfvNPw2Y0W5oL5jcCfVfQj8L1J1
w7D1JlZ+OsRd902bPD/IWZI5XNu6yb7l6PlxBkJquCjSvJ33fSf0JQ2lglBwN3moq5L0VGjWAAOr
jpndDsUEDGXTNUq8DYj4vFMZ1claKzvIL0oy28bNOFpuRwMbEPtq6vL80l/MW9u5wAayFVnZNZcd
GgZsl2kGDNKYAoI9pMJiuEq8msTgJmi5VOHOvrlFoxiJTWn77Cy40tQbFEn82U6JlpxWbNqQnup2
6OUDh+b7lbLxxa49KLFq33uF6wIrNNJ4Jesm1euJ6cCmThOTQV0vY3OlhEbYmpILj7gyA5yUj36z
3LwC6IM2tdgkUswKw0E8pEtcUItWErn9zgBaNO5GFMR3VQyjgLCFJHosm0qr9TDP/XOO+N5bu2ok
FA3lcHAxBJyYzoM5iQAM6Kj52vU489dAzYdk66cO0mrEXyF2qYggoy3ISxxSheT8Df3MpNvRjy5C
JXrd1X0ck7uyNnsLfXeOafFLpiKO79Ro09vYe+qUVq2V7SEp9ndpXjTtGsYi6mhX5cWT7s0IJ9eo
yE0jaoXyoM+NoxlL9YSvuHscMYzBbqYGE0wyEs2LbWrsACjQ0rtOENlxSicXdkClveK8X4TH+yyl
FgUuxtqLxtCZGFq0wmo35tiNT9D5JiTcVT9dx6MjKkSOKPLPqiqzxBkkiVyfRBhKZq5JZ5PivVAi
0h6fZWwR43YcKmN0N7zBWF79wldk2eNupMBGymxu6lb7e1xhyLTyMauGHaZLsBoQI/pmwxihvICx
zoRkHBLk8Ubb5eYmTgKx983QVLsoqYYJ0/cUvY4hQTTbYokMN9xanbmFb5xbNg3D9WQE1XfOVoDd
AnQF11nYV/6GiQ9lcurl1ksYoeZZ2xXBSxv0dnRlTKYzFwMxyNspJQ9lzTKR+Jh7omJk0oldftd5
KqqOAj0ioS14VaqDEHl8rzWk5o0sckY8KrBTCPcY4VK8DnjHVigfZ2bKeUzGywRn0do4Oi3qneM3
mG5xwC/ki6prX2NfhHhnrMEGZZG7WhzGOhX1trZlcaPmenrLChVnO6W1/ejoCYkMKHw2jwESTLJu
RwuTS+qiJ8zKZu43eT6VgpVR4ZjQc9ynG2yXznyN8jX6ThqeN5xLn03voD3R9mupB2Y8sc/RdZVw
Sg42SSfKDbJVD8Z3F88/SIIebkfL4CBrhRKmyegyoTKneRNiquuTrr7F0yl3UW1e0IkCqhT0J1z7
9BJycZnDCINN852k6u+5NPZFyMQoCcZNzuu+MtyRtHoD1Wd3V8Tqmgz5O6/nmWE+uZoLokirp8xJ
j5waoX+nbyJOdpZwjrIXa48xM6zKywAdbqf9bIMfdZPzLHuy7Fbu6ONBdm+TOn9o2dwRNJ8msHy3
JYjfYepP0s2+J8pcyaa8mM2nsrtLwxyc54tJZg3OjKPD39BO8S7TETZ5e8fOqnaKjOdN7DQmd9WF
Jms3chUhKSdJvQjs5zBi5yoqOteEiF1hbgKEGZlRdxMUitqbFsV4YNZwQtXG78Uhr4Q0Q/ymIr8m
M3rcgBzcx6q96/p8J+B5mVjjL4IhY9lFN+0r9cUZs6NeFPDkud3qpnmg3rhr8bSvPIj4z6JQDb5q
tS+n+dmN8MG3/kVoyRPf/41t5ffSKA8yBiWfauvGq8IviauOMr33QgisebPpwCKtCK4OTzxlelsN
P9I6RJ7l3QU50rU81PdmFV44kYXleBwA9MzRsR2B6oTxcEtqxX7oDXNVOerYELYQtMk3YDW4pABz
ZX21LwZrh08vxmRR7JRpP2JsuwbNgn+Z6Ywoxa0V46HwA/IoPEn/2gCZ0TQ4XGdrr5Ft2cD+I/iZ
GwPz/yqP5m1tZCE/xrWby8feHB4MDFIw7EIjeUl09touFgq4ABc4Zc/DJN36QDY9P78KMgBAmWEe
k9C0n72YL34kBsM2hvHMjArAAdNpmDmizclmsMRryQO0rbP5FXL9wIx+kNPVEMqHjPdpBQx1gyT8
EOKfuBlQCvY0tFzUuYE1bIVXvhIyc5jG/pKWwF7WtcRVm9As0M0TqvmSOMf0OoubQ4ncXiWhWIsZ
SE6cXZXelB3LqSAqQ7HE1eV40/1/zs5kuW2k67ZPhAj0zZQASFGdZUmWbE8QtmWjbxKJ/un/Bd1J
CWSI8d1JVUVUlUEAiWzO2XvtdsSEaXR/ckxpPdYGUP14QVs2SZPT+kNd3Y1do962JOvtWZjd14Sh
Yx7V0bpDRnHlzvJKJQT4inzk23ygyey4t8IyUevXWEcLQ7m3s5yYL9ugjZpOVxH7mEMi8zeOvaAZ
yvZvppfPo6v9cBDO+lL+GgYSn0ihahz1OMYTpy2rM9UItxuIBOgd0wsGT+WnjjrkrdSLePZBXaGX
V9mDoPpGAK1guIi9r57bAOS0OCqyh2SD5QWdnMXj5CXCO0pIT7UPyGR2fHTaAGuQvZPulMhVmZ/r
3fI9W0ot8udkTsnUiRpgvG0y5PeOi54R4TDFs8JY1xapQzL1K8e0/3pjZLu4DOtx8L2WcOEug0uy
+ke0wJQaZuv3CPfyPc49QW/j+P17zLu3Jr5P9LR/q+8x8N17JLz7Hg+PFIaoeBCKABHn9wj5UTew
cYAQEdezuobMq0tL4DxlX8LnFTcnh4W71n6Vazq90MmpN+2RyPo8Tij8Y4/Bww2bDi+eKteIe9G6
LhYYcu9BVESMXaMWXx2QElMgitzFiOrmI9NXpyD8b4zZ3Q3Uha67ahKwTGE5EIQwZ2wb8wQXNq6M
JcK2F+W18CW5ZZx2WiEw9LC4PLpZvVtYBxNfVTwZEkgy4pXIDaTxvbAHpD9jT4CqZk5sQ6xJa/80
0pz4T0rXfiSIlqQRlA52t2tZTsD6zHVeUHtutHmPI2o0d6Xtav/myCQ1Y9TbwQLNUwzwkxTP6QNj
NKyMZQQrkT/qOTEjCUWv4UY4mI13eAmMR6NA7XEvmGBz2EK9dELaUvGNhxZeCwx1hIg1YNr5l1V4
M3wQQvGrOaBT3VlOkfzWPEVrQjvvWjKPoDDXM3nSqBP6mfZj1Atue5EqzEFdZneOW7K021mHRyiP
nSXBUREvtT+ipRU40UXJ2PEa+bDQxBRhOmnQNDIEUQGH4+jFEbL6TT6cTvqGVWm/oE17/GOvNpgN
sQzns6GVx3JYSrZlRoE4KBVrYy+pei/bs9kc4utalN4cuH3sASWUAl0CBVz1llpIh3c7Y7ftx7aX
PuajBtdZFPWrkzfDPbxZbn5WOp4yfUhlrSaPoF8khkJ8XLqyiuQWWlNWTaSv3+eR/pPJW4ccoi2s
7G5PFt7OtFYXiQkxu9qJqImPWTmk3+OpMobVl+0MvlvaSOkm3eh/q2ZcP6htZvBhm0Wzs/WsfBlz
HKu4BtbuLlob8MBFxNe4K+LK/Q6HIUdfMrtlBdGpGY/SIFqIHZJa3qSdTdqKQSFLCyxyH74qsey9
gIoYfdvU7rMvkT16C1AGPOmQDdoBT3uJOXFsq/E35wzC7Fxj6TqcRnl9pzkiEZhuleR3w//w3c7J
NWcNdnURCFrtlOLL2mUPIRWM4Dzt7kGLiurX4hU0+wZwPr9qO6rvkCH1YJQHhXqawsb7D/aK/muK
O5+TgVNq7qGEx1NwXoJ97bPtbHqQunqyIsI5ipHS18MYgFWBa0upSVHAeTJoMmwWUJ5XcYN88cEw
m7YJnHHp/1CcUbvALQ3vyY7H6oE/dvhRaDVH+Rw50lPisc0NOg6SmNCl6P5poooeRZ3hEG9tDfeN
XOemjKIBh6DGTOwdlSKMgtnYJVdtWyXFPlbnGIJYbbKjtaOctgbxnpQ9YInPTQBFEKt9pi9dFhJ4
mr5qcVK8Rh7y153pTPy7GdsxfSy7/NIqBaSCjvFCFmATN2JXUSoAKVAu7bwzunK8TVslycNhJjna
HzqO7D76cL4XHFMkGcUcajhKrBJ2mvTq2+ioqRMMltq+1o1Zd9TcsAH5tt1DV8kj4h4mZezcwIFD
Tx1XmSYtyPXSBptr3WREEPpDOwDgHdHx3qicUulvWO5doYI24sPV+j8pydAkKyFrIX+oYucoVcWC
Et0rREuKKOMDb8kvYjJvs+kPtFGBiR0aPjvbfOpf2NEqMtTgumMkXqyJVSWxkod5ruLnWLXlt1o2
CQtYXI5mSMWCMQHdgYXbm6h3BB3ZJ90+IV4DmJ424UmNinzCAjc11g537ozp0LIS7WDVrrpiM1gj
J+loow/00ZVEHnnxQ+LMtfR14h7WRMV8xgA9WJxFpFcD7F1MpbtB9mCYIS5sRntDXOSdujKjQk0T
zg9SAqtohzQYuDLzGeijplV/QCNb/urz0PyO4sgkLGsSzl03AgfbkRUWfZ2T1NMPxdx2T7gwO+EX
MmWIRTjrCkzfTiwOHKLXCheA+r9a0WsMBgLv52CUVJ92oEP63wUTF8bYop7TwJyEl8J37SWUm67v
DkYxrNFHEoNz6NrgcULKqA3McoWoPBavKvtKOcBUr2eWLgKcRbzIg3CAuOXSjL901LzrkJwuNjdJ
PMDLqSn5W4wr1q+g7uP4wWobBoMtqYlirEoNuAXz0pNMpCwLxtJWK74Ts2a9aSqLDOtTr7NnhqQX
Kgpl7AnI83IwF7v+meVeCdplGkp/LpRFXAGwyv9Qf7TvjCnv7mtpM6Zy9sQ2hcZ2/OWOubgbMHOz
H1Lddz2AqZRXnxeHT5opNswrG5YxYqG1B73RiejZotVRlgJnkVV2M5XjdMfh+II24txFDEd3Tdin
ukP39WNJFXgbXeSK0ylHzxQjLA+KOJDkQg/7RJZs8gWYAH1pNOAJwB708TK6YuDDquCqtVnc3M0E
PrISSPO1mqhE6Umh3TSZZ3wxKsra1NornLLls95P1AnYHV8LZGKkeEmOeiabqs+f80nv9P232aqG
Ptsm+HFTVZ4qwudKtsMYZSlf6VWb7K06eqzcbAo/v9KGoL6qNZHVoUZ0dbCwhN1seg8oJDK9xWHE
9AEcaUcumfPPq012LiX5bZ5BlLa1bvBW6sPedgygO30e/4A6DrQbxbS1G5xOvZWxAQ9iyqtrt1Op
d2UUHepWj75d+LnrnX+ot/NzOdaiJDeQldOE/fjWJnrhhUaMha+YSXmVZoIuqePJ/dRK/dinSbtP
QDevPAb12ubHh2wm+utUjV69MvaCnO3LIyUqktxqQ71zZawbwKzNBME+xsZigtHw+S8+M5pRlTN6
bDSM9Ak2TWN2hZWizehwTPIY/sqq8H4njdb971fRsbMZdHU9HQHzZjCrRls2WSoLAEAR9k2ULgEW
hWH/+b2cdsBp41NuW40rdMUwrX18+hw8vNpJ68p3c8iAjat7e/TE7ZtV6kBD9MTDqFoRw95CVo2a
2r4T01p7L/XSxAqlTQoBCUMc5JNWH8CIO66/RMpyQ9EvuS4KYJNycq0n057HMGbzGnz+80+/Kn69
hfEGqQ7un+1QJyxYupUKkgtSMO5sFRwmIAcRSAvo2OeX2uqQ1q+Kwx85HCqiJ6j8Hx9UMwIc7UZc
Hs1SO/s6BQ0QezXfs27/qXs1vfQVrxPv5rMwyaoycRahFgUN/vF6vapwmNeI0bOtaLjPWJzD2jRF
iK6gPSLNsfaiX9TH0cH1T6msDgxnaA/0qMuH//nGkUfgKHFIykGvv/k+VUjMk0OtGtQRsGIlkxHm
lrHCnOsVlN1Bhnx+vdN3indyzeSh2EPzdKtOniLVStqZ85PXt9UX25TV99IenFsItdmFdencpVgt
1ql5fbVblYmrJNQVRgrTlLFrkwgMtYMfRR0cOo93KTLgdNrgQMtjVIF42w439/GFckqaDIOFCRsM
ZimgiWaQEDJ44YN+V1duxg3ONkYoSwDU6m3Dvc5H8vsMTOMKDmqLdFkreiU7mAaePlQLRqrc0MB7
mQQNP2hLn2JVtRCG7Aq6sMTw5BN5oMDwxb2+UCsHzlLaX/TZtZ8HmUkgZxHwkB3dh/hlgU4wXpj1
zrwRbF86cgHePVLKzUNSyBileJE0SB9IvdAnSForN+w20nr75fNxdvpB88fjkDXYMeAN2OYww9ps
tdldSr8Zc+IHAfseFa1sjsKgH5kbTXZhrjp3PQ70KNxwU3jEanx8/1lUR03PGZCArtk6jH3cQ/+0
25DAAPdLumAaujBjnS6sFssG3XU2XQiDzM0MMnTa6GiSdapAm80pQI+eMt0Vd06rOYdc5pTV+rh7
IoJroW5a5cWl3v6pEM5GqIOuz1r3Izh8N5tLkxN4hxi29O2uKt+STPNuyOCDyhoLBfB0POejggx2
agFhV7n61nqxKW/LxsUNbPAZEnwVx9MclkrjvtqEU090VlryjkXp0BJxgbgpnBtnjap6ZtIiiNoC
+lCarATqtDKbsHZNaR9pd6pkmxGISTJuoTiwjfJ5usvTiDI13XqTEmvatPj/o87lGl6mOmBnGiVF
Cz51d0nnELxEcIvzpPULAi5UcDY5LzPU6xte+XpARbFk7TpdpUaI2CF+6XtP/0d6MAX1LDFfZSpS
0pr7TP6T1SJ/E+OR9VfIQiDFVDm+Rr9sS/svzk0t23mGO4nA5BDsvcIdAymS6R22cQ8GhB5MVR8J
WuNj+oPMe/GD6kf3EHMoVANW+e4FliJF2bnOGqTClPz0PfD7tLtdjDVyVo9NfEtsuLQkiCqr8/yi
MIvvbZojQ61by8mobXHkvhqpLivY9ZJe8dNl6I6ycb0302nrx3hGAhY2MMh/TBl6/53SLZW2B2GY
EhzoSBHhixxW0i6nyR1QPUXfwYgTrwQBjN90sx5gQdQZPUcx2EQdO0gZht2IUgYo2KS41a5QZMHr
qFLtfmXNRETNLlMcIBkviJfr4X3l1MOo+1GkvOXusn9pM1AH7CBjKKHszfSfsoLzEda31ErjKXnO
YmPRdjlArpt0KOQub1raqW1k0nDpwLm0u75yit+adBY/7azh+fPp5nT6t3WTBZTYe7a6VC4+fv5i
0lOvTBMMPdYk4Z3oemiPeMc+v8r79P5x+mevyDYOkRQXst11FvqPcDL2hhI1Bz3dcga/KxU7/zXz
fGDW0Vg8chwHu7MUDfhAIEeVSNtgQPiLwrKpfcqEzk3myumuY6vlNzRSgSlDYrvFAoc0ovWaoCNv
9ZqDekPUdi2CcqBc8vktnJknOcUxZbHxcUmp2TyoJqoak68MMllaWffGmMVBpYv2OjZUWjAGQ+fz
6534FTDl4LfiioxULqutb+4/j4xQcxXaPFs5LVAelyvre7GHCna1/Cuu4egAWrtwvTPzMnsN3cKd
4zLvrMEh/71enVVDr/dV4wc/j49/H4/Hwy70r8Zd8HXcXdjgnA46bu0/l9osp3TPSrUduNQkXyfy
N6kEXrqbM6/rwyU2T2+OmUXV9W5u9s97buVwOPx7uvl64UbOjOv1TtC2YuZ3WdU25+d6VGMEt1xG
hPLbdEu49sNwZd0U+8lHTuLLYDqgNjnS6I+D5UHZez8+f2unGxOujb+csxg/4cQzR2mmxdxNvKZJ
IRI86+Ae+Zaafdst7oV7PX1p/+8SBgOE09nW+E6chqG0gqjHWejxq0SMzaYfmOP/fkNsSDnO26vd
cGs11EVJj3Ymm57ea/Es4sp6nM2MfmaeXJJZn0qT8W6Q18V4x/dGRWFzyFzscTJnC+gSwtT+ekIt
47cD7QyBBAV4qqHGP4nlG4MMJwigKj3pg1Rv7Au5i+deIdZ4WE42+29IWB+/O9p39Ax4kRTcNQjY
cz8ezax68dpEvfBsz71B2gGMEopqFuemj1fCNJbVNnmgAKiJqEGmvBybiXDsz9/gibOV16cxJqlD
rOFEJ9pahD6uPjhrXOdSDv3BWeKVXwb0ES2PoYB4Uzztue7yWON0XwLna1T3qSyb5CkhnuGWfs9C
ecFyJEqlYhWmWPTVSAGPiEuLa9H97yUNmBH49xymPYrQW2yAzGifoUNay4CSuvLq73TqRlx4+A4P
d7MCYpKFtIOdhre9tbL0qie1mbYSbfqhvI3syvmaGIMMoUxk31rGp4HUYZIXBteZV449kdfB6YWT
y9aiSKqM4hUGJU7CbayjJyA3zk5UXri3c1/SWqwh68nGvWJv145UK2jQGXHuZ2TfkXsMCGvyY1hq
nMlKgFiUI5pEDyMjLnGV1QsaYxeSO2kKsyovTP1nvicdEzFaJc9jd7s90Cgwy6AcoWXmsJwFrk4R
GYnqfHD1Ngk+H+pnLkVxECsh+0qKmu8q4v8s0QYi00lLyN/QpeMQwoLiEGUUCbVsAT+/0rknjB6Z
EUqNDwelttlAYdEdLPb7zFXGwmF9GRBmYZNuvijUfL5mgwnBe0nar3m72Ed05vQZlcq7//xXvB8+
N4N4LfxxCGauoh6y+RUNmNo0djl/TF1uyx3ApuUO2L+JfDySTaC4yb92AmMfx7l6AHucfuXTMt8m
dyLUhyo0f4EKLesS629dmMd2wfupIT0Rh2gwWMHQhEwD1iRayxkBuOGgrvq+UmQv06xVFx7qmU/S
cHFQECG5LuHO5m4iTeAJ1gCzmbUxv9DncJ/oWQ5kKLhZqKmj9w0AQnLhGZ4ZM7iSNRc1NgvciQO2
qDskxyOLDuANdBu9lt3KHta3cBP1wkmXQ/XppEMThdYDsfL4lra7e1rPeVKSzLmbBPqaHZD7Nf0q
4TwzZAVyM3Wo6aiDKETchug7f04JrgnV2BBfq0R6CASMYPZ65RYIYcrmPSXlL6gIfn1e7FWVaHUF
qs5+VfWGIhsLGKAIJExfjWrDgh7qOb/0vNZ+NeS3/q5x6ZQg62ednB3PUTgxWjZW44iOI2YyWcL1
0GoVpdo0ld/mtCzZ1jREP+7wE0PPTLQx8zWCUO7xs5J0k1fOTZ03sA6XSJ3uc7Gg1x9cod0jDweY
bg46mVxOJ5q/vd0Dw5xKvUZgPTuyRd6rNMWu6TP7GSSn9ko0dvPdQC4uVl9sMz8qjltFe+Lm9T5w
SkES0djQkqRjkF17XjJzWqfh+1ioMbGLawB9hIJnbIcd9U/F+lLnQERIL+uAng5WjNAE58413Tlk
mCKexR0R8CkkULk0kOnnFW07u+PoYfxX+dVr4cXFCmMozr6MSrR9XolyymfZRbpnexUtGxjHmbpT
UX1HIEGc9IsbW2QqyFkS9urJcb7v7TkHRqoMiNMLgOyklRdx9tJGZTwHNKXbX3ZdQs1ombqz0Ckw
iRHvVPGnEm5CJBW29PYWwZSrBMXSqsmOiFPSdnqlI+YRJDonW0ZXg9HXbIbJd6du6Q5LC1wd7W5G
eIRGt+CaLIuIhIPGHb7BX0FspdAnI29typojgRtOeVtOA4iqkr4w8SSmfKNGsCwEMqtpEeSdndwN
fWoTSY1z7K4AjK0fJNIsJHCTiigaSar7N6HSwrvl1m6dRtWb0Cx6j7E65dJCuAgqLqR4oRa7aVRq
pAxmM5nhrObuG5WiKb9u9RmsrVUgw7H6ZlYCtOSTFbrKuPxoppio+k4dxjRIaQshHiD5094lVYqE
Vp/WGGVKWFQxRssjK6WbDQaxGRkVxsh2RmxD2EcW1qpd/GFGocIm6rxSdsu4Pura1obuQApoR8Bd
rk/NfsFOSQBOI4W4irCUuSix5RouLDyx7Et7NCG9VfVgXy24sijXSK0xGPkJ4nUGYklzLamNm2VY
Mc9CzeefbatFw7WlN13vk1tVOGH/3huqoqJpdovhJRiZRUViCWEonuWLJAaiPA9TS4Isko3m3u0r
NJMeuursKi+jEXlLozhg/tvUqY5LMyDvjfl85zBr3fEpdurYvGKVMp1d2qbjLcmi9ivBRM2vBFtN
G+YskgixSk8Q3o62SguV2O4Nov5yWFopLFDME2n8lnZq9TzWOdtwR2pWfWtK4quQDPYMlsymzBO6
g9kj4m6j6Lc5z92LdHJgn3xMzl/BvgO32yDzMazQpt6OWlqDd3Zpve7g6hGoMPeR9wMhY4SiZ8ge
LAQ23xRj0h+TcuTErULTW9WkVeUrbkGcYmF12nXWl60R5qodv82Y6b+hi6hfPl9rz+zc2Kpjj8Kv
S918G+Vr4bS1SG9NfVT6LqmCiX5fKmr+9vlVjNPL8GfjKKIcyGkI+9nHM4HtxjjKOy4D7idcgi5o
/OLOOIICCYyg2os77147KI/51XSV7AED7b0DYdahFtZ7K8Rgsqvu5is3RMNwYZ080zb/+MvWX/6f
zVVLVgqp4fwyYgF2RfAXJFr4Fy3L7infpwGGngu7gTOer48XXFfu/1ywpuEwpusFy93vx93xhx9+
/fr50z5d+z9eYbPhSOcYzeDEFRSHdBtxGwO2Isv984uce6O0cgx7Bf+xHmxuQ+uMjl4Rq3VDCzJ0
xMCEYniXHHJnboWzEvtsKlQe3c7NrWQSmVwCE8jPlaI9Wp2l7u1sKh9kU9fB5zd0WpiCJKiuHW3V
goKwPbbmJBXyGyCl53qNtChuqWs3g13/HqMF6P4wYSYBjiCfBTkg45WVxcqloaGf7KPwAOLR5Hhj
wep6/4r+MzTQGdInI+/OH4Y2Ux9xI5aNL3tNq9GbWRGWH3C7DyNCkx9KYtjXyoAF/+CZsQgbvFoc
LeMlvfSBnHnRdAffcao8HXyUm/GauMSbgZRDTyXNbzMaE2RWPMMbu64E+4DSNP+MfdGQ3doPbNPs
WCs8svZGhFw9xPdfVqLO3007NaDoz0n16/PXdqbNAvtyrfJxAl2rDpvCBv7k2dFIyIDmYmXVLT0P
tJlSarjHqhmdNAra1EK9TdRUS4CM7N6sKXKLsGoUq0OsTViaAHL8MAxyWbXfRB+xZewafOLaQvyS
nhslllkL05ojhCIOCuj/o+1GrtglDYH2gehFIy+MxjPlDchMFp1AizqpjQX742OvliXu8UpiW81z
2vl5lxt3VSSHt3Zuxwe21U3kDyR89xw75+ZPJZldIQs25pOSTHaHwsuYQmP0XOVoaXn/mNhUlHeu
gAfoVxgkzPDz93Dm6OjwK2koQvVxGcSbCYHKGam2Hh2+YlXNgPNbnlyj7H3hVPmTHODHu7Cx/iz5
kv5MOCrvcRjp5YVZ6dyvwC5CeUAHmsmCs2m69Q34nRh+DCWC0VNu2LwjdyLfKn0pDPZefu4V88+p
q9dUj2aZxrCkBvNLLlX++8LzWMfdx0MsxyFOXpxfNRa+LUtlKOD55TT8fKvt4HE2Hala8FFvYt2c
rjOjcY6aK9Qwr9L5ocuS6RuSG5w5Wq58caooCkYqICHt2/mKk1S+98hrOtDUNu86OvUXRts6jW5/
KzxCtFlMtDAUNt+4CgyMmhnfEIqAeN+LqAS5oxh7EACxH82tvPBwzswpHsgVCkUejUFe+8fBPfRj
5pQEtvo2baF7BLvNlSCf++rCKzjxodtovNeSGxQSxJnbJvci4tLL4rTw07Sg4RNNEjSBFq/weyLC
iPI0+RyqnWN3+MgKdajmHelU3Y94Ue0L0+jpE3bVtdyMxhBEBN2Wj3e8OMU0ey51ua73ICtrtRvK
optfrMUyrhFppt8+v/cz0iZOwIjKNGoPmMC2UE6vr2glGrTCqpawpD1HW7qTXa6o/zJ3XJKwbD37
j200ZD4NCOIeLCwL/+y8bHF02T1dYseozTuAD2NLY9gA/7GgFGVmrVfzFcId8Ssu2hhG9uz8JixU
ncIel+/F6vnpDoD7AIOyAtbg1mw/aBG1tQEyPfeJFFP+FhKOAsu09lVk1AjIoDDv2HQKXA4Ek3aZ
lR0j1xkDo8DfulNmpXxYtGK+AtJEaWiJnAuFzzPzDUsPFTNeKwMZ2tbH9zpnrafHCY1NmdfIU40o
UYa7uY6njhXHMf6lsyIfZT/GLy3lSATwraLfeXNbTxc2D2eek07xdVXlQTBiE/Pxh0hdJb54JmCu
mzzrqsNthQmrM2+ovF9Sc55Zm1DmoZqFg4w460SdpZMKjfkEPKNcMnuvTm53TVZv8WQ5efqkAZXp
d3z+8YHVoN/lLlkehWHFN1KzmyuH/PcjetzqPvc6kvxSUR8VJVuuNM5d+YUmwekcTAGMmjTtF5VN
wrYf3CWoEzrwl/5sjOoPg3w9fIRqd1NngLQcqSSYaofmiGLVvEQJPq36celV9eGyN6D7s9mW9GpE
fphRI7Bx2mFmIoeMs8/Re+KBm4qaDrKbTl86NU5vomzp6L87hC8O2TB+89RBquGAmtrFzVbJ2ypN
qipYZOkQMj3MiC/suCXd5/Mp43RSRt7mUHalEWRB59pMUQ6ZEUvCTOkbuVvcUsWIA1tr5/+PV+La
qBapDgNV2HbePMERvR/wJblxPTzlpK1AgtTst4ldy0MnxcRhOJLdrmI7fgHQc0pAQXzGXoo+F2OB
SWJ7CkXwXiijmxOwDa7NAgR0I+1s8Dt8WP+QFmbh5JHGu8eOPH8pPMRwxEga4hsWBvuQljL6KvKF
QLbPn/u5n0Xf3SD71fH4grcnj1j3WrpzdUEUeZeZQYn956leqK84uWcg3daz32ZrYfopdSaxttKe
+5xA2BA8k3OMRNkQRxrLS9r4MxMK9X9wkHD9ECZv9/3KhLYyT/DpLFm/PJXUX0LqhNYxd+mzff4E
zlyKQyTdDUg5wNW3TSt71gzQLGRB1x4QihZkQ6CnaX5Xj/YlvYOzTsgftzqrxM4GFrVOCEiMP86T
SdTLSCRm509NQYApNsEy9GglZsdEi5t73OA9DMykwbil1B2aj9aOMJBKz3jNs5b6DKlhybNAQKgR
XdonD4ZbEyeJcqitAtNRVvdfthDh4GTz66IbAK899joWvpxSde7doTPsfYc05Sd6Vu0Vyop8LbBn
vmiK9kf3GvUFy536s7XlNR2+Yr8MIh+I6BxS4CXVAiwkysW4U0bZxoc6c6RKtk5nfJWeVC3kXCpa
ok5w67vOSLEe4T8Cs6IUqLV9pRnozA1KmQy7qfGiv9qIQfKQF96k7RM0Ov0OyD6sm7oqCcuMR5Ab
1NUKkmlnJ7f+eshfX9Ko1cnAIubj92jz9HbZOJGrV6XD8mrNExQErcSitavVVGG7AJUDqd9oTP8K
nenkYCJpmTGW2sWzEdv2pVP86bRLlwzu0IoxXeeXTcEAtzv2LJNiKI8zOnJ2NgOz9QhUyy39Cm5J
jKVxkhfmtPe22GZQcXCnwbNS29bW5MdBlY9Tv8iWbYg346azkH/dWrjkH5ZMtanLTo4dSIyciPCU
gYBXgnPoZfaHwiBwslW9ZY9ozDzGeLQ4zqnCu63Ap17Ygb5LlTc/ck1qoDG8agDYGm5+ZDOqepqs
WjsrqwlpxuVUBS5D/W8/Ng1nY2FaXUjyj/E4Y4V5nt061RFoegpoEnWy2h30nQmiH1+Bt6s9gdXY
9JZ1NyjVkXxpUgrYiGHVuzO0IXNQzLekx2kWKAt40i57Spz56RSaok+9K8xp8aOT5dUbHtA59d3U
M97ShbMaeXh59qWd7eiP7Kq+38eePX+B4CKuWQkTk3OUofztOvwsl1bt9evfPKO1RLmS/tZtw3Y7
Z1hRSVZgI33yxYrQUb08oFybhRXCjp9p7Az3qIVdJJk0Zgy27l9q9pi3xWBPh6XUEz/XCCq9MLrO
DGm6a8jPV0YUyuDNFhNBY+xGtpC+uSh9IIDuvVEG0oK2jKNdRrONrlZySa97MiU7SDcQV1D5QbVt
bmf/SKZ4UeCQ+C3508fIyeQ1Pj12M41zaed6up3kWq4Os49IXCRv21Y6KyxtFUujWV/BkQqjSRFv
NC605zRKsp+K2bOftGLA8PRYxydUs+RMUK627hJ90d5aXftntwS/l7OxPFvCmf8Cj+y+Zq27vH6+
Tr2L4T4MD3QVCKEI7IGdzd5ufVX/KdBxCOgc2QiSBhViBA5L3ImRVAuyNvamJub0TsswlASN1lQQ
DVrClwEeTCNtTrdPKJWCclyIdXaLmVi6tK+/lENjXDiSvKMOtz+S7j39e8+mGLM1tVR8GLw9A9Pz
bOa/JspV/2arRJ/rlXr06lgLUF5nsuc/cZNlL8OiAjzCys1mp0I9b/qxhm3PL5xCIInVxjI+qkOD
A2LsASce4VCyk/fej5AdbpAD9we7JDYbVMMQZvIhgIPkEvBpFjSQXAX14sEzyGO7sF09LaQ7pOJQ
q10Rc3h8t6Yy0+kqZ8yR0cihNI9ErdJ3MYS5dxNnoN5SuAFAwCHsKRT5SU/tkqjKEv8dzeYLw+Jk
T7H+kpWmSfQIe8utiatjETUKfK9cpvzh0gzd6ZY8JLpyHaexdtAHsrGn/OjM8DDFUtJWKy7NXO+z
9+at8xts1EWWafL3zfkvYvqspbP+Bl2O92OMYhAwsm7/sGPTjXaS2Dof+QibCEel4RSDiBlVjYQU
VA8Pq7wkkEm1HMcqcq5knKh3nkkfMurV5LYdrX6fVpEAqjNNh0IYhJ1ElPZoqKnY+PMitGuz3fN1
x2EpWkz1shN7t4KHUKsduPLa1W/ctu1ePn/wp5OUjiQSdBGHXiT+6ubEkmUAKqVHQqsiveh5UaeB
VM3e2cOWFY//+6V4sKuvEFEiCpmPXz4km7ztUtx0vTnScC7sad90+MCRsNcXylbvaqmPr5IDGPJH
PmGCEHibH6/VOcocC5GxllYLXFwxzuzZsLAU1CECLU+gwdZeRb0d3NJu4JwTYOCeCOehrDNqKzBM
mead6gg1Y+G2f6pN0R+XusBCPtbiVTfQ+qcur9ONNfOhTErlC8Vv7SH2HLJXsrS5MsUQ76e87AtQ
DJV6NOxZHCvSRG7FXDeX9CMnZToaL5BTDR4tamQaHx/vV5ub2YHkX/q5M9t/1aQiDRf6kvKQR+hJ
9qzVg3IoJkl+akIRLb3igAy2MqY/DEJqiuM3NibC9Hmm2tXU9YSqapVlkSY/mupVo7m4DMToJCUA
ksJ60bvG+PP56DhZorkD8oBYw/j8qIhslmi2hO2SLDlgn2xI77U+mr40vTMevUXP0Vp6FEmW9NK0
c/ai1E75AFZ/yRZITA5Hl5oEK6ErHbsHjnEVOEEgYrD/7O9LPi3PZudeTI9bX8ZmcFLqUpG84bEC
I7qpa6Q13EPqfJgOjby+Iv5Au2pa9vQ7FCvedZSbpEXyFw4YChzCeeXZjGoC4KLXWswLmXKp5H9S
tuDZMzooKCH6Z5O0mQQMEwDlWMD3tFKuJWj1H1bR6IWP8swmRQf4vt42K80pp9uK06byTCgcE2D/
J5CiZbZTo8y1g4x+1/WcjEgWyknOwz6plwQO7ZCMqHd6MX1jQyGrEN5Nn4RK3yCQWWJ3jnaUExEQ
chpFUZEkDQWXz4flqbifMg5bftvDDGHz+zfjklpDntO5RCM+t+6tTMv426yLwsfMmRw7jyjPKC/N
+xqw2sNsIpqEIzPd2u0g96Cm5h+f/5wz0zVlH8r+FCnf448+fuf9ko4jILfS19I++2FnJWDw2I5+
qrHHlurza50WZrl1VkPeFP0zugDrTv8/W7UZlADfBpNK7EVTmKT2Nd66PdXqEWaFrKgNpz8YlqCd
XAgSZXG4cP0z34luI5U3mdbWHL7NozeKHHko8BlfzFn5lFkiCU0oNEi/WRUJrB5f/4+y89qRG8vW
9Ks06p499GZw+lwwfHone0PIpOg3zaZ/+vmYVTNHwUhEjFRAdRckJcltl/nNSHP7HgeYdqPJ0txN
MR7IkZLrL7K3xgtB4TubhNwBBAb/YpssKyxK3VWaMPCITzVQOaGtWHsLdfVLm2Qe1MXhQNw7a//S
MsZPa3GSO+YU6VHn0Ssm5cXwyJVP+qjXnzUvpPmoKU3ubFXsbx2f0oGDuqEqI18aacYfM7nMUqGG
CQXlPKs25+fjnQHg3sZ0x6VHTAy/mI6odVVwtExHaFFcbBBfvbbTyjqcf8o7K5xnML4IEIAOXrKF
4eeMjhlj4oNPte1PXYwVXpYAxkYU4cLefu+DAO2QmZn4BoAOPl7fbuHRIfY49vBJ8K7JwIG1upDr
ns9/0XuPcWFiYGHMUj7p1OE/gWpbAx+pmMDJutL0rlGmueS19c64UfykUM6imaGyi7yqiArdxRq2
wDo6FCjAqXJjKGZeAdGdtAtb4RTxA56QDJ+7ggcB9FhEyrWF4E9E/xy0U096oKC2mteauBc5MqZZ
oaEMOBnT2hWFc6sbeCmmhVAwrTW9ezqKyrpVO8Lh2mseB4BflyoQ7wwFCHdekC42rbvldaaVYBbg
aQm0QOsAO3FAp6/6FNrfZ4SGezsGxIyHBOryXZkYZrFpMtE98ZPobzosuAABJzWXvusMKKcYOjeW
XwNAvoRVeWddQFSeEelgL2ZR8ePlV4QxNUNghytqFvWh1eHiT8alq/20Mk6DiRot57dJyZ4fdfwU
vFw8IKJtjU1XjbR/NyCMW07tWschEFRtHK8dpLzukkJGdwVaudkajfPoC1K5nyZNMdY2NexLZ9y8
sRZnHOaSxixMgKWyvTT4EV1Rg2Y10U0qnP6xNJtZgq5Kf6HhPG3Nfmz3gIg2SpK/Yo7QbczBK3c9
ZaELB9op1R3uAdnvvErAjp6k+WoTKGBCVcqLPcxOmkm/vL4qdshVZRvaW8lDTXX4SYRTgyov2qRJ
N45g4vufqas/6j0aPW7dmb9qtUJjBGzMxq6K6TA0EVIppeNcuA/nmToeNWjfSA1R5ucftvjxTCJ1
61l4uqObrACDbWTh3qKn6l1nxoAPEtyynZL17oWGzzsPRXifnQ5tAo8Vc7FIp1J00mpRXpLBxKGP
DNYtajzNrhqKcVUFilgXdAhX50/M02IwprwsEOxt2L5QXhcRchfZqW62sloNdS6/RCyi5wKQ3Ge3
7M071B6RRUMBzvtm2xECs1RbdG0lLISvYCcH2Uc7aqLvEoWXO1AE+ow5c8YvrS7sTxfe853RmdEp
oG7A6xAkzb//W4RUAYOoEqusVmYH9pmDHlu/TDOnz65ehzl3lp5/L81kfNCUcPg0IkQ3U8/N3F0H
ZWNtYqD6+r4o8jzZ1ESvV3WQpK8oMuboGyUDws7n33cetsUKYrWD6CF0xEFs+bpOMVZlL3jdODPq
daJCiM6gc22VKDc+9EIaX50mRk06Aol2/smnRzJ6HLYGrwqCE16Qi4HKoJDNpMi5p6D2hJBhdBc2
VDlaULUXbvX3HoWUy9wIIxGGrHc8J6h7Uxc0qOJ00Nw3CCl6fukmnT+ib3vhq96Zfi4ZJFaIUmek
yKJnEWF0GCoqPQunQB4U8Hrhfp8MPbxSPHVECRglbLDgRq1ecsV45xvZFjMDjsCFGupiOJH0yhA8
VBFu0epqE8rOWwtTpL5nduGFeOwUHOgAAgOMAowOYCeh0vF4uiIB4YN49wojVOGuShDZr6KGqDd7
nqJwmw4GCbQOP9HbDk5g9RuHs2nal5mNor6iIITpE9FhOwujSEHfNqdLaeduFK5Qxav1Q4i1IXLb
YVttvFCvgrWCfurX0k5E7XdA6z1cEoi+L5wx78wdreKZtz17rbFejj+rrDxQFHlQrtLBij4SkbbX
MwH1xsKM8Al0ibrOpyR5PL8NTq98wiWwviT95DRgZY8f6oZU9vBrQcKlKoJNSTXSN5Je/fPwjMfQ
EQBSDAkMyaHjxwwa7vJS82Btx6MOhWG0H+1hgp0OWYVuJE3aA+KasAzNsroqVatiwSZYCc9FYBQl
kSgitPLHWAY7rdcpQZ8fhXlbHB9DJpAqClXAXmY9g8UOdTOT9KVUofbgb/DVziIICUgTrUcbXVe/
yexod/6B78Sr0GjVWUGOnIgZXxQ4FBw4RlwO6pUeuWqHMrTtrfF0sDwke7TJWyVRD8Egwl1W9c3Q
cLat1lYTWnpVlqEwGjihL2TmfI3UPL2PA9kiWNlmF0qx74RqLLMZCI7Mw6wjsBgXjv2waxRsVfOi
MjaozNlbXQVbkaA48pVoOUqg1tYuls9mdWVlQ7+tJRaMiMyHTwBd7Wta05dAcKdicPTLmClmiUiP
9Hdx1OSK0NAf1hHuwdynhD/pOj/SMkq+RFY5vRYpDeGtR4km2KQlJJRNV7TtM4WrvNgGgYuDQkYr
BfUIdCs/KXVj/ATyLs21KydNXQ0TWGKNBsSPCxN+GmESV1I3YJ3h1wZU4XgH9BUgN7VWFQRTOtxG
OpnRZBqt4aBXY7oB7mtCa4yGrVbb/V3lOY217tTS+Ikksr09/y6nZ/V8boIne4sQaNAdv0qJJC8x
OGKUMiy/QfLVrr3W+NEPVfOntH92Ow8BlQMiFHb6fPj8FowokRPn2IbyoLoPVpqWJnR96Vuc/5zT
I4yUD0A1vGhcFYkJj58i9SCJqoZkKJURi6IT7mYo0H8+/5TTQYOZTrMA3iFrj5v8+Cl6V6AJYWvp
Ko6KejUDJrcoYYZXUrd+nn/S6ffQH7ANDofZtpyo6PhJFXnzLD2PNWwqxLVnWtT0cULYnH/KOycQ
gGqTOuIcBRHWLk7+BjsqQ6sC+Lh96t3G5dC/hgBF1rVEtqlnaX4Ksybx4eTimtxO3SrT2m6N+mq1
CkVNxxN1nessjNGFT1vnwh1/OtqAujQiWTRMUHxZNoHoK2hBkGWQT83qZ5BmOgKY0nhK3LT5emEc
TjcmGhiz+h2NPrDLy41poP7DEZIqPtKEDdtv0lI/0XR5Bfgz2fTJgDu9wp22Ag2rrwM7ki8tMJ2P
hM76H6ss0OmDfA7oREMnD9zY8dQngsSwp1HEdRfjc6dOw8HWw/RStnvamyE69EjDgfbPfsqLtRwq
7QjeCCFGodfpB48gwI9d+jNILwNiMdWECgWS+WnTtT8Nsss1Mhjd9/PjfjrDIKMh39AJo6+Nws/x
p0Jjhu/IlQXfwY630UiySHGjRaO/ujSq71xjfCMZETcZtAseevwsHPw4c3M8DN2owA7IKrK5Wh9n
jXbdFZZArDeyrF9ZMTmxPwcxt+PI9bwKVBPwlIkzLX5dakc7ZJJu4lwI+957O4ZhjprfkPrLSRej
EfSazHOqLi3hV4ci406H+/vSgLZ8Qda9vkrUTo1XoQF7yc3icIdO95MrXCgkI4nEITQQLbjwWqen
EBhgMPY0GAiJ2BnHY4bxRBYpTZpjv9JmYNvM/GAjx/2nVxEYa2DNINn597wgjp+iDUmj0t4SK/pS
yvcyi4trWukT7X5LvVCEO/kgHjVzIudDnJL58oPQvzJL4QJI8Xos+brECHdk7X9cwaU5AQ7WnmUk
UHxcSj2JQMGqsEfMHYZCuQdxhXZ37Trr85tn3hxH8Srx+qzswqJhB58UvuPMmYYA7dtV5orhQ5XG
xgcDTbKPjiHVAzho2w9ttd4PyLOjcTkVfz5rpmGDw+PseMs2j2ctDjqvEDY5FmCVudjqiV3pthjE
FBg5nf/Sk6QIMAiZLNM2W2MSOR0/iopBHikSHQ5dLxCuyn2ha1hUXUVEykZzSREVYNLpyJJ8QUzk
FyHSEgzk9hzyboUnCLk5vhF9i+jeimqaCgRF6L23stIBD4khN8J7u80xsRtBd3/LaipkvlsY5s84
BBS4i6yw/zY1xnhND7ndVcih6qtcs3Ww87ngiglLa4T8T/97AqLjTQ2HcQaocwq19gnog93AIKlU
6xlLidb0IR8A1KIuivtWpI31SxTojbUywx7RiaDpUbpz6n7Mr0xHB6cpOPBWsLFRY1NDBSPmpu80
eMyNmcbryC70O6l4QYIWSCevW/SSkMAXkfuaR2O3t8shUzA7SibE8MGVQpbu7Ppu1nVKUDXsMVz0
6taIVnTylW+JE/fXXoQjDkT42GA9hCGW2W3vKF8LVBI/hU6g08Sux8+tI42fYVIoX0s1tgSSPlZU
+K2eOh7nbqvc4ZCr4K9u9iWKgUQk1U03q92sy65B4ZN4Bkm+VJ2Q8QHrkiiHSY3i3WAiwLPLQzua
/Eov0YB0ixKyPx5y6lqRuvc1x2+AD4Qs9rnE9Nb01VbFzEoZYXHdN5HJoaChkwgYLx+wRWqz0bY3
rVXhNZUlEzrOKNcyTQNO6cmWbmr5pcuLXEf0XE7IdDXJ8NJklW6uHUQFPuDDkIt16zUYloC+rR2/
AIterSG90HKwtBHxIgltu/T7sWw/TtgbvqCGTnc5KatGbDNWSQgQsByKjYeHYnE1lUgXodIrcvoB
LfqyeBRQXF93KG93PqvMttboKtOdqmsbl6tBlAjLkTzqw9qe6Wrr1Jmyn8kkBzYRuva6Hw6u9sXQ
gJz4oWfhMgSEqv3Yevmkoi3YEdVR+k1djMz64ifwiHZ49tS2+pialgmmDxgUK4Ss74YCvaqtGk2C
qo4JWCIQUUb3oDZILq5E5NQzWd5FiCMfo3K2PE8RkWA/RX4Y9M4HFD6SYmVEnntXTnV3YzCa/Dgn
nE3ljM6cNhMcRzxxq6kHSp7NJgUsRGfG2qUYmhUF1hrUZTnyzh88p0csF5OmzVH4XLpb3kwmIICp
zQh2tQpCzIo+brT1gAneVHFsPk6DNX7osxKhEtwG/ZzKyoUI+BSWOOsuzfQyqkHanN4cn3wSqSev
7CjX5ShaQGfzxJp9mx8qu3fBYUz2Wk+TbofYr7EyXFzDIC9TvHGBZmlAVHzi+HjDEdU9nR+Yd+5R
SqAG/Me/9cIXgQFApokuvYnsulq694XIhmcpVe/C8J9GRXw+OQBlo5lYAjDz+PMpxOi5GiX5Sulp
ffTTNjA9TJHVFyu0to6wPoIlukncCVVITF9HE1hGFar3dd5dqF2dBKpgq6GOAwUHea4RNB+/iKaX
btPrsJgCYwy+e5hCrEUxyevKxt/oT4eWrUB/AVcBAnTqQseP6s2qz4g/Z+eC0tmVRhb8KqXzx9YF
tPfm5hI1VAgqrK7jp5jeaDmSjhLOmU267c3QfIljGV7I/d8ZNqA1s4abQ4mLbuLiKfZAjltSn6mD
LsWro5622JvNqqfOhQzudEEC0po7dyB53sHD1AYdcgdj7pXlsinS2Bm3QQkk9/zcnMJumBFsMWkO
oi44w+2PP6i1ZCSTGP92Dw0S3JIEdZvVpKaTu2kDEZR+UQ1thTALvgS+koz9p8qw+2I1WH0yC81X
7aE12qy7sFHe+Xp2CXhAKjqcU8sOioyqzKy7HomRWtgbSInuJtVQ/rnw9adxEbcOURHVUYqkJ4tG
p3kY68Vs/tTHWBoMUfqMrgxU+6astjRyrTuKhd6jNhjYcAsLipyuNBHeE6X14GhZ8oGxwT2Ner33
YmSe7VNo7/98KGzyWQ1kDnokhPvHMxRMQ1InKc0kL8TqRFUbonAPtsz5oXhnwPnpb6Vb4lKSpOOn
pHolMeekcutkGpZyXtvfqVmmXVhu72wfIEa4KvFrLr4uNqnVpnbXJ1o5G97UqOOAtbPyuNpngSku
ze1JBWTm6M+TC3ACoOOJD0BQFNznFdmE06kPEc4xH5PJGz+0sRXtdTzdH9pWSx/DIIyxsNDtT2aX
Wi9VR7Z8fmjfUt3jvIY3oeoFLmB2b1nOYFSi+h3E4PFstMXiqzGY1M9R2jbfyUViUF9w5qXfV71w
r1EFMz5qfZVEV50dj9kqdxvzOaBT80FLCwwARdqqfqYX7WFsnCHaZKh1/kCQFUypTpH3OvPGUm6n
qVd/pk2PLSpxK1X1pMzzX27Q1/q6CAsKirE52R/Of+fp5NJoAdxIp0GbadyLJdQk9lBqgA1XSM0m
a652E93iRP+swRi58KjT/AleOlqoJE+gl1AgOV6tFiVkKC0NjzKMWL+qVX1y/TIpzDvXoHG2d/gf
sOG9VV3yFHnnyTBNaKxS5aF+sAQA23U1Ig+EudCg981HkSB+jbmG3BpOZXzVo3TYmkGVfjw/sqfH
FOUzHB2YR84r9a11+FvFGTlsyQpCENWdJMDRoLesTyh6WbcyiCdCifQSGflUJm+WmkX/kwIGXU+m
9XiAU3IeNTNhUqSpVj3n7oRJsgbP09hWodsahzE0whqfNkN5inQPyqCbltmz44kWS7Imix7iPiDb
KUoFVS8NHOlziqz32sBMVAI2QEn2QOen+lFIUT9F3C60Aa0o/oJjk4fsJ25cDxL6Mz6PgkYSdlhK
6xutkmSbMizS9GYIUlvxsYOs4G61ZQ0lzFVybW2bgGnWpGHmL8UZpdgn+EGbPtEuGrJVjVFpPKXj
51qpnWiGNgbtfggJE3xBst7+6WkHpoJtPxdOZneoZbBXW5iSYmCIN9kk5Q2F/ha6AgbKJkyF9fkV
coI4oGThzmhVJg39AW8+3n9bISFUK1eNu5aatpPdpjrEsFmjq97jTVLtybhDKBSOfhcUKeqA5599
cnXwbE5zogfqffStF2sFvpcSwqhEPgVG2BUIBDh4umf8nTn8rx/D/w5fi4e/z0v53//Ff/8oMK6J
w6hZ/Od/38Y/cAUtfjX/Nf+1//fHjv/Sf9+Xr+K5qV9fm9tv5fJPHv1Ffv4/z19/a74d/QdFg7gZ
H9vXenx6lW3WvD2EN53/5P/vb/7r9e2nvIzl63/+wlxGNPNPC3Hp+euf3zr8/M9flLx+G/D55//z
m3ffcv7ec/ct+/6t/nnyV16/yeY/fxnGv0noWGYu+tIqwDr9r3/1r/PvaOq/cZWaAZ70FMk65sBb
UBOI/vOXq/4brhxhMmVjdEupmP/1L1m082855r9JNGeGG+VvdTZb+ev/fvrRJP3PpP1LtPlDEYtG
/uev+SD+n6tvBnMTuxGVU5Sn48EbHq9LEFTtlEoVA1dH9vdIiYwkfQocC78Ycs+90SrOk20rQ2X0
C46c5kbpcs359NuA/fNWv7/F205bvgZ2hg78GyzHQOcdv4bglJPemPMadRyR8wwDaVfhelPgd5xU
X+NpgiicOGX2GVdUndy79gDEJnZqjXtOr+CecqVD056etbEyo1Be2WlN5KeOFabXiWOK8OHCOx9v
q1kWaI6A5wuO954VZo/fGbVID32Kwti4ETxTIMHjLg4c7OdstbzuQt3aNGkQPckGK0eIoPaBags9
nsrUrsMOKdo6CTgcsa136wsbfkFn+/vVeDcARlAMCBcXpw0+4wy2ohkbq8emFCYMKotjiCQB+s1b
2UyPCRSSg4Cpt54UTdvHk1WD12rRhjw/SMfH3j8vQm8UlgPQS86/4zFK+6oaUe02N+bkwewzUeN8
HfGtfLAqpd8G6FagWj5Nkz9OSIKef/ZxJPDPs5H9JaclcCaqPX52zdWrIdTF/NgG5aWhGyhUgIlS
tylqipTr0GHFR7hq2/X5B783/HTaYfFQ9eSeVhebSrZ1oPZuaWxEGBoQfAcP9DH3w37u4yQURfP6
oAq39+u+NZ9oelJZa4f80UkDr7gwCgvywjwM4CTBkVM9mRte9mKZ2pNbWxMxy0YvlUbdxo6SAHnT
kLaiu1Sgh4lSZJFc1Yk+chHaQ/at1CbNWNllFX67MDCnU2KbPIo9Q2rOEbbY5r1piylIpbchHB7h
eney2lIIC25DfPNygPxZ8CUGhLEK+zK7i81g/NApcfXSodWX2YgD+no3ll9qc1BuhiTGZNBTon01
NcGn8296um7fzkW6laBlCIQXM9jECSQdtfc2yhi1hj+osNkqwuebpg5v9SzI7szWNJ/HsQwvdUmP
0yLma+7E0thlnPDTQojueNkW1RR0NXz4rTup6pY60IgNcuspSLUqJdLzudQ/aW02/Uq9aNgPhRtd
D+YQb1PXaS5gXheQN96FNwAzPa8hghcKOMfv0ibI9Q5jiIoJWi6dj4WPzVYtONZuGiObnpB2EOMV
+nzB/TSarn7wukq2fhMPLu7irjY9Shie8TXW0Fr3SQvCdSGQzNrKekpQBC/autsaIARvFMsIxw11
xqHZUSp3MkQhssxbYS4EEur83J7uCBpx3DHszjfZsKXCQpJRuI61tNuaVtPsERBr95oQ2aqPYKl2
RGpbIzVG6gl68mPoOmXvakN36Yw+ThnmoZ27gQh4EbyzepaxJ0dyiEDw0G51+h6TD8m1yPxOTbRb
r3E+iDwzd+c/+53J5HKluqcT9MLFdxcHgdHWpH9IY28Hc+y/qFT4t2mTmS+6mgk8z2MCxFKWOIJM
0DK9kk7oaE0REryN8yiK/KfUhwyKt13RBtCTj1gYhhuns67pC6E3E+WoxljY23Q+KrAYLcVKE/g2
atA/zn/HAqw+jxzfATqDqGpGkKiLy83AW3d006Cbu8Oqua6xbIYz3MrPJiDk60LrrH3gtRFyR2G5
Lyd0o2VeOM+9LB9Hsy63XoSccRbo9pPJtbexYgsaV2q490GKz3bJCXrhPljUF97emJ4ejFT2NL3Z
JX+LnkyqjE3db92qjn8ZepbgqNu396hZjI9REOl7nQ1zaC09f3KU/ocnCu9GL2SCQW9lxxtMt5Ub
N5jyl8K1m3vsOVu8jI0cnEowoQxTDLT0JjHcJ0PzwQmV9NDVwa1iJAhn9A5XLEIuqE1oU3ohBjpd
xPM2AkWNsgOyPsvzQW/cyk2E1m3hdo83MsUqo8NY9J5IbjwEhplcWMOnz4OeRBwHPZt2Exyi4/PI
akF5JoE1bPVhEJ+NRvlJ0BFjf1L331G/ai6l2e88D6gSxTbugZlRvHhejRNWY6Vtv42lZX4AHZC+
KtPgXFsUdZBrrqwLB+6i+zKvFOg64B7eColzfez4A500ES50+3Fb1gUKPIYTqsBW8+c+Tit1NXbO
nRJx71StAhukdzQC4VaQMHqFqj20ThO+GI2J+Xwz2BfupWWi8PZmFhUyrCMMymSLXdc3pUdDHEEr
zDnSXTB62scwiATy7HZ7NzSuh5usraGk0tHD04XcnN/17z1+xmaR9YCmAX59PDAFZIFIl8W4pfQ9
fFCVUvsK4GYHscttNo1sjPWgND9daZVXmAc4Fz5+gVr7e16YHGZnTrmIXo4f77oNMGHX6reyIGbx
3dazXmpAw6usoiKypsX54nXCeWhC5wDCG5sI1enujdFCICxxDUzS2hKHPTvJmt0shHmh3HYyOsBL
bFCIBlIzJJqkhEfVBTvDfDNXK2NrEwrsaxwA7ucq4k2mV9Xn3jJ+uH1ePUXsqq3IpPp8fm5O413o
mfzDnTpLK7JFjx8fS9g+hidxHIprXXlSirb40FOJ7O8Sya5aZzWK8Vis2GWzkaks6WuGRb3XtCiN
/SGRzR+H/rzQjG7W3hCN3jKrDYOpBaAsTM6J3kywacdeIFCL5nZQ0v6LozU3rSLMw/lheGcSwLTP
HlBz6RHy/vEo5JMZDJTUzW0aQkP10WbXfjWWhSh9bjs7s+vzH9TftH2DptduLBT9Epx80StilQJX
AQ2B3N5M5GQAjt9giHobyqyNJhhNwxAg3UQLOY37WBxGXa2u6kJN8sMYt1W0TvkjNwhMFv2DgUoY
3cWkEvPiDfBxPz8wb+bBv2f383vBF6YeS60STNxyfdij3mg6YhrA/wIgcFnVWSvPaUF0YFGA0oSL
1tYA0TWZBF1OAF+7uJPSWnVxY4PQRwcKwp7ujnsPJx5vK1LEnwEzK8jElFNkPcdxn8S+ErdTsJO9
DpJURMpwqdFzegpYqANQ+4BECKaLvuzx+MLVyzR09aiHpDIJ9nO1JEOhraLkEHXRaPiBCE0soAzZ
JOgCugPiGsJRwc+YVrpB6H9sdih2yXtN8DdXJdzqcm2MY5VcCHFPl6LO7ThDLVmJ6LMtDmsHAEwW
5wy4QvEHX4jRwr9R/VTpmXer07XYYzkyfrdKnKZtfDHOT/fJpUmAQ4AGwBuHMHLr+eV+K3WaELiC
NI6dLYg3ZPhF2D3YkafepBrJg1oH1QUxsoU87bzsUcygEk5LAwQAEJbjB1JgkLYWQVaIHNF+L7FC
2GXkvGslMdUb5L1gtgam1aMtUbhIReK/gHZmcdAzDiIHHjmaBU66tsJIXhu5Ve7yMcYjWsB5mNH6
7ufIKU1AM5L4aowvWXktEAdvbw/mACDmm/opH3H89lGkJooKa3ErWOF3Ru15L9Dr5XURauHHfCDn
zQZ4aasgRmeUJjqI9nDE9GCgN+o7RtJtKzsNxYWYdUF3mF9r1iDiF6RHrLyWavk1JZOihLu8Deow
k+uee28E5xSUH2LbDIpPgxmpxaEftTJamTra9pu8re2bZqLE3FiBhSWSQtkZ3aCkRqQWOuK2R+qs
v+4rr1MRtIo766bU+0uF9ndfHPg2By1deV5+Xp6/LT9WAvzGThm3aLWgJ1d5eS82aWt7D8Kxgy+i
qRowtth/UT40WtxXE03rv7ZSxOF8VRvogymdhp+NFLjhKk7o7NFgKYi11TnillprPUaOqVzSzX7n
9Oa2QucBwtKMwVm6IPRl40Sjpk3buFJN8FGG1nyzUvdey4zwUWhDg9KSq3w1a6k8hjp4cLfAwhXk
oLhLGjb2+V383uvMqSkaBwZyVAzl8Tg2RkfWQcy/tZ1+3IaB0QGZG+KrwrbkbSDtMkflyblyi967
KhBCvMvoP93yfw6OPl6Cdbxz9NIfoX0CXZoRAq1+/DYjLD89lwMRTlygdQiLaaXmZf+kmFEwlyH0
awyB6m1DJ+UmRMLtw5AO2bo1JXqX7ShXMqmnB+ycMkAuXXYhbH/nBCIDArCD3gC33Fu/4Pc1pwsR
gjjD6QbUiWLeomxlolocxOWDMtQI32VGHDmfkPdrdpau9OrWVUZj+Bp7eH76ME+VAslMUMG3lOup
JQeWXdprXAHUEe+bKcqvJl0Yxbp0qgaxX8RmMTSZYsLMmKzlAoLmvYkHgj1HkzPAgwE/HmqoxamR
pJ22RZox8eNIx/02tN3tgEtF4NeWnG4NnTii78IXhTF5MOrE3hteIFH/5GI/vw7fAC7HwQMXGfpz
1LINtAGWZXab2YtaMoMtrgPTIVGFuBMNs4EYpDrhaGVom2Y0JP7suone39hQUZLqg5tDBo+qTt03
TV/lPoAhh8wk9MwNRG3ggWmNlvMU5z1CDXQuXxyrwzwbc6ivlV5tizBpvsfFkHzJUEr+eP6b3jnz
SWFBKHFvsb3AER0PMXCRUUlr29siuaPdRxp+DHYd1ltPZOm3zpF4r6YVsncq2sHYT3mvoHu/MxEl
ws1j9NSo6SW743dfiQSLJjbdIOrWi8wzofmkp/RbtiGFohskY8sb9MYRoLXMaa132rizs6z97HEr
3XEuzFpinYV+p2ZvkMaz7ydVmBeimPmEOZ55ynSYcDCRb5SAxQnUSaMakEkMtsVo2Z+QvonXNIqK
W2L6bhMphfLBlM4lqeJ31hslX9YafTE6B4QUx3OD8UfX5i65Q4T5w47Cp75vRObsEpkPOy3K82sQ
FsXnuE6S61Kq9i/Eq75FVof1uw0CaZe6TX2roPgsfN0Q15Yu7TvgIamfThrcSuF5coebIO5RiZId
JlEGLwV4yxcumhuJ2ZpzYRTp8i7GEdIygSv3Cp21NzmQxReBEp+vRHWDdXrtrYxhsrFNom3wkmAJ
MayVrpyh2nQkwjWHcJmujVb3DkPeSMM3R1JOrNgaaKBTbvTlRwEgK1zrIhmnzSA7Vb8bVQOTPlXF
fOvrgBvppqMdsZsEZg+odOlmuE6F/WKl0fg5wDqC1otIPxYDbPAQHchVBTVQrJVKa8oNXnlE74lR
idJHA2BM/Yb4uCV2M/uHFDwQ9efI6fGYiszhqwUZBTOwNNaoaqZBdmXgh9pDvezocds5NBKX5ve0
BgGiwAxH+JqAwDaz7BCYan/n6JlSr0bLCB4ZuthYJUmdvtZtjKOIkg4tmWsXhh0qNVoZ7PVO9vU6
1xsp+UClTQ9ECOkjiLD6V6wD0gdYrtnrvB+nDJdEs3dXlZZNm7iQ1Z0ZdRinQQEtjFUxKHJYtb0H
irpyrEpD4kjJyBWMUblug6b6HARmaa9UurdkS0oPCgsaoCdWbVtw2edj7ZFq2G29l1bVHWSG5vsW
lPxsKxjixqJ2NbZkclRw1ynosW3SCeejdRS6WJdFFaLou75pSm1npDJ7YvA4Dut0HqggDdUVuzFt
1lphOz/zSuTJpezkpADPguQ4R8p+ZvlgLbs4a8rKrkXEkb7JtRhnMjUVW8VBC13XqvjWAMUCXHzI
yq3GJX6F02V6IH/8Q6QzTR1YRnOxbW58kzabi3xdNWt4VWSMmzEpmwNiE+GVSCx1k7nxXdj24oCm
9LMrlZhqalhf50Nt7UfHU3Y0RbxN2ID9dttYvp6/G5bZ099vNVNckH8GK7LInsqK0x+gX7Cpx7xH
AmOAvN469UPXhtlnK8wukWpOYhdOODI1LlgUQGbpiUX+UaZdJOy6czauN3g3SR/gLKhG2Re36/RV
bFXsjdAUd1OLeKucZuMfNermNEuLB99ONYu2RRJNH+2xzp/AYyXPVl7KflU69q2at5wRCN07vtf1
NHVUqamXzjeg/ssDjsAQ3BWxBkA9wq/FTHrmYJV6myEkgN29vSlMuE+HKqvwwHHrmcZij1F0FWQc
aDs1M6bnivUX+k47qd62t7T+dghd2e/SfpgdIDuS2pUNKexLLBMA3pqTH5pIQN3QhFS/hWlK3N2J
OC0BNdWigIBQNh9rYV4rgRXieO/0VnRVSYkJTpzCrn6McvSv/UJv7cKfSkd8jmzEqVdVI0uxo3jn
ahBz1DgBERc2clMgeZJturZDRCeEIdk8eIgE1qskd62rOb/21rpaa9ZG1BgfHFIw+9/LErHNbYLF
1LQJyCS+O20lsv0gE9xKUDgmcASx20rfjrXJvEqmQK99za3HG8Sz1WKdhswXRbv6JwdE1rxQhKm/
R4B7mUlUMEmnIuw88eYQONsMHW29tZsb1l0Gko+NoMaAMpJu6r9Bi8l1pDSTJOdIs7V+12LQ6a5B
uojwQFssHKDUUMbeZCB85CqtvKz1S4QWYkTBJ6v0uyx2+z22dpm4cjLPHG+TOm/x9usn5I/UPrjV
dY72US2neaz1p6DwCIhGadQ4lwaZ+YMDyH0AHNiWqyaJ8zXCQIpHvzHRcYTIjT11serZNBqh7INi
IpcwEgvTRIwy5X2vQIFZGRa0br9FVzVZR6mqf3FjxXuQCbrqEKGKVN1wFXkArIWcXoTS11gRYg7y
gM5/hzBR2nW3g+ibehUbfCPmA0LuswFPGT8oHKXeBGiFDRupqELf8rtwCUDXtQif/x/K3mRJTmTr
2r4izOgdpjTRZa9emmBSSYU7PTjgwNV/Txz7B0eq107ZP6hJWimTILzZe+3VVP4BT29q1TN1vpC3
LSrXs3Cmsnuv8D9u82NDHvKB1O5FvwrRd+t59LmY0KRI6ydOi6tzLQPuzHw/tB/mJA6MH61yjtdT
PHYogVAQTfoEWt5gFLn6oGSzUtNDPwx7nzc7zgf087WEINHrGHdsFeIF9eqtCrIxWRbdx7gCXXrc
Il5CJooa+4rArpZzS6M/4/DvR/MZM2izPq4rvoUo1+plAtUr++JEintUnfpjaN51XLNr5pFYlQXt
Wnev2plDbv4Is/TU3hy3gxDH0nXNIsqnDkOmKodqrd5BdlJ+Ui24lD262juG99YxhCZp2Jvmqibh
OYl7mN06E9YbrYkfLYLxGA601SP5QsWcs8FbPrWH3uyMqWojz064rpkB0G9/1QFy0MTGZ9S/tcMa
Mkzh/x8v8UqyAW6T1uKlrhqdJUFMEfi5FQ13wR6A7PHC0oNT2RofDxxfNtOptMZdnMIIw0xHO9Fw
aa1i5FCna6HJM/E3TEXIjG+dYsukEtMjX6Rmzl4v23WpLTIP7l7M76eOMfIrB8q6Z93s4FZECBmj
GMMU9EOD7o/bK9I6K8sFD9DV4d58GhB0tHh4UMqeHH8qjuzYpVfD/fUNjjWjHpq0cRsnSJW/x+9b
vfjOrWv34P2slfkZTEvP8dajBkpjPEz0yTVNKy9t4TNls0AfdTJOx/QVDmoTEG7YdGO+6oHEa8tp
SHLgOrUmisrYMVfbrZYlN2ZSn2qzRL+MsL1Pfj11YxoQnNcmdgAt4GFsutaHM2qiICcrFxufell1
l/qKMMjEE231o+htM+dk4ehPIePe6Qx5wxzgedZxZFjJ+tG56dFu5jiLz+g/WDFzuvjdML8JyQc9
QXahYtzcWum8Etv2MMZ181flQE7N57hHaDeS8Oe/2fMw34wPIZtj80DD6PPNhE/Sr+Q3xGSweNwF
84K0DyTVCoP1ac7HIGwuky6FTspmYauDZJs4K9fZnsnpjeY3e1zmj4eeChQMa02UWzxWeshn8AL3
Y+xp/2/ebtA9tDRYbo5axv9k7T6ZCXDRjkdjtP7leZMGbj5WYgc9Mc82iUdHQxGs5BS+w0rBKjJ4
0cY9bxtb/7xREa85NOjy4zINbZBETO28a1gW29WqKtyc62Xs32twACfxwrndnzZlwYltYXPVp8Zy
zIpW70AjOoqZIi2ytdskqFCOPABLm3EhlSH5wp43C8wPcUXKvKAPsrq2xvJCGK4rk6JcIty9u4gF
LHXp37zJbbubRXWaBnE78e67Y5jPu9v6JgkH2/1Qi14riPWKq3xpTDzderkc86WjNqVim5cPQ9wM
D4yfy7e9Zo/me1g5r4SHh1/WWfTbubbtfSE/S2/vEShLmevW9Y6XuT7MnSstUGzW2ueIlVDtrZTP
slXM81C2ZXM9SWq/qp+gRI02zIzKmYubDEVruKOV+1kuSzHhpxYr74F1oIu8D5r5nVlFcaSYxyCW
g4XXTBz6myNyBCpD9MbsYOtPmzPEv2QV8V4idwSixCSDQGrL+FjlV9LhtwRzjzPRGmwPKGURlRBG
j0UwqV/cgiQ4NMhr98mTiWkV4Bs2KuJEbsBIBLQZ9/KERLHoTzM/8i7N6q9xEk/VXSfbjX3eGdl8
2lF5VQ8G3Hu/ohNvdpJKW9Nmhsk05rYNtQ7uRF1wLcID9oe1NFNKDJw/kyNk289IfZwoFa3nUvxQ
Yj3sWKpx91ZikdnRHIGdTm3oPPShdTD6LPW2PZKmzWz2aKblNKgIEXK8ATDj8rxxEXZMQqgKFIAX
+eLhO2hH85qGQWPHH9pGGvu5ZWwmH5ZyCX/AXYsHRt7ujFXRNHUVWEQ5tSiZx/m7RGuMlfri8dfo
8o+vwmrFkK9rjHNWhIIuyHw0nXOKQIHohBXfzXco1+/Ohoe1/Vw2YX9HOfRWslt4rnFx9pTTBYBp
8Zr1HN6D4xO7t723Yj9csqlBuaH0MYFynqzKDogjL2vrye0s8HIRb6vF34jt9lKv2CefNr+3/mN7
IbJ2XPFtLvYous1EhFgXLOh5N7aDszKCZi4SkLjlYnwtyydddlAOXFAt5O9DH6ukmmG1XMFktmvf
l+787kB/ayXiGP1fopOk8FDzWfbbYU2iT9nvYXFqPTm/ocSb93ytMTKEpONSHXWHpBzWuqhiOvWj
7DEMneMb9ypp3NBU0RVvMGHXS2d3Yj1xaoSa8IM13FMRx8pNxQokR/A3ZgBpsXj+2zh6Zkp4fusy
B2aEes5BnmyhMcDrzeAPWREMkX8lndIhed2aLAaC0WxdFpI25u8An/ZTH2rLSoi3IwK9RFjRv5Zt
uBRnewjJv6gdPIcTHTjtmniD6mirpRWfVG9txxkVzwwAobUMzsXgh21OvG1Inl8FKvuuXyr3CgGt
OJ7wwzfyxY/WYILWhyffud7JAAF08syNVCfbSn17sPKV5HgXPzcc2rJWx90nX9mzuHTKCVv2qPK+
I/4RS6otOATZjH3+9IyjCpVlPxCpe/F1PeF1ODqiz9jsvcj7GHurckm9vfVUIkPZfC+dVnxs4ohk
BzdccOAi9mJ0X+NOc6YzR0MFERKlhSWpX0avw9BV02koas6haKjkelHjEpZfMDawy0tgOvkyL607
PnCCg8MI6W7PJmoxMfCMT5JUx4jwILxjNNWpRv5Ppkd5LOax8tmoj94BzPFiBhyIr1h9qyJ3mTS8
ynGkwpDDFLnJsk09c20VSfMo48WXD6OSpoIODb/p3OslpMDQyiJmZudMVZ7XvmPJw2hRUGLhXPkN
wiehRr8/Of3ePDgujWa2Bnsocl8M5tElpr7NuIMd56k09lqAvnjR91kiv86L3e5/VkVT9hSN7XAt
OmfExrECQr/Ydh28Gz0c/y/ShzCW07AUzkV2iNMTxivlkfQNbmGpjwTLJBhM1ybFhf34Yavaog9R
srzBN43v0V4Vr9AaubJNu0RzasNwQm/pdZaV/yd70zg7uvV6Lsdfpb8y+MLGwHjPlRV6l8I92h/e
ZuhKNzNEEKXmvpKE5rbjr22ifrv2qln6cyA7QaM/bisW932vhtyyirI9xdbagRn6+9KfIiECnBtG
7adrXWjrXdvNx3KrMW0eUen504f7bjD4agbLnFamHD4xrxzfO6xolQXHUDVIsIjP4myONjtt0J1t
iY2GWye146sgrbQ3n+d+UyqfScP8YByn/NvUk6ofxmVEA0dwgHebG9GGuCUMg7pZVWzMaRQN7pV+
BAMk5ORys0bQWj2yn5fXEtVcdJpbu/vuVLpW5+Hu9PPA2Tu/GVqJMJ+rNvg5dgZr0Mw+PPt9vPrt
g5rL7gLOjc34Mjo9A0jcNL/HwWE/q43KO2mbiSiUvjLRh3iG65dFx8C8QpPe6eYg+shUwg2FUU5+
czGdkdCWTY7TzfFhLZdhvTJRKh7bIZzCtHKdyc8kNFh9cpyRfnbCRyXKw2oRa6LIpapOqmQ9ZEXU
ye+LGEYEVc40xdnm8m+82uVDtyIiFqKIXMw4Fkt9Wvx2xX+gHLb34Hby3TT29l+sirrOJRVSl5ig
GI4rpfyMCegwdiqbgrX5qR2pL/4uGg+rTov6QOyy3zNfGL29FdQWdoYryQxJupV4sQTO6LhnJA9E
WtQUcOJRHp0bPYpuvKdU7HqNU+XGYAaTYCaShq4p7+wUytQXrw0xR+Q6uJvrMXwMsg3Y7p0Pp2vL
jvWIOCfUWIxWEuN31r5SBdWPKLGs5VEKK7yQVeG6T96+iIXquY3Vq2XwEMr61VqxoFWueTfaCsDA
80u9n3uuFvGRKU835TFsRIQZpRXPuVduo/cy1Htw3qoFz1XbKmJ1YcfEXz14oHkBnZxLgKLluMZu
TSBO71oo3sZCTuVHWY6UA25TDpSYrbhJXCv3zB770k+nXdtFTnnt9DdfTkpkEwwSjicGeReMrXGe
6khNO3lE9vrP2HX2GIcrmElpX5HQfvJ1LB/sXdrfzSwiC+880d9gHtnmtm9946eADurxDkuViWOU
s+dj5DYhxpkg/FhqGNgqg8upH4gB9ScqwbU/H4MXvlBjTVbuS8c8FCI8ptzvF6c5kVhyR31hUYYC
7ctqRHqQuoMdI0zOieuwjhaMEIGeddJW+1hfh50g6odgwCjjMiDwA3BWRfE26cKKToU0wXUyYpqz
qijWb/IAXziNDPz3bGESML5I/Ov7D/GIn86z14hYwWWpBFg7/Gtuych8neKOy4oai6qhY+abdRIn
KLrNhoDCZRBF9xpZFMzXqeoK9yp2v9G4nHRcKaODUvxCbixHptWMfUf1Qb98jeolmCRWitr+tNHK
7vlsqHzy1RmwYRqq2jEJAcvF96qKOAa3lnaKkQPE+8yKiuo9d0wYXhg9u8uFVWUvqFdAzR6sQHn2
Cy9Z/JBWFxZpWBTVnk7jsFUvzobgAzfTw/mrdQDliWnej/WtGAolc1yTN9SIjQrOou696kqg971H
1HNzq7CUdRKHuYlOMWrbvigTY1e+9ZvmGsSMDtM8yWJNB0fGKUY1yAeXCPpLpoQ/fT5Cqfb7kJHY
u02PHA19MNC7LhBr5QmHOZerKdiW+XleDkjv8GrmzLi9pZ42sRqyIXFpGa9ioht+6Rq7/rThgvfd
Qw7dJi5S5PLiVmGEVR6JUqRqaeWWidRGfmE0NaezF678+TjaPxxdUzJXoOnebjQ6CwO8Hm/gbuu9
u/ZTy5vC/MPK1CI9jKTHEesUUTpY8ZR2VT2h1CkeKjGJ4dFuJ/r2YlwH/xZwb3ydGZiqZJDG/xED
+BHeVBXd8OR7gCInd1AENUqbDj+xSW0HrAOd3B7iePOPt6GOYaVjrnG4qQaQ/2JaEjAfWJiG89gK
V/HV01P7xdmxBks6tqj/ooj5DdJi3hdzdcq+f6ql1UafptmtIHogXr81XT04FIUjKuR41UCBYViu
5EfCEW3Oeh2Qvmy6b36tIhRIo/yo+pu+vsdUaqiP4hlxKCPYrjfej7Xb7AlauxM9y5hfm/BobnR2
1MTzoJOsi8RtAusNBqA/nUGO8EMXEbnrcBCM/eQcdrRnfCnU4Z6wvLcOrMehOi7jX3DhFjcvTVvZ
l4oQQn1eV9G8SmyaNDAFb5LG0CzUuwhvaZ+69WFqDxe4S5AUnS97XMyn2NnvMZ58op3Uzppw7mJk
qJ4w+dZ90ijR/oJoc1yjZnF+gA1CY2mKCAmafffCpd8imxah75edsESXrmlXxeuBKv5rNW2hzEL4
jAQgLSQupkvRzhsNPtoOai1L65u0ta+yIdR/A3Ub8RZ7aptOQWSs6Z3H5RTmE/SQ7jQdIto4Iwuv
ycAkYv9mL4fb3EvdaEtjK2rlk9eZbcoMWeAWHr10OAnftbkGBfdXJvpogF8+H1RvG836e72DZ9xw
ntna2yBH+2n2evXeeAMNmY72inanx7dqPiz3PLlTVGdCRVSYe9BYYIfDuhWZX9Z0kXQ18rUcROsm
g46OKQHGEE/YMKjxdlf16pP07M48D/Ekpmdb7EGQNMuO49XmjPX8fbFqXKDIspjOvYQp3gy29a0N
/TqBcGnKMxViN4OIDMMT3NQ9vhbQUisqBrygToRCNn2mm2bC9SeYV/+OWYgoBdw7gvMI3Vq82F2N
Cmc++l3yr7Y9/AyGObT56PUtUItqx/HCJ0ZUTKiVq/MCndV6G/Etst4TO2wft9l1FnVRTR3GV1Gt
1ZqVZLADQSgdWY9Kr1N9CowxO3Ltpjwe1o4S1RuClUobpepIJdEu7tnaexc7dituG/dlGKV9pa6c
QVMPd8LSGpD4YloXL5TBianBY6BP/W3UMGeeTeOZ5rYF/fDFryvxAzYwKZeym6V9DpvR+UDKdfm2
FugxUnuyNS3DVFf7AyLPuTvr0gvSaeJOT0Z7gLy1j73ErKntlv0xoNr7fNghd5MpvcrNdNBHTJfD
g0/IsebXmQ9u9jU+xuiz6LY7Rb4AgcpaGkJsUxy95/U9hbavW/nD7pfyW7FWer9ElsGR0cIL6icQ
33L1zeKI02TjonBPLcWpTMbV8h65UOkkFHyhSg3fDJCvdCO4E2U73ZFQG4+vMZiubuWIzyNWYj9r
Nc3TFZuS3sD1aO3qxH4ewnOpQMgzZ5297TLWtREPfXxHPwGGjXxyNgxhc8mnis7dOtm/AFn94osY
qz78xux2Lx7pHv02iStnwbOsw/jk3QAnyaPRE9v6K3T3eCUQuSQM2jE+xNWKlUi47HiQNVp7Chyc
Yk77pypEp67rlfkf4+H6ex9L6EbBLrus2XxxbpSJCBY5vMnDGDpwzrwM/szoFLT4bjABJUxDjECh
KnY9JViMyuZZCqxpTkS7Rt/WDWXFK0ohJVNLrLV4oJRcspA7J5/8TlmnEZzNEH05FkV4CeTa/hxc
HcjMwlBx/rn38wLBx7Q7tqFTudopdCn6+r1rdZ0AA+AuKwGu3oquDgdmZPA9UlLi18/+OKr9sTCI
6i4btVbGFcWNYEDa/B8tC/aTLnBEyG2vai5xhV/qTS0z431Pla4HtOsvbkZ+s938vQVHVacGeuZw
CoIuPB4qFUt5pODjfgFZaTIX1TMsy/AhH37STVd7tjuu9Te3Mf0Usey6yRRsRft9d7B6ng9EfhWb
OB4uGH6J8LGbPChL2whgj/VL3cdp27T2kM3hrD/ormPDtp0CR1VyiKK8nysXS29V4OC1yG0ok20i
e5yX47XL2VK8gMQpVoMqFra0yO129G4Wtnb8Aju8e0EwnM+CvfK8c4UTVpvasCZFVvWMvwmuYXd9
MQTUuXScpVd8ZP7Wv8AWmYNELtjdPeAA6NlpC59bnZu5jl+QjYUFIWWha6VmLqcl5wc6qVAN/xUh
ZYoTeWz+BRsL67MZObiSoT1qk3FGFwVtl8uhBrZso8+D0fGuJBLDScACvCspH8T8IBz1wnTRXvms
5naqTuuuZ3P2GYlsyV445AvrCK0dGywCnfPCctDXYt3wYiC0G6BThzU8F7OoBeqvv4dhBnZoVYyJ
oMRnPXPgJTvCCWxudbaxTadAKTqNqe3fUDs67cmziEH9vjmh/jBy9H2ZnHpROQrC0WVgNHtkywa9
xjRzOz7tcoycG3xgifu2WUm4ZgPZVo4ditTXaBlkm81DHTmXQB39X8AMvKtBzvftNNdrmzWuGsy5
bZvorCWTudRupiY+z/CYaad6coWTUhfbJ41L+V+FDgzzVIaWIvUKUVwM/OJ7Ao5LuzJGYqoyz0T+
wzoOB5NYC7wsKVFmU8gJLcMzu33xH6hW0dnpNSBQkeff0jna+4COg5SVGwIsKCRFXzFvE+vUg0lX
JVQYvPernKlSdIdFXeelGVjyKexNDkoVSkgG9wboyYa7beeDcQhabOJhP8mmIApz4395a1tnbYiU
aGp5NX0jH21BEB5p2PH0a6vvkU7r2ljNjcqtAbZAjn+qOYmXU9fKiAC9FfwGZI0xaiYPY7oXKWx4
Sj2fMzwLKKyYazbMAJkhqOmR8SE4YbcX7t9VWXs8j2i24H0zeYU6FSG5gHSx7XEhcI5pemJ54Nfp
ZBGilIX0rF6i9gggxsHvkZ4K14J8XDbeeLsFxU1vJPLlegztb6pbhwA6udnWf1Ep/R9UDlTLmLhh
owDZEfeI34leZY0jVOwscd4XYEoaTCWb12C52ZZa0Q/25U8cWzYm1Y7QJ4AP57T1Id32cni3PcQh
XZrDvS3HEV7qfsKneZ3lx4E9SwFfll8duwlyX/dxm7RFoz/+b+LL/eH+m+3HZYPIjgcPXAj9+Nr8
/vBNuzfhyrTk1CP/xEHJVVcpRMxYZ/WujSZqzunEBm7K8O5fKCT/8Z77/W/7d6YlZvFMh8U/XBcZ
Uh2Rj9fmaQ1c/bIQP4m5qe+4SdfEJNyG3Fgb7HCm39VZF5EpsikM9/DcCuN5J8QNWDhgHBjqy0Q6
TwDT/R7JSJcNRc7o2ufYochWD1x05Zs2rflQCdccz46q8DalXjU1RfwAgXlzCoJ8tjFsSwo9ILrc
b4aVVKW1iCKce8qIAcs9kj2fiq0dnstml59x07lrtMdDXTdrhR6+j7P5qBBne2l3zD+JFDEpgG73
GRLs8sqgY8rtqNpKaC1rAPdEzyLsEqil80CXxqvmSwrVGyXKMX6XVRFGmU18m0lQMVTfj+1w+z2h
2La6L4DOKMO1H1gilUFf/2yPDn66s3v267IW0F4Y31brO1lO63F2fGhXnNBF/y3YIhTHujfWN5gr
sMvtUvoLUDahuICsDen2yqsL59Su4/i1CvG0+DeNwz94Q3zVkL8gu4YI14COf19yPlgv6LtA3tlY
84kzNkpq5EhkI3ASeHPjZIYctB9TXH9dw1H98skjOpGC9YSdEOPm1l9fjOKZ//dG+AcVF2W4S2QJ
JgB350c4+L8/lgQzcYEOtxMklOGZy8z+ROTFfPYxZ3nfM7o/j6yGBIRhKpN1KbxPQUjQgQdpF79i
udaJa9r/z97nN3ef/7Zo+ZOMy0OxNXhHOArb9j8Mp2Z3GBcbkf7JaobyNsX9cu8UxuoqORQTQ9N5
DWDc/JsK4b7rf9+ZAVI+ktGwEeNW/FNhHIqZwslnmKUHQG01aSrP2p+e4dJDJ0HvzASN7vm9NWLc
NvrrZ35N94I/9XEpQ2GfJsuJX4OaEMBjqqmV/vdX9X89HfYenLUhwnr7zwXkQIaumYI6J07YF1N3
WieqbsenwcX6/V+I8P9QWVLtkVyHHSI2qCyPPx0DJENm6S0lh7Y1+z8WPfol6ttd5zMu7T/dnVpt
VL2bK3/Yn7oeR6moGQTT6eLI//9+bGJruWSA+4mVxqbi9wU6VzPxYzapIYUy87ua1h24ScVxGo1H
9fN//61/XguRCxHSsaFpIj7+k9sHOLnArpAHBm4DjbmAHpp0q8dMsA9osTTT3i9LRMe/UAz8y9/+
BxcThj4Ol/8hRqLcF3+cD3rDkM9eWfOL8uU77JXtLHJXom0j3ejcCYQl/2VBue6f6x0tPYi2i+QK
1QN+j7+/WmeRR+Ti0pcvS0XIdoTBkeRQsgln9FpqeiJe1+uCzfoK+a/GPHEmVeUMgEWLT0tkX7vI
pyLp7LvBN5TuOXjFRbrW5I0dwJQ15QCrhkmAlxfUihlpF7R8yp8nfYNG1lj/pib58x3iYYthLwET
dwsaFs0ffNa53lhFo6SBh+r8g37nwCYc1eIHjv/uYSwD83WMRliW7c6Z1gpyZYM6Bs2Y7gJZrt8g
WbwVNBib3adlsbxvmyirf7F7/78e8l54oFfkP7jev791rvqtbRlzn5e+F85pb9Syf7R7S6jUnjdH
3xC/LfP3/72y/7GheTUsUYLW4XG7Ebr23/8q9CV78nH8OQ/9Ml5BfgYqMz94R41W5AcD8ycvLNbL
tDM8SUx3bxhxXS4vDKP/Te73H3Hyf5+zxChjZMX5cpeN3hMYfn+W0nJVbzN+OheODb2uhx340Gvt
PgV1eYjHIXRb9XDQ89XP7IjCOaPAq8R1ondCSyyYYiQxqngvQ8kYr48QXhliwCGbyLoYsHe9m5bz
E3vSHONWrYNn5ivNcQqx0R2vxuU4w2xe2jh/6qF4jBUEjiQ8NLDxsLlqemohOWBe53PO3SqndovH
4ABgy7QB30kO3+CPoEDmXOYMnkWEeA+Xl4KWHusR8r3+EmAls38tj8quXvoJ71iQ4P14GFYVhw+e
P/nesztDZFJBZYePJUutSf1Fosfrya2HxbGs4UeBxrvITNwG5hVqm9xS4EuUERNC2PO/LI8/j4KQ
6xaLctJyWSSc+H+csnszd+CNm31GeGAXeAzEg0rAPZGZlbbA0cob0f6lY2BHK8In6VkQApsIl/yC
gJMHe4sMnJ/Rntbr/36yP289zmEXf/KQPCKeC6Oi39cKMk8b87VyPx8NXrvzXA4IU2t2a3lXqv7L
AcJFyq/776WJ+QZaFAxGaG2oP8QfMqB+r6xWh3N5hrkmxjsBzOlfip6Y1Nazhj33EEVA5apgh70t
sTaf4iVS0W0BICxf9hVByrleysD+djfGrJItgGz0Bv4mn+MWWh1mveXqP9RwkpyvvYWx+IdRqrHJ
R8rkLR8GPdl5EDHjyAJjU+7rHS+kp6IHb0fI8p8X3mMC9nzYRbmmC2+/ysVmyuZc1MbCUz8wQe18
WlS57Ret/eb4KBzo3zjK4nee+BiaOJe4Js3Ct5C0Zffx6JfYKaJfc1+AopSOwMiuBJWjsOvm3crx
aWu/uW3pnG0nLMJb4+ywcBFpFXY61uiWENrjaELt7+kXKNxTwPic2urMRKyVmZb7EjKPKhedL561
Fh81Q/tzCO7epMHe9n9tnr12JzhIUwQveRg/xJOLIGUcreXvoSeUczhi0/zFrQHi08be0n5hTOOO
6SyV82HfVFWklEPe9Hmog/Ja0j61V38J1ndeP4Rca0XRF1dPFNtPj5OVI75HIp969bJ8iLwuNlfD
9NDLmFLrL/fLKk5GGKYyDSrjTEnvy4g4uqjx/nYa1waKVfP+q4NF+Z6s9En8rMml3RJLjmE3JktR
1BXKblOWidJOxRCCxfK4A0jWaacNQcAiQluaQ7dpRghYxXLyRdsxX502cEWGP3QxUH8WK3UjZeOe
Vre1Qe3Tjz1PEdge1yhvHP1KVJXnkIb1SG1n6b5GGzhwIoiNA88KB+LpiTXv72WbtKpzv4kgdyuo
N5dyq3b3E+JZFMfuMa8335nUVawWNt/w+iJ01IzrOM/wDY0uDW5HbRYQivVrq1bmjq1T0keOuDlY
CQQ45g4Q12bzMHIBydNW4rqVWPS//QVcQnQPchnKB4N34ngDYxcIspSQW9J7Uv2Yq64akBobPOAc
RxEQVE9Oz/RiPcSRcmbzNcgu8KESr3vnZowvy1dXQX4H1wmaOrM8U+ncaoN9SL1Qt+9xxgXHdbpN
PURrjU057W3w66hcgH6UKdGQmr7YX1r+eZX19wTeFzByiDDlYb1uvZi+0/2H8R2ZIk+4avUPvz4C
90QZRa8jUJyng+9vTbr77SAYEMsVy6PViVO3w7Q2MYSWlHk1eepGkppT4x66Qrez2u5DHFb7tYNG
8BNOyXgN60gxFnbr2j8NHn4p187jG8TApIFziU4mGjISOI8jrfx+x9F4qL1H5QYxt/TaQQSeAz3A
1EEfS/GNt8JttUb5CTh2mZ7Kedje2U4j8LRsB+cRSqc1ZbhEj90jwCV+keIQonhn3EPGD9WqqyCD
2cIijabD/do5NogauTBoBQDUeN0dtEU0ZU5pb9lEGbvlYb1tDK9wqpuYeRf1q9U0cr/sG9AWRLbK
nSF5gXQg4UGnkDRBMfM2gkNBNIpLTqH4TucRhA08doPaTY7rpfJAoq3uDdb++MUHJCNY5AiCd2rd
wokIiJLspLt6PrEpEbxM1HBHknGrzWcDHaC/RdHqZx1SgC8tNSlx9rvVHVk3VOV2Xauo+QKmZW8p
6ItfpgdDGTzcAWDwdIol4dMk10RmcPGWcTr1lfzcfr3E7ai+ImJEQlNguj6e3eYYPpV4lleYtomN
k49pYseqaFjb/Proo1FKlQyEiupzP2EzhN9ZsDX5AfPndFRbO+airUcUdgQyFKdOVuqAbelW+9vs
t1OcF03ov3ZDyYij82X/Thdh4GaT3d3pIQdc6fQ+y5mTFlMaBX7v+n8NNXV7vraHGK6OPx9fDCFu
XwJPs1IVbl7h5wZCPnQTKEtVBoSPKtEl9jKRq2GA3+/DXhJ357mnvQAKTZ0tDnKLH/SpGASEXElg
6V8hkT8wVHv1/9g7k+W4lXRJv0q/AE4jMGMLIAcmZ4qTtIFRlBSYEZiHp+8P0rnVIlUl2dn1vda1
qjKVBCYTQET47/45oA9M8+7tRA/tSgVKH38qS2b14QCiiNeP52N07Cf6b4YlWx9WyF5Utlit8YF9
W5WFzogScQYpbPOz++SVwtVu62iG9K8hXxmaEcy6pVVBYuhucc6saX7MZqalvMfnObmzZZd/aadV
3BZ63SRHp4LAyQtLG0pqX2JhPwnmKirwWihBJ/gLGrlKR7IcMV17EnlFSn/Ez1fvGHU6kb4w6pGF
mNVTqxJjjFqvwpXOa4ppswWTEL7H4lvrTVPpcq/5GJfCddXT9EhfOVXHGLmFvteUWXI4ZQpgHIqR
mN9kzp6zT6w+cfZZLbwmTDqj/krircMQUyh+z0mDJwK7TeF4WBLdHRGm09LCXyBdOZAMW4103jTs
unn1GMJSNANAYwqdZbbd4+iYsXWvOs+c8VsPo7ihrtFzHmKHWy8k+8uiBsoJbcsf4yZwbQwYNLDG
8s7ICPOQAB/nQ8vuoeNFTlSLPiI/4zcCS37nqmGVNwVzvyu/wwAU8asdPplLrsVFkEttdPcpbwn+
ziR8GHhSK3atO5MN1WdD71hNmzY+G1OtSM+T0hIPYlr88gzZnvwXcn3/muPTqsheNLF+6+mltXMH
wD4RZqSkxQImsioQqnnq7TS3dkmFmW0v3IS0x+IBwsLfmm8JD79keFZIeZfzVn7F+02lLvQqyznQ
Kpd9xr5bpfslnYdHN9HjV5rC/PkY85XukrxULzkHxXXfpGX91ZUeJr+WJ7MMlcR/RWShLoeoIVtc
8XLK0cKmKXV13B6sXeQw7H4NR4KdQzBNzXzucuRhGizWcTpqWguWp+fwy2kYoNeVUYDreQDXGzO7
1ebG3fdD7Xzo86yUe8fKeI8Vjtnx93W/eHDXhSogO/PXi7HO4XMCA6rOCoMjAQ/ewLfWVxJXa207
FyqGJRnqdOXh+FwtMpNz6hH182YD67OW9RloXtUv6+3Wdg50sGutIhrT2SqjNi8X5uyOn2VMt2vr
y9zKhsa9VBnWIZtzt+U+7xD1V93F29l73Ae+VB9EmRkSO9rQPYxqKVZ2jLYV0hGPQpTwnFHktyjG
4WXWz/jOkM6qYPWbudlzp/AESZMjX5mvy3jBOKd5AXBF8kDM+mhfawyVp9BLF3G1Yqjj1bMKNUdV
JdLkouqroaXmao0/2aO0vza8Tmz6BDO7Pq+W0bghDMeAh/BznzvnWmVWc5SpZs5OXgrqM8pLXtYX
cDEU1VRMP9WO9SC1dsYkrPiKh3718M2N887veWldaszgL4VaKvt8UGzmb61aagR+EmCeJ6/iS4q2
ozQ2ksQby9DUcZbtjay1L9glr0vk57qFDyervWe66BOdlxMWiKACDOMdE5knJICXdNXYbgAD2i0a
7t4qcBnX+FdJzDkiElQle1t/abNe57ZDuZVnxgOtUIPTr0c26FsvclIP5P5BP4goM3A37PBLKi0a
54KNotQJqzwrLCT2vhjrRrBsaZoZdYbVX4KU1spTiaD5suqDgQw8UCERO3zXIemaob+oBTbZ86Y0
C+ca5JEzfuvseBx3OTb+8azKVutWy1LLPrCj6njr43Cbh2DB+1Hu2Nr4H0ViVcc5SXUv4F+xyDh1
QG9u0i7xGEGMRqXvts7wcpdpGuk2y856eZFa0s/uCmdK9L3D22s8m7xCJvcuYcwtDqlMuUvzTC+v
0xU/yWUJLbbYkw6R07MYpeI43i1eUuGBBv3jFkk8Hhji1fKuAI9NPKAZTTEw9HG6Ze84ZZxhMZwL
j9FsIohdYsUU7PobXCoY+bXpBj5ri6RVZPWt7Dts7C68uyk0J2ZXF3JCL32yEqu+xf1I1n1NsAaw
vUzLZ32Rqf+npt5fNSR2+vhYhOc6pg9F4+2puJKpjT1ADgesavUVEIhPigDfFDAz1iOVzn+C827C
2dtjscecAI6IB7AD4ta7EL3P4buYlmU4ZEs+PnZmmoasBNndlPTDnmlFPIR+NT3DmRku2e/+KTf+
7y6PAABcDOkIpfLdxx08B4W5ZSqhp/RORkNNywVqrNU+TFbSPfqik9+KvsY5VafdhWZq334vQry/
/jaxQR/BzA1CheD6pp78hHlCPl3alrDUAbmm9gISXKgw7MfOsD/1OygezW716nFz4+GpZ2/ZRL//
Ad7LEpsKwnyGzY5AlTasd78AxW5CB/K+gAvDTY7lWp60VOlPlFJ3F54zjB9t1uI/KO+/oBO2qyIF
fe9tRQ/5zkn66WNLonlGGyeg5rX8kYlNeqKEqQ8NvKpppGeEHGTmeeeZAK5RYPu+Ay1R/kH/+eVX
DwXP/g5PAGFM4+j25z/9DJ43ERbmmzkkbEPrk+0AdTvXp2GcQgCIzXreQI6q7pLGar+UPu1oIFX6
bv/7X/934fjn+59NFVAT0AXMYemG0t8plnBZqloIbOLZYtNivvQx22+9VdP6pbWbabzDtmK4YYuc
Ym8Zuf6bwU483RfAmvrLPutEcVlYk6Hd5JVfd9+mXhWEgFPHlefScvP1yBZgGYPR7yHAjGotdrR9
udSN6gl+JCuhgzTX2mXY5Q22mFDrRaGfr7OHoXamTXvaK0t34mMGzKp8IH5h1c/4xD3jyssGghd2
Eg/yiAasAF844KmOhTtMVpg7qCD7ofatggg5iUNa9yxqSggM2/UTg/dF7IbBKL8QHdX7YGqxD4YK
cNg98rvguAM1pTjPS5pa/6CS/zKYdCkuRZrHmQMbx3bNd79yHRPt4uYTyTKwztGMM2Yf194a2Y2R
PmYYQS7sop5PQ13WQc3u+hqavH3I1TY7H5Y0rHVVH39/G4hf7gMGYQzg6GEzvzfLf8dZ/XQ39quq
pAaHjppED87TRNJMO/VVJrTHfinhAnjxSDISHyUN4qa/VrvBZWd01aKX8YxUsEIfZ4oy2jNsbYt+
wL0jmsAaET2+kK3uHj1i8/K4xAhGu6nSmo8uNQ+4PefZflaD7TnsXd3mSevaIjvNGQ7gAlBus5el
vsZHyyBaEAyNAQl2NirMGXAycLyU8cLeUCL77Yo0VvgGh3x0z4lrTNUJ9cO2biczm9W+sKDLfvB6
RzZnbDt7nfFNnVh7gu6TFvRa5l3k8A9pAeUZeTKatS0w+jZzi1hOQ9xHJVzqMZbeGjjpAvBo93WG
fBLQZhZzRB6RnkLR9zaeC2H02c3CRtU9cfxh4A14es12CwVnw7VjtBUKYtW0d1amdBZU7DnLmQMI
yHkcBNwsqWUm5in8Gc6DBNH3OI21+dJp9qDOuxn5ZZck8NqwwBpxsq9Wxis4pDt8uYlRr+u+wF6W
Xk19O3FA7lbv3hqtxQ5zJde7jgerCmsgIk6UsTdI9mWsoaq5djnR421RIUqQiJwCZgaGYcwJ/fHK
HjO/jsA0oJjDh2x3fAtrHJExXPJ9Z3vDiyqkRU8HyJXTLCSm2CHJuv0wL5kTsovjIyRD4uBgmuB1
YhCwusCPS6HtOuE66TV1zoZxqvWS29zGUDSGrlT19ArvFPd+wA0Amxnaag+ah0GYZl7I1t/Or6LT
uJZ0igP+VW+5UXmnqyDV3O6ZIxkbYawvOOG63Ejma9n5jXMnhro4YWYSOMc9p0iI7aTDAdNTLfax
yGVyqLRZ2OckAfnQKZC49AqgQfxM1B0GOq2qVguSARpV2Yr4q5X05KGKZcIwNkFtPHXF7HanRWux
MmlONT2WeTe4AUqwPvxhFXu/VQJwyL7X3spvtvIU892QE+K5okF3ldC1gOPJ2W9v15aWF7Yz61nF
jfYP57jb9dgnbFAvvg/65t4uWGxGh2E0uJ5Jz+8H+MWvCzkXyhRl8jmx2+nz799JvwxxuR61iJ4P
YwjfAgzWt9dzNV8VQGJIw7k2wRm3na8T6e9bcpAfsxKyDFCrsTgf/LEO/HSyRND7xnxg1u59NBz5
krt6xQHZsaJpdUHMwo7OvLCKpzSOfJxyIfuh+iJXY3WREIsmb5paT7//DO/H7ttH4BMYtGO5/Hf9
3faK81lM6x3UPTmDfSFtIPYuuajIcVc0V2kARNORAS8GYgmH31/a2OaeP6/s+HG+t2CzrwMmberv
prF1PeCLHGJnX6VEbrAv5gByu6kiQRbr9uBfVcZIngi7MVbXzpF4PbQpW5/nvrGHyOihgIdsGiE7
dZyxCeqZg3HkkEm2AfzW+uoUDveasyJMkPTkEBOS7/GTPQVjmJllI7RLlbo+2Bz0pz8VZ/5y7zME
4HeLa4RXkDDfb1u0aoxlVY+KdPKSRdTrjt9kBs9VCIKmONG17A/7VHMbx739dUIaBGKPC40dI3vm
t3ejhDUIfkg2h2nRUb1jSd2MN5RQ6kheshBY7ZSeu8gR5cGQrWMEGRsrMyIBZA47vU/zJbRqnYAJ
dA6fuY7Tlo9VV1g9DoSU0ADnMXLIbmISMloZVj9q5TA/SKNJ5RlWIsT6tE7CglOxfiTNV3JmtbL+
LMfD8ao4He6mbXrM27d7/H4j/d0IdvPjM76rIHv3P3/fNfamo+w/dpf9P9hIxnD9p2fql0ay09e2
+7r83Ef2/S/86CPTjL/wsvBY6Q69tT4DFp6/6etWSMYfAWWDRQyUkvcz1Nd/FZJZ/l/4bzaKIC0P
vBA2g0D3o5CMPxKQ5xnTYvMw6a4R/6SQbPskP92uGJuoNeMS9IFuQC/d3B6gn/ZzNP7l6dJaY9Ay
bDXA39WE7AqtRoqxcOMERV3lH8lpDkf8DAi9S4+YR9Awk1B7pvlLBwPj49xmKJaJlt8TRyCDoYas
emp1ekqyuvA/WoxHb9ioG8+dmCA4NtqLlbjx6z+///7jXfXm3vvv1oj33Yb1v/+rdu7X+++l+l+X
L0xc396C3DJ/34LuX6yLNkZlhBIom1Rf/esW9P/C70fZr8WabVJauAHw/i7FcwU3GjsGfDN4o7Db
IXn8fQ+6+l8YE7mhf9ya//WTvXlH/PtCvHdeYNvCc0W7DCsQ++WtQe3duR6VS5HRhIVYOmvlYFBd
5Fk2gvXvHDc/Yk93vYCm+nrcUVI5XOFgGlJGQPRjslJlskBnTol7Akwm48eKZJLFpPFrDdj6tsQp
2Xk8jbYGm46ZzfSpEAmodKY1lADNmU5Zy4zPmkJYQ1Ika9pbxLZmzKcMZd44ejp/E+cYTvDXUypB
03XgD52bwrESTgMoQFUv2dqvbqjH5JJ6e4l6d9FSWgA6HWVmw9NheCnPJ01f28hM4GR3a2Ow8lQ5
oZCyJQM6MYd9xZ585pF8K0nHz/KkZmsew8VRwyO+FVECk2yaA0PpeY+ZG4tF5ff3fpWWKH7GGiEr
J0crBiBUAflJYWyDcV0TTbwYrfCJrAxU4S1NZ7zAV+g/oZMr0rykzOy+/Jvo+o+Wgf+ZjyGr5++W
gbu6fKlSXGk/Wi6/V1luf+PHQ2j4f9EPgL/IhJm/vdR52f9YBgyddz33Cz0i7Bdoi2KB+PsRtDz+
CJeYi/Tns5P5eRkw/0Kc8nRUSQf1EyH0nywD7EzerAO4SvkZXIN9NOhxeoSdd9sWjwQX9zFTPRXL
tTl313SAgK0sYR4dTXPWm1G0EAMCt1tleafSsS6uSKZlhkGz4hRPfbTiKhFfkpzp0VlfxH527MXm
CmhqUZY7H6gJMWuZJTHzfV2DC83G0X+Zcf8RVCmkaK7xFiTiYtHnFY5NVs4FNlPZonnnBQC/S0ZR
FidOE2BpfWHnliRaQ7L3OGZKEtsZ61q4Z8aUdHfACJbz2huqWxNk6HqWDrnFILrXyNWWypb7BRPz
NZmUxuNYCJQF1j7GzvIz8yyMJMDqqim+iN28nSC4mkxlHvTFLOKrBlSOOiRY/Z3dki4slcTlmD15
bgeSw9eT6qOVlOylDXye87FC0/QDDrLAMhcHxlm4DmafR+sMzC3IsJsMQUWrJZ4DzdPkvnQmqe0l
yWUV4W6e5GXR+/5lac7lB5Wn67hvm2660IupNoKcdA5JRYCzn/p+7e8WHEUkvdNuFiEcE3O/tMTU
dyXJYGuPTJVCCis8sQT4yscBcJJO3ufSMurpWWUQ0AnctW66K2TLHNTG+glXbRisrxQhLI954kUy
pjM0atMODz6I8tsCIs3F6pSuFbToJTF+aCG/sG3Ns4MWA0wpyDbDc+u6Fww7oOBrSTacp4BjlLU+
kd8JXAqpXZtT/MnCzt6AaWva8wlLpEGAe40f+irOzkBZFZeG8Idbt2Q+A1r53iPa81QwOfwszW3I
lDLkxylcvIK2E2StsDXgccgz/9rlVDWDfZo2xi5lAud6Nmefig7GbOgC/pxD8m/A9dtp9r6ZlRoa
iH6rez8ksB+CCtsCXzEJLgDm7owFoS7qDyUDWn3X+hwrWDwnrEC5iX9JcudeQrUaiXisCY6aZGxW
K6DabSBeiXhdBLaRA1OWKAS7tWHOHuhWD28OsHF/bKFoEZIzyv5uRs8YApF69dMACXriu87XB0Qi
oFpQL2DH9LSzi42kU12RCzH0AP/hsO7x4rT3oKvSL56R2j0R02x8mpI0aYi5mcv9wKpaQPFivIV0
10CAomIDrEFH7cQXnyzlQ8uHTyIjno36gMtxgPY1Lepb08nCi8q4zcCT+WYPHYTgS1PZmbvLZivG
m9c5KG/IbMVHsp2YZ30kSRkYWi3OS/RfYt9SS7/EcMSWiz7JJ4PDuOnciiyXDxsavA1HJ4sPGkar
F8AsPhG8rvMeUxCCTdAuaXKne0zdd7rWZNdEdQAxjeDIPpcJ1t5AG/izAOcSXQDKHacLScLiPmVa
ddcSse1pOOyMM7TneArt0eqegCpSTOQ2w3Ica8siilnF/iUrKiFHkJ/ZHIHTxYtoNaDEQrLG+rWn
qdjfZz1Ok8BYJjWcjAbSJWRbrfuiJm36WpvtWpxVBDHlja0a2Nqr0JeYWSrvt89rbBtt2NlG9Uny
M6wBUGlzvdBWOJXhjBaEG8Is81cYHBZzeOAcJC1RqR76eSxdwiaVOwTZWAPwa0aRPwiHPFzUl0P5
xCSA1h56Hr3XlmH9jTcViNOFjVa+o1rHrPflkCBAauQ+uTiWI1wzhbp3+xHchD555K602Ei+4ecB
LYkxoH52JHO+U++NIB0ac44vKlnP3l7hIFhD5cQdjD/yeOCGnDzpgq4zGwpf0O4oInRm78EEGsPw
tVjKDvPYWF7hvxn9fQL5/xjPgMoDKebsplEuZ1kzLeLbuNDIRVtm1dw0fSOfHYQ9dCNOUPLIRUdK
i3Qrjs+6xIS9YPO19dFo+kuK1GjWSWQ1cfFS6hMWtXbivRc1PNxWqMgnFnt3mmIw5bqyISrIprt1
1u0UQ2iKCO6cwHQPrUy3XDwXhXZifrBxaeHNvrqx9B6gCfdfV5rfLwuyZGXYUSbxqctGwmaidmoO
6oXgZ3cmbZVRi3EbxqPwhqjFgtAiiooRcS9XyweEZzs7TLZGG262uBX+Rr0EUoXRLbWhnFYxEdfa
K7Moh37xyLcG4dYG5/rFGzPeRoW9jjJsTV62GJOs+qFuqvYcqDEEi3JeScr3E+y+g+py/U6ulTfv
IAfDRlaZNZwtkwtEkFz6eLdi3sWVHWcd+9t2lE+FPshrd9n0YLUYxEKBCbQedNh6vba6ySeOYcqJ
RVcw9MFwMp1SN8MrS2WEgNVKF8QQLmvZ37JfMFTImus+gx0xPwrsxGZo9zDSsYh74NS91beeBmYr
dyB5Z94SXcrt6kIJOU6iok1SMcdpIh32PfYhdu9NOPmaRT6gMvUXbJ2tYPo5VbjVqtK5qRaXRWgd
Gpx0iyxAGplAvG60nB8nbJnxDRHMvu4RapqB9gl+dM+qBgF5MVPxwNJV5yd7HAzWPeyGuzRJTW3n
k+RWqDAdB4OOFVnRUtEChGBKO/B/5Lj1vHqUF+wUbFTMzT5RGZKI3DVlo6YlAtvlfRtlAXIAjxMO
B3MdyE/Z0D5f+TdATnMcMj5KK0lv1KCn5q7AecfzhdvjVM4Yi0NPcUyGgmWnH/y1T2Jueb6RncUm
oo2MterOAVUTKUWyVuQBF16awSD0/PNqz9lVAy1LBlbdWFBpLL7FSGVVfysqzJSnMhfjAbARlqxl
dhoyCN4CA88lyY7BIjPaOUxknD8LE1N0pAm7ucA/MUDCd9c+Dcse9FSwoFI82fWwAtFNO/OhzuFM
HUzXQOeqem0d9vh924K3N1AISqlTImGz4kphnmTMDwdrQU2sK+WWITqX7KINoHTvkMU2gwbQC5C2
LPFvMign42bISq0LGAJYl2zXMYad3WreEkwOx1Z6rUfjM76iSrDHiL2XLpfyUz8PojnlttthWoWz
DTgOxPwd9KKWMYiHUSfI+iUd9niULQKfzTjcMjVp5WltSs09Ky3sHhft6m2P0iJUpFgSMqwtWK0C
iMqQN2ug3vQUAaC6Q1A37+h6yj9Nbun2wdYperCHocz2qvSgNKW4uZ2bwoUVvJkZu2pfAhtim0tS
v7cv2bF61t505ty5WNOxWq5NK4e3q8EZdz+7OEhYbFahecMHSKgGDg+scbp7IWU3Ynst5wwTvB5X
oPyW1fRPFmoO3skWPvw+HfRJnDWTF+MRoIMJIxhe5GQPCMnz7s2l8psLmhkW685c4H+FvdBX4w/F
PW+VZs4YzI63L4YmAuzvtrP9+U9aU5wZmHIwkUS44cSl1eZp5IMP/qEDoeD8e0nh3dD++2WIwbug
6XVe12R93l7GJxTcaX2TRyQZFyoz02L+INyedydbzszcBm/qArIojq/FZIuot1MTxeC+7v+/INUv
38+1m/3lPwtSD3n7klZf35yEt7/x4yRscd5FItdRyHGV0NyI5PT3Sdj4S2xjZUY4uoXRYBuD/H0S
to2/+BNyiTrWc30L3f9LjLKsvwjxeQx3NouCafLv/QNB6t09uvUZYDDxfZN4KUPF98OrMiFkawzt
ROrA8E+gHKwTBZN/qqP+t1chVMpHpJEDUfjtLeqmyitThU9Yo2dOA1vE/n8GBv35p1/732rbzyni
t2Ol7QnYhh6uxzwdCRpO3tvLsLOHlOAkI3Mk3pDgg+owLqV2xJSZniiE7B40NjjnnNuzP8aqkRt/
EpZ/XJvRC6ElZGVkindPYUlwutCLemTlheT1GRqdtzKJazyUYo6n5brjxavmA7mEYiaF48vHXrTi
Y2WUTRwlZQffDPp7MYdScwkUlOjJ1RUyOrXAwe9/Tb9+G+Tg8bRwEexNvwyJLLo3sNHrYyQSs78z
tm3hmaMvhfmHePWmZf7f0dD2K0H9tzB08I27XObd15F1hjdtg7AI4nOP49g0Zvva6MtmuvRoJWjp
ZRgoNnpOEEt6559+SI9ZA6la4qE4pLkh3t4LQ99nojEzL3I7zYmw57nnZoNZ+fe/yl++dURKQSfu
ZlXjQfbfXaUxF8zVosGF6WYdMX4PaohtqkfwKs+/v9L2L735ZW6jUgewj8FE2/gukf+8mNiLr0qm
byKiHWDmcOnE8A9H4CPePGvnRW7DTPj9FX+5TXhVbSOSzYOGUPe+FDlFDBmwDhFMWyy8q85mwHJq
7Q+2n19uku9XAc7BQBht73vh4k+LpE3Wp4VWBiBQV/FdBt56X7ipHmVzajLgax5N4L03v/9kf7rm
uxuTlhlrsVauaXgNcL2S+gKRN6+qdJyn3stJYEvXPf3Ta/JK4rP6DCD0bfD89n4E/9ViBAHkanha
fBqR0W+Euc6nXKsthBIYHf1WTTLFu99f99f7xtEth2GDh+RKl8K7zyqrSaNDFmoqonlxN8LFfMFL
7QS8fjldj0CP/rDr+eWR4A3If4TpoP7CPTHeftAaOnxXNLYdUWWrroWvGhXRl5wRivEy7ez3n25r
tHv7YLDLwibJhfxttmIzVnx7PSD/CoNUPjKrj0GoEwHPqpPKtH59yvqW+g3Jh6R4Dq5hdTD6Auah
AVy9IP3t+EdbtI14mYtZt/Fqo3S0J7orPEkmg8nGnuqyxg2pzlIY5WYFLRkbFo2vorVjZ1eNW0EK
rzUmzIvbzeZxGOhZJCJADo6Az5C2YUnTkrpuOw7m5zSsi+o0rYlpPnk0vaNSySLsVvOMyJ4vdiZV
HaxbMECMI+eAuf9spc1csI9bpvpiqp3GOeKX8Wm1cmLtVbQlei3xKfVcE0yyzxwqcshg2dh7As53
YwXCko7gUOq1LaJlpB8ZDckfD2nRLhRBlnjmA7NQQ36Z6Ux6Aqo4pHGQmp3dTI1PiHR1DW/kYDkl
5h76lHoGB6tp+2zNbLXHEWF5F5ZLujtA4yZpJ0i6XHvo7ajoUu8eqRXzXCwSksaDwK2IHL3ydrRm
a6cMSdY6jNGk+dWqCaGwo4LAtR56faafVNULtU4GTjtg2tD0jJ3OoI8I11D1j8tcVvLgFzknWDC5
jKmkQWTpfGW8dzTmYSCBkLsE/lc4abe+gnFy0Bfhf4o9tx8U4aexcfCUTq1LtUQxe+LDxHIhbq0G
2iiWWzqGDivnSAX3EiCo3Gl+3k+QZv3VoEtzHLWLKZnh+Gga6ct7twZ9TG5NoiGzTNARV/e9A3ZL
0IARELty8htDdBU45qa3QOzrBf89brGARgMWKSSLrBJPWabhVotJTp53Hd87JdSrprqLGOzbPa28
NUIrA2x29GpsHr24RQcFcJj64UwsKL+ySTcsDMjMmAI6FsAAgbOg+a1XzocWWy+6MJmW+pz3OpuN
UvkYt6q2M7bDaGW/tDCq6rAhdYSdTNEo8dz0vfU1hie6hCUs2w1EUpRpaJQ6zOY5m5tHSILavWEQ
yNubJjkOwOdbCgvPuCDTLjPObGhDEycPbptv3PkEv5waCGxgdnH8SANLQ1+KA9sNl+oM+GwFZ9xE
aSzTEwagKQnnsVe31SBIDtETETf0CbpkR0nNDebBpfjnqS6qln8k18jnSRrhoQOTzv6M6i/8qzSr
t64Dw1nccPZyir2zAbROsK6JO4VIZOKLrw3UO8ClX+ZtXmGaIdfpX+3SWHUmHQWLEdoLD8OAH7em
gc9MacuADrAc00T4jG6htav9YnpkZZlErcO1YmOFezChi2CnLzw396VGQPiORTBL95yxkyFkfWuu
lthHeALjVn4cYNA/ayNiL+Nj2zoM6YyCjm8lT8+gAU4znkrN8B4M09RPPLr6x36Cd79rlWZ8qDq5
+p9yg4qEfUP5nZaEuSda/xOksTK5MYn40xgzimrl3yn1vKPXQMV2kwD7sUqwt/rUPgmyiN2N6Q5t
dw5qc/gwmtJOzvS6NYAzIeYkWy9uzqK895bCkGemUWzZSgSs7EIRGMj3rcGQ6KaRqdvdTW5tWIg6
fQtsqVwbighsas3aL1mei/lea9KsOvJsVsVusjrL+wpQM4335EgA0hpDTHhmWLQZqXCaVpqlKtVV
dzTkMYpqS6vYz07VzziwGTqvhLQ+pR5O5nARqLNnut3lt+A1aZcVscrv2ETrj8lq9UjJniL56sLy
i3RsqCfPEfrHuhTzVweF7lvFLsA82G2TXKvZS9UNlV7N50yr1Ce7NqdbI1c+vE1CUw/60NuPetvD
uHJduYVaeC+CQnG9u6zwtS/Kr9fnbiLIHS0cEbOdIsDrnojdNwcCf80Y4UIAMNnqNqF3aUqocguF
YkdTFepKAyQQVeSY19CjKI5Z2NLVc0R5FuxdRcKEX+FskFRXXqwucJi1924ueWONVJ7l9J+s1g4z
+eSQzbbLx0mfeK2CzqfEvoeh2kVebdstfRnj8HXy006Eht9qj7LJjRvIlpoZQMwEEtO1pgEQL7Or
vdHUZn8iNTsePQmlm3FlzdMe915xBAwct2fwN5yXKfdA1+AtHTDAEHcOSotQGmrcMl8NllpvcTDT
jDkkZO4CaTuJBqQMiuyO6khmcQJGec3XndVfmU5AogbTmsLJ77IuaggFdFFhW8UUjkBh9QMqrimB
aGTerSmKpr2f9B6euBjM8WX7al8JWppssPoJuY8iUbpNhJNO6WGx8+FychkkheBIrEPJDLGnHK+T
NzrQKRej2pI8LzafP/IANFQ7VmEdd+TcNgatbS2pTAn+82bV1qaN+q5fvONItxJTId9qWMFdhQev
X1Ptc4u7khy6VvsiGpMpcXb5YlafesON/SvKKHNChxZryL2+jIxmSurALqtpEIIYpAcmGhknPrrE
oL9CJqdXvsLKK1HrbfXqbJWv+3zINB9ko3S/wXxrtSimHYTqCaey+EbNdtzZiNLxYS7AHLP4Ltdw
5uz50Lg+Hkh/WUAzotUVTwZxym7PaMgeIxuKaR54eUWTR9azZQ6yVdjJXtiTKhmtTDEatl+nN3NL
nB14UC1eOgkxMoDyopNByHNnoi1N814KnPDPtd57DBYZ5qowtmbzYZ2EtvDNCiasK+nIFw2qehHZ
OPLzYMZCvwR9OiPqOm03f4J8H8t966ftnczcNYk4u6gh9HK/ng7V5HV6qBQRisi2DVpicSST0O0M
VHqekObkdGa57FqxNWpZbHk+41mJ7zwWZ0C9VsyAevSQVvdttU13enZf/Y5IIK9NQSMI5BYPT/y+
s1a9Pxu1HgkXl4n1sfBGUrc5YPGZKbGRDbsuXtCl0WeZAfIDUiPt5kZ3nPO+vSehlumUiRQDET8E
g5lZ7qr0q0k2FWB0lfOt5n2f3NHJR6yAuky1GfvbhRQnjWA7s0Vn3NMFOH7OoB2wZYXJCfLGySAY
OL1vZ2GcOhqtZsnqU2JYDiPbqjaXV5lJsgaLAuAn+MUWNuzVUuIspT+APaTKSXAyMJs/FolFjWRS
lsl4nACk3cXUpvQnkmIIij7pq0eFf3YNvNkC364ZiXndKLqbDvrkSOfomiRAd2a2MZdS0aVPE6jo
l9aYMm9HntNzI2tM3W9xmTGB78w4+T/sncmSpMiWbX+lpOak0KkCUwPrvI/w8OgmSLT0oPTNvL7s
/dhbeGZJuVuYuEnWuAY3b8q9mYEBqorqOXuvHfsDy/TvQZTeo8x770ofFf78qVXNR0Bc2cfOjCzF
agLuBJZrYezpq6x1aM8JsX5XUipAOnPzcazLnm+806vvUxVXjyW04SeKwZgph0apg1N13HSjEiH9
TLh0ux0Q6WkwoxgMFrr4fJIzWb4rJ9jMNADBotJYN+pPYIoVQNpJL68qlCEk3dJzWIs6yvmoxeik
N/CZ3YY8BrAl25Wtp1CdN2t3hfKG7svWhDpsN1SmmGko6gOH3Mt+Q+6Cc20WHJA2MQbmWwjHAqc0
TgJns6C1n/3B4Si8gVQQh9DWdWJPXQGQ4wq3CH5MA9f3I9BKO9sTx1feClz/nxt2eOkWAQXbRL31
2NCZSQqQ2lrq8eiQM/opnEONHVFVFHe8ztokV8vthG8S4fNOdu1MiEPZlDAV8uKxI1b40TTn8okv
UNFhfuzCXxiJaxriydwTHDrRBardrNEYa7N754Yd4cNwhaKP3lJDu4jqHKgwW+zpxxAX5Z1tTeuZ
gxc7bCBDrGHHUH3YAEeT6Nkrxi6rFmSxo3KTjgOAqAhSU1Kzak5Yk/lJg/MCdAV2AMoYUpZwUAHV
P4pUMnVCNqzvFlZImqrEm6Y74qPCx9nu+YiAYo0282ybNbk6vfpNT6PHM0Q2yHdM3MOwkbHV3I9p
yJFgcrwC72q7oHXoOg/3swmC2amIdd7k/cIOJJlaq0GlRlPNTyY5fokioZaNV9biFruQRdBQO1aP
WLE0FmdCaThn4CNqEFcQmnhFx4Fg+ImlCDd1Gn93vVJNh5z4w/tyIE35miWy+NLOVlHtyRByH9GT
SHejTVX/tWuk4G+j0cLwPokisKsq/OgyELIj6pbik6cDYN50YWrgWOts7UbVM2tokY7e+7zg9BrY
MoEtw8ZWcB5kP82uCWctE3YCwEx/KUkIvNcEdIsGodJn2QIPFpBF0k2smopMvrxJou3MYfFX2nDS
As7BwXU7Rbo3IcZbSaWLUQEwIqESdm6muioYNI6ym8FJCnJ9JzvnFORMhe4jwiLmCQgvOaatO61O
JeHEexj9Q7gpTcP6YNgVi7Mgt/EL+xakMoZI1X0VAjPbNEPX0Q90YOxuTHYC10RG6HytCBsjimmE
CfGuJ2erQFfej1/onZcfAFiQ88G3q7zrG0PWd5QFCXxjL8Heo1FmwY4KcC1h4RxRMbxFLYJIFEf9
RFmoqr8mJo5u7syDYxwXXU9sSYqryBe9W3wwImV/0HtdIwmxc63HOIsyd2OkA0eo2mXTyOm89eSG
yKXkWwzNBC+Yly/fClJj+PMLlyW9F4z0TRJ6dE8REae/5SRi3hyxGbsQu8LXWiTDL2X2U7mjR8an
ifehEW7Twv+m/GjzVivi0DPabATIy1Sfq/tytkDj1APxAACO+hw2H4dWyNtEQRa79U5/AQ0agO+k
cb6H5VMRaVyyqSUajkynnPNFtmZ5pr8SEsNXKjhb4E1hmAspbZGdSd9p2dtvTKxMN1aHG7HvcwxJ
re5ofqErDpyxK81vplFoN0MzdV+GSE8IlEMGsKKB0u593eEwgNCqx1C2TSPVg0yInAc5QxjaIScL
v7M96Ek9dvSZs6wm+R1pFRENqDfMhw3CQvfOcTLnUROl9tQ7ef0tDPOFLztw9Q9ETHOaScMKXK2G
JOhxYhMV+15BBtFtAYvX2nsDwBeq0hlVi5lDyU+ztePPKJoUKHIzoZ6Pm647RBmhipuuBVOwnp8I
pgLQtnRHDqlsLwmDyLiPjF3HXo1d8SHjRSN0LYQ4AJix66vB9nAm6TRBr9fUxSCGtHZNUwIggDnj
eD6woi5EbWGM1vwIae77UWaY/IlOHOwNbIL6PfB+uAG5bUGtrEWRspFeiK4InN4mz32uIzagkBmb
dzgQQWdyaJsrNuqsw1sN+oraFNogon0PUeje1jTzi9d15uibSmPzyLpMp9jte8pLihrKTV/MlUYa
MpnWAaICg7Ys8Y3UEBqkCbBAwsT9VtLnMoN+KWZ9MwEE+wSum5BXElSJFBoNPUaCZYn0ngasqLcU
sbC81l5HoGddFN4RgYInA8Q8Qx+Axh4+dg5hTRu7G4xvPftTjVPQvBCaDAinukJBZoAq9JKq3ZiD
lmGqWz10WjKT2wQxoFPXxTg3/BMr/celO/F5BFePcwdAtnUUjcNvKC0t/kawAJcpgZ97103rVdqh
qaZ4zV+QDCx76LkCijB3xVLFUhysEEHzgWSUsgCuDkFpx4mwvU10EqyPIwQWfHXYXzJkkJ1CDKni
WfPbuh6XXZN0lbe1I+ES5+VZURDx+gg8tGstD2TLWNnqYLfVZ6JFDfJFypiVedKmzt1MwCKkj/2M
FECH2KM9aWdSgisA7sKiFZpuYBbj9MQMXsTOaqmZgIgQ6aHhCIXVCSWbt2mE0ke/gSnxC8idBahg
mGeWim75YXdSXCHaBT2D9E1+FiSEfWqQRfxAm+WR+mvHRGTp0yh+UT3O2Y7YUdIEVGII43BGs/85
OhPUdzbq9RfUosa92ymiuMmCcJ/4alXOxs4Yp/thGKp39Dh059ZtbPUEdzTsNq1ee+gEyuwzdY2Q
JBUNzMC2rVtQF+0a8rSpnfW7r00uDHirNhptI4hlJC+W08WPBYcrePqYNmZLUDnmyqmaBV4tPVK7
wY3s71aqh4+t2zexXzjYvG4Xl3CeHY72+StyLPD/BryDZ1WSNR6yJsuTB9ywvQpII4BTZKGoMImb
rdH/yDVmoRstVYpgCUuUc5QsywdzMZkRfSbV77Jq+wE3ksUugk9qnvgoKHEEglEdiictS6unuaaX
s0mWbvqgms6O/d5y2DV0gkPoYXA6p2YSCYEPekrVDVFQLOf2OHisCgMdBup+ivQFKWqTHRDVz5ve
BlZP2SRWAGM0Euc56ydAtiWV843dR2hWOiPMvmExMMkaYBICW05ENfiTku4nvfDwUQNFBWrfV9HA
hSvkWiDtcFTNCyrWA/HTYC0aEUefPI3ijt+T1kLifFxRcmvJovpJr6ExgpzVAK1XoyB/lFWefkkg
HrLBbFPo4sZkpEQXm0tGome+DJ/dopTRDh5Tyf5bp/S0iQpsqJt8KuEkibBWnwDhVdCxdeMxLd0u
3Mo+HnmZlK/83mzrJ1bM4c4cHASgHQdNLGYs0L+tvM2+m2D02AhAjoz2c8GxZ2ujXPkcitWX3GPV
hQo1Jv2tQOlMUihoWLkFcUXpRKtEwp9H0xL+1bMKT1ACptpVVBrBw3Om8MhqVvTZWuV73rOSj5JA
SFxwib4vXqV+3rPqz/NK8xA9awHtVRaITAuFYKoZIfYiO3SfnHTVEDbPekLiIjh96l2OMqp61hxS
ul+JcE4/u4SWOOFNrBNSjkRuVSumq3AxpMxagw9Azqh7mCd34F5QOU6r4NGm58pLS4X2NewEisjl
WR2pKP1FW+dZNWlVXvkAWtn9MT6rKmP0mJ/0Z62lWmWXaN9RYBKZTr+ofVZmEojoPA1TVvPVf9Zu
5paR/aDZTBEpLZJI85sG3d5NlWUCbsYqAC3RCrFHSnSr/j4oG/dkV8NE27BSoh2tUBblR2Dt4y9L
9N1P41lnypem6ckLXvWnrTaSv1rFuXFvWwS6kNA6tpAzEeFPQV17qFjNVdDasE5orIvIXJ1VN3aD
y7v9pBumNiJqNcyjBUmiY/Fo7B8wKpGD1XVI3VaTbvkJg4yL/kyf3XsU4uL9TKXnB2pmojwN/NXf
47bipETUS+LugUZ0lDgMR/1uY9qiAa2A6G7ig2FtRGuZB5rauUIxC+cLgFONWlEpdqkdpdtfnrdo
rE+9VtxogD5Dv2jR4XKAX7LvSA7TiflUlVT3Med0mwqaHGpKL2GnPaYWyyxMCgdpdNfBr+Hc5q6R
UlAUD5UlnatVPvgzFXigWUfpHbBqwpHfosgCJU4miSj9kpJ5zZY3NJLrmfqZSeS7k3wBWMZg4cQG
I59NPLMYz0B3D+Zx/jpBDeGoZwGO2rAVBWBHFb+t99jsdcTE+tx8iGFI/TJLpFwQmNrpLq8tDK46
YbfgQ5M1i6XONOO9FRMkuwntpYXmOMeoO62IYQH8MUT1NtDOnDczB+30SJdN3I9WN7QcVa2BasdI
ZXErG5cKgUXJxtyyd1DgoEy+m/yUeIx88ia8D2NRINAnS8pmW8ieUV4r2SQi6D2yaI9d64o7MCP6
g7GObbZYfHCDulMGJdkcMiP9pCIcaQ0pcTNOeUfLCI6hdm9phRlv0ZiE5GtmM+revKlM8ERQIeme
NVro7uOYNuXOgwvK8lRCKtwq0rdIYIArSi/LrZp0H6bUNG5ID6RY2Jl8Hm8z6qJaUFF9W61hQ/kF
xLGm+crLSFcNOWy+Yz+iVQihbXZfDrLzJygMYmUYinA9UEu8DAYzhWSOZSHjbcQhOyKFRXnkExSN
x2sOFQWQMKe0s0P0QdBr7+Ik8VNAOyHsJwnxfZ0oxEloiI/8slx6mh4jJS+ff8v77XnEeOw7Iq9p
g1aNcwwJzimPA2fTW2xYpol003BYvdRMJHBhDhbGLVogTTB44XDdZ0r2ZEKY2j21E2yTCTplpL26
FVa+h1n/l700RRsktARXshPn6h0nT4kkN57QihPBiFaza5r5A/O20LZgD/ko9wurAg5hPbxPcsu+
0yur+j7QDFj8iZqNg8qZqL4NgRYokOGLFqFv5KkkM5M5F25yYCoAKkOlzaxxc/he4OVp9h5yzHUV
T1FmOpHF0VUfPP3AbnhydmxlOEXrubZoV2yDHcAVQ6LHH3QK2t2PRGc7BuBzjhnfRehq1He4anZf
KWC5ezb7FOkrqp745GKd7if4HxfvhZlXaPlnjmU7NbbNtUt8xie+mZ1JQ6Dme1smUm93dPPz9GBV
eX9vSNSWdxwTwvq9nsUch6pnZwuOmuEzkgCqyMvf5hfz2QljPbticr7S9i6h5+BuMbpaO7b7eGik
nhcE1JVa9x7VUvK1rZKEsuyz94Z8qJHVPGG32guveCxWmw6Slzm6tSNbqXU7G2s7kpBi0BnPDh+t
LgkWg4rN2d0SS58F07MjqH12BxXPTiHj2TVkPTuIwEoWXzTHafWg6k2NJvoyyC+NGvqczkGid/5g
VsTJEnlHtBlXzr94g6YTLtTSn1WZnv725ir7PCXo6iAI5/0PT/Sq+ckpBjHWLtYTYX+pWK2KejOC
Q1xqv8IOCKUCu2j7acltUn5lPhnKx8rRzFfUxqp+28BaIq/FKTFEQs3rCAmYFCsE3iIGCNgRd/hd
F3HM4tY2FF4torTDD7Qi4o4z1dh8G22H9UOLnTramISd2Psxpi+z4axJ4mvthSRN5ogKDhGeDoNK
spe4W71BvLSFvms/lqjbqXgtWn+cPAffjdDT/OMSQ0UN0MNV7bVLw9/aeotRJz5529byOCeGBfEh
dpn2YWikS4A2VidqzpAqvqoaepFBxyYopnYLqDhotFrPdlkOr/moRuE9uGz2iq2jtSSQUxkDIn2g
LjPUkW9GbLG+eR5hoh9VREjlsZKxIqqOQz0PqnZMxfE9dOG01SlwTt1hbqxlaoJMYcvgk+NbU1AJ
a9oS+KhyeoTRsSX5rIiy0padAYo4XktMcrwax35CZVFk3g44khbSJ7I7/E6Z5NAwdXG7Ov+9qjLp
ES79kb+U9JNdWCNNuUEtvZYKZ8Ni3wKpbV2mgete8bgIQQNs23GiIX2KknlJs2CD/aT92fGZetSW
cZXCa9Y8+FDYle3nsy2ONrY/Z4vUtqe+WIZTERjUehsKubpJklxrdPMGO2BJwYM8s/ZalI07XmsC
y4U/ep0ioKZPUu/KoMl9u8wd7ObUyY1dWcOW9SXRHt7eJBbN9O26j0zWR2KsOUemlN/7xkz2SO4k
f/iaJfSkoixJDzEJS6TBGjUqYD9iXE7HOsvlj8qpvB9G3Y2Ep6BZIF5ucLRK3nJ2gPPcoV2oYX/q
DugoavykU2ZTrn67JXihDNZdQZwiLYDjQL0U8PJET2Db2U58T4kJ/hl1FBj4hka9LgJimfflx5nj
a0WRfGmdI9F57fQ+NGEYHkFcdPaer7kud0mDfGA7GS5F/64XdHbtBIbLjRFZbOVxYBLVaNFRjO+n
JrG9bWw7tfps8lEsHyzNqzWf1NSp8CldUAW0Eln/rQv7Py/vfxoCjNkLadUfpvpjm//6j+o3xvrX
tvq//71/jPUoj42VoAAUC0kgoxqt1d9SZs3+y0XhSbqDzlaDhp3O1f5by2z/RfIVQh+UJ7YrrVWg
/o+xXth/rRUNgbiQkBtgNv/K1btK2f5HIinINNJ1Dxmh6yKUNNGevlaCNWxboZtH9E+dNDx04Tf6
kjkFVziUXZWIdyR7wEiF+4y5RVwQS4pVwnxycYTUrgW6DIe/eUpe0TF/FeZoUXpVLMO9GTrDoVyA
mQKwio5trRO43oyyuyqgaL7Tegjn7KIN+tdjewXQNyMTHCYSBztoUz7HwPy6G/kf0aV9HmbyuuI4
rvVrnq4ZKMz/1IGy8CExiukH1i+EAaHO9qGgp7mNGtGBozDhBLh8LREVJObPxBg4vVaw+OMdnTGM
MlpiVls44oq8yYbIyjD23hVzgb12gUFNhZsjLi3NcfooLXsntVx8w70EQiC1OlonOcZkvmI1u8OG
CPLfkDLErStGz/770f7frPxPB4QiIkncnswBZhPBem/N0f/3X/m38ud/MFX5r/al3eDsH/SPER+s
BaQTvPN/41gsLvH3nDU8pjOgFrTRaNaBYWBZ+GfKSv0vIVy0zZ7EmgJG9sWU9f5aI80w6HOMkci7
rX9jPzhVp+KHMFYrvu5YLq5/cxWTvlD/4ompjWTgzMMqT7GUvdqh7eRVnTYDJ0RCyl48r4e/p+NL
g8C5ywHq4kljEkBLeqJN7TB+IdGNF2DVRrxVFXKEocu7TaMX4JxS07mwKrxekViPuL0V1EVi9apN
faYQvLi9rMW9UYtc5yDOX8bR6G7FnPcPej6R1Nq2OSHn1dwdvTiPdh6HssPb93sq4V6v76GJtR1+
AeyPVTv78voFK4yrCjIkYyWPNbI9liOR79++yqnil6uYaDpJ6gKlIBnOJ1dpIkVWApHdphpLOkpt
tePErWj7JPMFNfOZB8rSCjhCCkYM3KnXl2oURURLzUuQ2W536DwN0ZCoMVjOVU52Zmz4KLBB7mFL
pUAwVhfu1Dh3fXqOHJotTzJFTj4xtkvGAIhgECRkGg9+KnPjveQnWZusZ7JtYlE0+7rp2c3qtUpv
C878ZMhVFIDYT9bxI71iXO9gkjPUL1Wc+tFAvlpQ9Fr0sJj2/BOyrvODU2FyaSw+w1v/5wv1PBhN
E4ulKdanhyT89bMDLR73uEoY/Eg/tzLGvkuMR7T1Uld7KCa+kpOu3YZlaPCtSWFu4789MrjLQ1tp
+T3zJjmgac4x8YSXdNzrEDn9bXh3sGrolmQXe/Lb4JcTRxSiw9cMCilj7ah91Lec+cIBWKODsznB
GUo5brogyz+zInBIIpwE0TrsXPdEPV5BT4evaS0B54t+5wBNP9YDblZA+T/1oX38lzOFe8MFALwB
UAIgk5PbbIsKW2822XTYRkGZtvEeoGcQqE3wtv/2pf6Y+uulAJsIASvQlKeTEnFIS59osYNKVfsy
dJd7tLbFhfs5NVLgaGMxBWUkV58awODXQ4q+iy2bOLQDxFLhZja6eguh9KcnmgSzdrP4lKL+Hd6R
Ybxe09a5GjcIP2Z9oy/WNM3osVFQ0A6GKhwfUI/Wt4MdxiAocVq6pdF+ePtBngSp/XNB9sHY7h2I
hac2ziLrJ7uWXDApOPHnqsx8vLtJYNhuEnRz9qWFcnrdy7p7LJhUB7J9rC0d6OzCYn7+hzB4HFpB
MKROM2yFHIt5QuQaUIpcDkDN69so5+Q/UjilFa+KK2Sb3S5qUbjhiK6PZFLCox34qL79SP587YYN
q5dvG7gsgzn7+hVIZHYxsAcRgHxY+2F6uK8A9rl2bmM/1dUmQ7R1aen9Y4mQXBRkDydCCz+lc/Le
ZWnVcwbYLTA1Qt5wmfhTTsVLL2nQyDylLIvAFe/C+htcKBDFxKIsbG9nxaRPk49RHoYRWDq1EiQf
cFc8GREoQxn/woA583Tw2Uh3BRVxGHlGgL0YoLjyS6mhlwtQQLyXJBe8I8q8eJ8r+aXqkiahwO7G
F675x3dJIjRnu/H8cExz3cq9nBQIeiIC6g1qZ1ldX5PohslSED6PaDr8QPn0B2mDlIiwO+0iuyou
rDXPJq1Xy/d6+XWlYUzQ1jx1kUqzAn/fujxcvSWlZHTrJ7yYNm1rm2jv3OrXDFz0C2g1gxCNUtAh
Q9rPOv1EKUHkiqk1dz3K66Ahipt4aNVvMXniYFBjEbw9eM8+KmqA6wSSEtb060c1z5UiYQ2iWgrg
c7Pigu6WCn+UQY5EkFXJsY7ctR/zi61idiFu7swY9mw8u+w9TdDN4mS76yReQtuK19R1bX+XhbSj
2Qk2V6qlnrLGve4iPoQfJqGsC3f9xx5tfUMvrnwye1o192ZXSwbl2GRb12J71pdDutXK+dvbz/fc
8OcjJ/kesO3kYPP6+ZJQgmhy6fWAYLNuWxOOEMQTpebIMOI9duTkKjSBlLx90XMv9eVFT27PG6XX
0Z9Eyepaxd6wAWuUYflj0e0HqWBlUKutg4m29vUSq3+7heDR4jXVTbYPAjv+ydzD8tWmGdJAvrSW
RS+ybm6IciiB79jDrqTsfGEQnXuVuMUx9XGCAZa+PosX68vcjjT4UFAEdkF3gypARhSg/O6wZb1w
fDnzxeHW1tMhRnST6X1yXtI08uSQypD4WhRdkGTRQCrLgJ2htYu9N5OwXcvK2U/uUAYTJKNt6vUO
cvXYvPCMDZubOl1hxJoKgrWa6pN78oIBKxZVGSNVXiEtG2tQwkdHDLa4zPIttBL3XusH5QMHsrdL
qYcobcnbAlkW35OCpe9ss5uuIPrrx7cH3jMA/vSHSZRlEOWoZGHJf/02CDu0qela6PqJqNrEsXls
XPUOIAWguBDpWTIX4zE26T06Igx9WsoNqBWWwNKwxu3bP+bc1JPQ5dkcsJnGFvn6t5h5L0kUHdZg
cWPYsdmmMSLVmmGgOe9iwhLuQ/guFwbJuam3Gu6B5BMWIlac38vhSHsEu+FgGAEWT04U9uAeZDHf
ap1HPVjPExLgRiDTDaY8CtLZ/u1bNtYXf/r8kW/ZdP3ZEJLY8PrybgJULneZDYgE5ZECnboxdJKj
7NEl7TDM4y0Ol8kv1zNa5IzNVQfh5Y5/bPHpaY7U0iDdDCqXR9nayqd/kF5Ym87NV0cY/DgBQpRf
+voXFplspjjq8YiTaOT3gK53dpdOIOI774L39tzDoM5qkFvMsd8+ze+AYSrbHPQxgysTvwYv1/3c
yTs0QwRGzLTNLwy4P79nJusCGzPqwY7AXvz61kZW/zmTjgFPClpP3un055pywtpIRoNZG7eeLNGO
GtHHt9/6n6sB1113BjxRj3Pb+rteLIF2aMp6QQGMNd1M3kerzH0g+vrC2PpzZHMVz4IVvAI4eHuv
r2Ii9hI28akBYinnwVXS8T2rz/wYOvUxzGZJHFdcHJSAVTURi/L2Pf75Lters9dnY8ee6vRd0nUs
xgprfuBpsceuFXFlnLnRU16yOYjqVLswj/9cPEyYtw7lEQo5xAueDNPRyIWnYvLIiorNdF3T0RRL
CZEIzTjA/yLaLm1iH96+yXMvksrjepigICdPTxJWaDbAwLioXtrjbcSuLWhpQ/7rGcjSYOgcGpkb
fDVPhmkvEPq0ZW8GGB7KLeJmZzvXc39Mc+JF3r6hPyf7eilc0fyHJfj0i2mlUPTNmhuixzgHRqGG
PdqLjgSjf1/MXLsMggOYxURH+bm+0BeToI2GPrbzGe2OTrzFmGffY+jvQSI7CmAzspr/xZ151Cwo
01JvPgVqLDJcOlw6gATSNvWBGC8H00O/YWb85e1Lndl3mLpcX5fkoGeBT3p9a+ZSY68TwBIQAWa7
MQSHHLsaW0oD/tU8FlOwuJ5DtA7g0DVgeSPVDMMp1vTiwqy4+FPWF/7iKZMbV3tFVxHTN+p9MLjK
9SM+3zukL8D/NdLmuihCiUsx4DOhB0agiqnyjaYRFx7KufmJnpZiPBUX6kcngxiVTUzYUGYE2GDS
g5uCcDDvlxghOrBBJO4RAsq3X8O5FYgPO/gUziss7ye3rkUGCFeKZoClhL7NUmluW4tACF3Fj2Gm
JRc+Judu0DO5M5cvieTlv37SpKZMRoJaIejnJDlaOjH1BSBcv4BrKzISTSY9iS+83nMfMPbQFEPp
WIo/yn+JJBmU+tX6IcFKrZG6fWWa8bCviK17R3Ni2NAo0PcSV/yFK599uBJEOSncbNWsk09YHVu9
jfaAhGNlen7VN/O2gAVIREwVb3mZl+bUuYUJ2Cw1AANihnVa/R07soNGjadrhS0GsaIXSIBKzJy4
tC+sgSeZ6mvFzOTAwI7A5rGa1Olfv0kr1E2SYBPmTKtNt6qrj52+ysqaxAuKegUiGSQPzSXYC8O7
nZXu3TQ42yFIoCESZItxxnHfyWi0NzGfQGRYyB4WiBPWMqWHER/oHtSSDLB1PBGLbh10ERtPprbE
1wlIi53oUE+UujvuwwrkZZt79ApArW+0eR6PSRpDujOX5hpP0eLPDvr6yDL63duz58wDB/AOgQj2
F0Fmp8e0YSjNbJkYWvFYEPahzPYdVY5qS4D6cmHmGGemzstrnX5GswSHTRQTBokXVbspvLn3FyNb
qFjK+giooQm8pe3QpGn2LgyRJw7wbXdpmuVHqoj1Jq2tfo/MESYtSdPX9Rz3/M5BXngkZ8Y8PxOs
mcVDEY5+cnINc5wxSnFWgr9qXLn58qFBav+xo3nG+r7Ay3r7FZy9Hrlk9BjJnbCfuzkv1m5M+ZBL
1g2c1w/hu0Ifu0OLs3nX9IW1s+sxu/Aezr5yKpNAaNjNsON/Pe61CA8M3A8Dz7wR3aZzrnyQsM52
aOfpwhx7Xnxfn3voQ4HWWkuiHL/EySdSs9NRS9cyS9EUHXKwEKxivFja+0kMqGArDL0P2eQ4D16n
v0fSjp07yxLsKxpQjBxdjYITHdfmr7Rvjdtm8toc9QDZgH6s8oJhgrrKulJqQhsdwpqlJtdtSTdt
Am1C1+ZzxJyQBxYTXRqS60bhTzIcTCLDSmK46xpzrN6RTuzXcSiuQq2eHNAIAGUxhLfjw4SN+8rL
4aLRZ7L6x9qhWrKhYurcRezJbQK88vieXHQgy3lkym8itwjUmYWFRncUVQ5CwSlLsYsdExABX6ne
3Yg5QlIunAzpXZhnv1H39vQm+gibFlKjT1psuZ/csRvfi9Ts77Dhzp8LDLvDhmWMlBnU5Cbf9M78
VHDqyXfeKJqeBVO1lp+AMPg6pnX9iFfB2I0YL1ClG7l9R6CZ+gKU13jf9avOFsfzlnrQomN4Bsjo
d9KCU4G1tf0ZkeaQb6jXh7pv25gA/ZbDxx76Ac7St8f+uSWBs5HOWRBRyp+tGfYQDqpzSo10ZA5Z
KT/XeZ9srR5YmSuzcgOz2rpwzXPjH+8O083hA84FXo//iK+CWwiuaRXLeCwZuaji4nnbTll7Yfyf
vdQapSHZi7KtOtkNCVT7rjl0q1iUpaRUeruPy776vCy8nLef5JkSA3E1rFkQsmk6cX+vb8tcDRe9
GsDAeBlx1V4HVb2IzYOKvJu2cvp7ZKTwhnW33nlzZGwba4atTOHvamaD6OMDGLcEBC7HcRHdHvvN
pUyrc+9asClfVQZUQU4pdHiZJhTskx6EUVEFc9bkMJekRN+KXDXFOH8zpM6FzeGZipy5ykZ0FnL2
FbRkXj+VsbfNyRlaIygBdKQAdWAI5/aMK7oc1I9ilVhvFIrjJ+FGEI7BW0RPWM2nj9CVwsexzkW3
SbK+egCFYpQXft2qRDspC5lrgAQ1fkhk6MpOfl1hdl2tjBAPKbpCgquH1XZeGWhUEZtO7nU/Gsbn
jNP8GmJtoYvQiF+A2G3VORQsM/lcYnX+LWRZ3EQJolnIQrZ+t0xgAziJtV9g7Hjv1BLjpAzZqHyv
tdZ5mjB6/+ytuZEXbufMh8yk/4j6Hg0JVfyTxR5nP+ybYqLGhkJ65yTz11b1tj+5OtJ1AOv7t0f8
mfGEKwzKhk2/06N29frV8hkywrlYeLWtbm9hzJNaEOGPkmEsH7IMJoFZMq3fvuiZGU31lIYuxjcq
At76/7/4WAMdHurS6ThtEO1FvbZq/QWxCWpSu75wqTNFWw5RlDmAhLIFp1H3+lqOU1fDknCDSGJy
8tUjtUWxvBIhOgP3gxkGTtWCsR+BVwJBv55GIvO0ek6/OjB4LrzcM2Wm5xMdhzqIDzBdX/+YtB2R
RYucjSJQYtYY2DlDES9X+BvxN+tjeT2g+fdlPCaBIiv7wuX/1IVgAbR1R+dJoIQQayzXywc/Oqkw
u5gCrtVI52eBRvlxsRcYZJDI9l4hrHcZoXebOCuaJ9fN+ke1KFpWuGU2VgzgRXUlRqhEcopp9fnC
4ntu5DN9n+U2yBlOh+KCiS1MK2pfWlEbe6WncJSnvYnf5ion2e7CB+zcaR9FHDGwtDx4E6eLmlc0
lu7O1FSI91YB/TJ4NWqp97gGWiDehGsq6kgbB+iARimkrElGpRoZXfi6rfP5ZHOHUGcVjFFvQe5w
8kpMoYrIpoUQROsMJwIbMfg4mIe3Z9yZgQf2l4YVjjXHQQbz+sUTjTEYLSG0gcil8a6azTlQWNU2
+dCRu+SaZZDpQ3MsbaL2+nrML9zkucsbNAzWkC5Uq6dNYzpFcT7MwHOWgapcuExLUOoVSIKwyHb2
kK+UrsHx07z+ABdee3j75s8N+7WytGZM071DUvb67uOcHMykp1KXhCCQ8jqX1zBxvWB2jWLXDS45
GXQFKEdOLirZKd/Bw8j9PuRomY6E9VakcCJCF+9dNaoLj+bMAswRAq7sWt1mI3WyACfesNhVZJnB
7KghiInfemjYnhytlrZSZuXDZsbtf2EhOHdRuigIIBn+lIBPFsWpx0BJCjGDbt72MIPurL5cdolj
JQegJ4QHd5eaeuufeDrM2eay5nE+QzN+csUUDMKAmWaty1qg87wy3ZnELwRj0dQ3sRNba3ux35g4
hPbLTN4JibvTh8xrvuVeCpoRF+eFB39mubGEgWrjWUVO1ev1oMgxI/dVjSLampLmUXNkv8er9gSM
SO4hg1ziYp/55nEcBhsMiIwn4JwIaTL8M6GVl1aQGKLYpkpwRurZS0oPPtSF8b7+WacPG70uZRkA
rfjr11t/8X0VzLc88nIroH3cXSdC0TMhOtgfcWTDBl29iSPRpsDDqFYX0CxULMsLq/m5IcaODN0m
Dxjpxck3PolE25Yo4QkIKWvmfYUDZ3GeSt3DD2Sk+B3T6vvb9332kiiVVl0KE+q07pUaSTVN9sQi
t8TdHVkeOdsYcJNe5FYBohaIkB3Yhgvj6OzqwsqyCkVRACNWff20q8YmbsAIGUgZOM46z9Q2m3p5
XYOe3buEmWywarpbS9qI6MMudXcLQrpN1BGQIkkn2OopnpvRcmpfI3f9ws87N8z52rPw8eVHhG6/
/nVdvrh2W8RWYM8GahAvLw6OAmA2U+Hf2unkXZrp6x94OvgQra3E8VXvfapPYijgIs1wiPIW3KOR
UReQqZHtQrdS+9BSvxKZwUKOiuheZVV7DAsWBDW45W05iZFUbIJr6nI8vj02zk0/Wgx4WWgMrZ2v
149BqLGHxJYgx0S0uITwgdHOrZmGkBjevtK5Ucj+DpGpgy4GPfjrK/1/7s5lyW0sOcOvwpjNzESY
NbyAtwh7IsSr6iq1qqRx96YCVUQDIEGAxIUk6HCEN34Ir72ahXdeeqc38ZP4O2BB4gHRRKlwZlQW
O7qjqSrluefJk/nnn2YvsG0brN5wVTU7Vx34jvDx7jqTUCOLbBW2apdm0y7C/OQ1CpKHWI3AZmnZ
+30GRNkmX04bwou5oc66OdmFPonI5LEAo/DugCjdnR5m3oSCe+ugyjtgwbNOqS0ZpzPXn2nYER1n
sFlpxLsD8h6pLL8rMtXEqzu7pYhzYxJSY7BB1FueUrtpQbTvb6Ann9eav7QpmvmW2gOX0cyMBj0q
sg42ix414XlyTvyO04Ajd7e9ct24Jioxh5fazNmB0a4uz5cYtiN3V3cA/eKbjinBdHpW8gwdDEoQ
+L0aij5r6MzMAGLpIIRGsgqjRmNl6vDZ+heW768G9+v5/CJqwc5R96z6CHBco6D13Hni1aiRFMVd
m/VDu57mQtNpatiS8XrshOjcKKitP2yjYDnBu1i7hpz7rt3dxi84XT3eVmxBAisEDeUFsjY4u1r3
Dg1bLZwiVDO77GyrmyEPh/AlTXVFlhnMccxzRp9pHjS3kL+BNbx3/UG3tqamuNWIR93VIhydXswk
9ni073o4dxkReQ9ZzW51HbIdtvgVIa0KburLCO5Oii6OetX6g9V1V9dbqze7gG39kYhaAwsGIr/W
rredOLsGuEKKXnvV2qQXBHMYK5rkEKB369Bnw4rWrYEPcjaXJtfFxGwvan3Pon5btbrSCkaRpxp6
APRI5UEpaYn75MAYiMnE3JmztSbi7tux5S+Az7owU606K4hZqa+DWeDXi45sjgkCSFWApPAQCsSc
vCOa1Tiau8GGqVtR1XaO5uov7sGMbDuePfQJqFKxUfsULdrmxPNC51KUuCw4DTkaCuXUopAvGF0K
Z2W0hkW0637eYacsq5sAQBLc7Mtu52d7u7ALChtk6/KIKJgGDgdFSCBMhPnk0eLZhf/lvqEN6+Ya
7G1IkH7Z2v46h6p03J574aQTbaNBbQH1RFNwPWypiVpwLvIcHTztcaaIzqB6MmYIuYTrqHbPOpPM
MT8HiNMcdO69Lixxm81bdl93QF66PYbMunrlhbjvF3arB9qvd38Bj0uzwPzL747YczC5ARvKXrje
Ah4ve86b2fLgw22GkJjYda9KPn7YGrrYAdDWr3fjJhbbaIPP9dxpwhqzpPDGIOZuLVihHCsIjAHF
GDTuEFGnRF4gu767r4bUVBrOZ93ocldHQe3gObtuVdf+iGqOBeCsvK0HCEWEokgNIIFBbg6Wihak
PQuuYyKn/W6jOj+H5J8nJT6AgonObYowm4i2QR6RtbMDsxO7cF9rQ792jxKBsumy01pDkr6qFm0x
0euMOkxSBNOmxCQfaBJ348TEhzhQM69HZUWI8UaNYLManta6iT//qBnhkUlALyT6ys10uvedoAuN
zTB241Bv4wgagPiZ9wMggefBeo6WrNfd85rZdCfdJvSAvSquZjsCbRmEFIHoRvNZkToTr/CjPrFv
OgTV8YRnc4cgJQlWW3HBUQKM6hYCOWg1l7gMGv5q3Ggv/EebAmP9cOfurmGb8c4t6l9PIItsjE7P
Tt5Gxp+f1C4njzKrzVsx+V6+J47VbLkhJreaXfOidvptco+5QuatInNeKOqjkfNsb4lCzFiWGbWy
bLYg34IlawiFjtaEHL7lbn8xq5vWJIpnXcGrQX2NVWveHdnmbHW98a3eGMrU+Sco2qyCY5U7eDJz
AIwk4YiMRl/aXsvZeQEbcEdWcu++vZtQf2Q1XFHEcAwzRuQUrHvO3UkYiMCHSCAQL2l5K1JRvOWE
qxWPWB8eEBe61H4AAcaA4nM/4x2E8ptCuAVt5h3oBIBNGj9HOps4UI3X3jLw1s0hxYzNi4XjboYk
llLSl2pABU0l91J2cUlzQkNzWnGFir4cnOiOtjM31Tqs5yZe4FGNrCNCwsF2hP6iBK1L1ULorsj8
noe9oQcF3MCJFvB+ze+rY79aWw1xaJujxrzeuWiFy+W5664WV12NBEhIReKx4MeAfZXSBmut4b7d
WK243zChGI01x5tAEWgNqKHZHVvVzuodfO7R2LLdBliVTpGTLccw1ghvkH0toqRHb7Kd1nVnkbZr
Anhc2JSX3PaGDctqT1Y4mIaUM8DNPLficz/ahQXaLG/LYouTigrNDciwzA4ibakH+aGlASztBJNo
6QXvzXbV60fww/A6qdVecEQ0nNm1JiFCgsGZ9uZryKEa2gr9EHRiqLi2bWo1muA7lxDteXaz/fa0
Psqb2cP2MkeyCQVvywJOTfoRrLnh2m+O/Kp1BRgnPIeRaw7xbtMiGhf7N6cbznlp4bis1/i3QxpS
9sVrUb3FXdQAYIAPnv/abbldqhVg0XZ38QbGlN78esFuGtirjjnezHpFmK68SDEJ0LjtKXkGJjqL
S676fnUx5+Uw3M0oHVq79+yf7zHDLzyntz2Hyn8zCIMGhAxUkB5vNIidVmRT6JTEW15QGfeqBwEQ
jn6Kd242vnOztuduwcrk9lBk2fJWEvXEsnHRGeyLkQb5JC4PUIQQjU2blIMfYUIEk5UAwC87MHDf
x7MFmLRtY9yFiZAnsVO7Chptv7+JO7PrzWrZvKmZbbi7MbRvTy9hXgiGSoE8VwkF0tEszrEeVFf1
Dq0SXKnabn8LMdPIW0BgsWvG4w187kPAH92/OOa8PW5WcQO3O23nXe3e8gtu1bzNRMJnj8h/DWWY
1YPQPdbDbYvMMK3Osz0EKgjzzFw77+7uzYt21G5PorX28w4Lkuq6W6KHpyciT+UfNp8xrBZWy4/N
HiC67TbQPlLEZEFiC+6zPrblx9NNJWDDrMonPyjRDbUagERZ5dvQvFM1ygOYNYcLcNOIF6NoUyPh
Wmt55xHZKx/MbiO4aix3LnbOLJ6YNdeCop1bb+vetz7wmpkuGrPbHs/JC7CarWELwsR/xi4ErguT
+A0hoFivOlDWwnUE3aFGpaQGJc+urGhX/7nmOvVR3Q0cjMgOxkRr7k22vTWonYbpXt0THR1DlgD9
pbtoXrUIRV+0osZqHDnUxIW0dlPwRkzCa9np6OKlJtEf3McR8JW50Nx6BFaSy0oUyCXZl8S9DhBg
SAUhBWherZdR56KxiFfXlNxajrvWcnO5s8P2wG5qu3deZ7YeEV4SVLWdzjBawpW12rQb78xo6U7g
unI55rPY2M2B1LbWnaLASt7WIQmkLmwibvIsHBBf1AbG+m4dji+6Hi8sfwLeej4hWdUvuFryjCGy
a2gD8InggJB3Tkuz191oTRQtXsznY2I80E1C+3WzxJMPU1rkDmPydQsKS+aODw1RJ2bZaXSyiRlQ
FSzqWkSUptVxonFz3aK8zaaj14GLFTwR81oCdiHWVMt5w9cXcOvVqrTk+5vwHMz6BQWbGu/nnWaR
TZDbEnFuIqGAzQBuyRNJssuKPF0U8yZ0lueNheuNyOS6HzU6m2rB/s5tCs4eIhN4atFtclO7Fe46
gHSsmeYBv2uvKBYfYALBx7gqeCnkbA9ydIixkg1Balg7Y3ks4hZeTmguh35ghueURTcnLYpRD4Co
kns9J6AaVwtDXTnjgxmZdNAWh5+0ncxUwuZndt1lrzFsb7q9EZRxDmgsqpdoTq/ItZvnDSS4QwQP
zApMOd2M5qSCyaZ3HxNJWfd8dxK3AVXaYEdGNavWvq7aTX+0JR98XK36m19mlgsVZFdwFXThhiRV
JZhUHQ8ncM8EzghVyJBbuzXerardqw78+B8oftEAGt30oPsP8U449+6EuJE5sYPlL6fvgDzLADwM
oTnCn1rvyDdTXzbsPdKCrCPvrU3ORX9ZDcwrmPjMizUcucNGRFGFTuDMxqt5HE/a29r8ikIOFNld
zhbD2oYaT1QkbF4Ha5eiU7229+l0F8W+zKjlNn4sXGmAunh5igv74GGCJ6suEm2BlcdAqLXO1r+Y
WbX7bz/yB60cHcTu2p5t4BCFyt6zqhdU0JsNNPgF3s6talFySY6Fwb4h4CyYLNixmWe0s8HbFvKe
B/IAqa/Zma8nwQrO8YBstJHdbtz/hD07+9Bzm8tz8LiLgsOZc07wphB3BvwgcAaZvVuLqFPUjiFB
2Pq+zXDt2QUV0h4pUxJMTq9cbkuY5XBGEW+DU0peuXrYBEMiUDyWZ3q3XrOzmfiRheO82dzszaZv
Ygt7tzTc29A3jPBaX/6j+KuPHpyztmmFf5a/BvvvVFoXjHjSlxGVE8P4p8jw4w9GEDlPf/XpV49+
iqR9yXYh6L1nu+Gd97JfOi2oYiT9uouXxj/97tGL3FD0z4QO+pAQrM2TSypYnvQoGcwpAY7OmKMp
kilAjgsApUYMO/k0fldxPJdCzMmPq50z9iBGcYea5smHJaXBp2U6NQenh5dO9am5PDWC/ewkRduF
G6zUHGjtM/IQsDGEf098EHgwB90z5gaCNED4+w+X2+uaAhHXLzcDnTOiafi4hMvgYOh17QxTTsB+
cUaIz6tbfdRqybE3e2cQJ9WBv8pjF1ufHxDM5dpPPq9u3QUtWbl1b5+JuAHUgPLYG2eJA4lK3U9D
50Z7XVse1HfJsbdYd8FxSmB0P0hUqbz1iZiKYH567F/dFJSegdoZVzTxDNRb8pFnQDtD4yV8F/uz
//oOv4h3ldv/vTPSSkBBksSVfGTNX2+dAc/EnsE/lXxenfoTAKtSM9BqnRFrg0hEYJbER77/u2eC
LA/4/V7LvqJrX6TBlxp5u3mGUx7fKA6NnJE3xMSQA8+zcv95dWsvAsulZqBVP2OAEDbjfU0+8iVQ
r50BnRD+sScF+eouAd7hJadAa57B0NUCqoqDRHxY5cNLoHEG9xIfkZbJXL+i/U/go+TYMf0BDOK0
4VWYfGT138I0ADLxdfVf3/KX1gHYALj9uf/Y5nnLXzsDvgT16X6bvabVF6kC5Q4/q8/ehjL4ybSX
FT+k0fCNkBf29Cx8fZc//Jglp0BDwYk3H76ZvANQRTeAeaDe0cHPX5cSgIys5By0mmf42UjrTB85
shKoNpgDGCTxm+4PiLAPnjsHzzgvX7wpA8t2pokfxTaCA2dM4S+kboZjAU/ug8RHAGSk8YW/PPlV
4VjZC//qaPmz5GdJtP3BD1Ptf/jXn4Z43Hhut9I/fGsbvu4/kjqZ+HieOnqjL3DI9A3H3hmHPh7h
i/7ajSNn0BctcEoqKXmhXvlgP+qpLDEtIiJQVvLIqdzqzlqfen4qTIjusE/Kip5EemgsdEfqs/AG
lxX81nOnka8HqSTRYdRA+jXX5/asab5hgn3djKQew55bXvJ73dUXsljBan96JvJ25xcj5njPyj65
b//5U2+S5Ucxpbv98Lzg7vva5YLjduJ3g+9zNt84puHb0iooOEFvXNPL7PGihd17TU8d+L4XBhv2
TCop2eIKjk7fcG3JAy1KRnxd0pdpJ8EK6U7tVJDoq4AulBU7sPRpKkXIFOGIsjI/GMvowbEfRQ2d
0DIqA3zlXio2aYSXctlGhsbCe/Tx0T9WittTsAMH3DwUaZbWVVOwWahk4/mepGZFXl7Z6RkggNTP
yptfffSt+2WOUsliGQRysnQ7+tKofDL8qXQdCzdxWcnDmf3gRaG04wWFYFm5IzNehqkYMQ0iEF9a
6Ip72EPvOZVJZLuGpFPaCrbJiILYviy2o+CojkLLhuNb6q5IjCg7H3cc+4m+eJAlC6bispIn+oN8
CAVitLRQK3MNiGIqpYUebQQcqOXFDj7/d2hUpr8/X3u2L506ChGVF39pJCzn+8GL40FCaHmpV/ZD
1iog91WBXCPwQku6XCADVyDXfhBc7wezILKjyu6Ia32qm3qA/ZvKSiZYxTVyrccwGMnbQWAoynfZ
0Td2KifproCYKRCbEargFF9zkT4+yptBpHiW72yE9oX/IhWVTIOAUqmRrLuymoRkVIFobyf07yqS
94QAQ5Tt9Y2NiZ+KSeZCxZWRSM1MhAhele3t/j6u9u0g0KNUXNJrwQ1WVvqHz3+N3AzghHCBAsG8
TKaSCiLPprzYWyN+tAzHMaTNTBBXgWisNevJ4EyliXkmQpR+fbnX4NZwDVN3UkGJXJFlWnb9bnEz
+XrlyvBc6aBAKKlAuIdnRt7SoDAVyI2mcmlSoBnlpd6BN0ulJPMr2K9Kz+/n//Qqd97i818rol7j
e//zf7mP9lKea5EzV7ahO45hkJlrwQ1XWq7u7rIKOqGHKiv4I9QGmQOuKdjQ+AnmtqtXxnogr6am
QJfifrUzNj0sfOUneYQfJrRdySSgvEl5wb8cvUHIGVQg1l486A8beReLYmhlN8VtokNvj863CGSW
ld23/codxpykROH7Li/5zUNsSGsnasORMEJkFPLTuqA6LdRP388PS3wLsqnneGKJRLiswpFjVfbC
eo+G7hb8jhRE+V6e2sQ1lK6+0PhEudOv6U39NOSDCNopj+obNyRmg09OMlxIPDha/m+Um9XsOY/S
b5MIa5sn30IAz4+dn98m9MbzhQWEozAzA9DqiWwI+QR/m+w3USAcepkbjphdyanda5ycPlNd4dhA
/rY+vxMnQe4xFDiwAzS68CEJej3qox89/L6tjfdAzClnlGlFlMOByUWQRooaWbWTDklM4WdFrtgz
emYjwtxGwgBMXqR7gbSBneLULfvchvq6I/zatyGxPf7OftskB5SqNCAtwGMwPlGE86QL97nNXeNE
WXohd7t0bEF9kujZha+BDBOKJgOAS/uSaofoK+L+2Y3ppuUbD6mkZFRN0pP5B5AVQHoy2QSQQj4r
L2hooPv2wwMbsHJjEIXwjwqFk8fWI6gPAxkwiRom9El/yX583++WSpTocy6pg6n6/3AJ5d4YUPSc
2AGH6AopAvv3idtCHkaidtmlONxJ4jiBszj8oxFaMExhHlJb6U/SPzx1H/d1y9flWKRABBlCeJxz
iJ+pCAfx0pe9YSrcbBN9p6PzfHuZ9lAoh7pA05Tt8Lkvv5frKl7h54GvG5IxXVcxufR1lY44mQCB
4i87AReen3EZQJ5SXizU8LodpnKS3qp4T1wZD7orR3kwRtJmXr5v3y0y20DFk+0nDBA/7VsyBccm
TfT1nnzmEbvVo6ldeePr2ef2SQPjucLJ/9MPu9wQaf9l99hH1w6NadLnymhhE5uXjReY1cs38hcj
CCt93Z2nosSMY6ikX1++OX42FoYU3afSV3mpN16FTff7oCLMj1Sc6DOEQunXl/d5AijGrdxGD1Ob
14H9KB1FiJlUqGUcaw+V8+DIfBKYUEgmFczRm4eoch0F0o58kq5gjv7lw+h29OHTaPivFbF5DJ8J
y+5/TF3BToyroguem/JIxSG5vMv6xBWuEDfWEI/f9Pb/gYBjv5pE4dnHso5ulj8lb3aG/6DbM1mw
ApXxxkdlyJpUgXWFdjMdfWoEVjr0RMcpmIjrWHcX8mUlkhrLKv6+FWUXTYGm74N3k72KorZe2b4C
43rwpvKaqXC73/p25YprSVJix+60bzcEOOAyQlGFHx9wr1m5FP+5ffMhndTEdlERYzx3p0TTMp4S
CEHShl5+3yFZXjp4PctLvdCXsmqoqzCHLmPfjHdZdYZXvHyH937GSy8DCIPjtLzsvT8wR7aCI33J
C29uHU+JgnN9pcsYyqSIaFllca0/6t7RERF1d0pLFpDYjDMX8lAFgnVnaq9lwxtuTiWC9Th7plVA
J2+MpRzXh86mfHffk2PwaDi5hquowVp2Ad/r8yNThfKCCgST5GMvqWclr+Fpn+hz3322a+pL1Eba
zcSwEPU6yk7HnaXb2RcOZbgVCNZn9vFME15UIdoGY5PK2dtYKnpMAF6YhVk1R+3ftK2XX4Afdw9G
znQISpKyS/jJNkLyZ1JByXyoUHXveJl66wq16fxoWflTZQRO2gujp5N52JzIr1cwkKcGLyNXDyxi
3n+qpP9r5zXaSUrelZ292yX+DifO0zeEbFTYPtf2dOoYlZEeyK/8xBv926u/j1sUJ8M8zdqtZUNQ
iVPhT5Uv/7t//B+uFAFdIkIKPHLXZK7FOgvk287//tt/BHPxbeLHAGXpwVuw3gs9XTVGsl8lsTUJ
fMLap8CFeWeTf1G9Ep4BST753hSES//o5ScW4Npcn6fbPfjT0Na9mPeSXfmJfB5dwugIfp1GR0Gj
Q28+9ZjAO33OM9KWk+LgqSJ6WLh438/BsY88/4AeDt8UG1h+zqlQDX1MybX8MFLh3e/7+k5GC6lA
BA4wcKSjpuIUDzzHy2abqLi8Ro9RNmu3rUDpjH3DfbREqlAm70QFzmusO3Nhi+XdRaLeUtmrjroF
mV7XTwbsn2uccgdgf0hbI+EQLdtf8RQg3ThORy6uj7ogKykt2PCjVMpeqALr5aMfZTsLBU/azMvv
oU8AqHeRISfRAn4okvz9rgGypQBodJ8HzYu+RtiOUA+HQxAT+DcJtb/xowfJ+afASwCczmYzJMjp
vu4/AAtNlysxz9MvL98V5FVHtiNvChXvQdFbFKdksgkiorJHTuQVAmogzV8SrcJfN9BjInV5SlPF
62qQ2R0qkqiG1OJwM0hDFejmVG5+1rAKZ9KE+w8TP90PYjOrCCROuKwNx4tkYOcxivFAWTzzcnoL
zME+7C4lntKvLz99F+zjzPolrPFlT8m17gs0fTb3S0Ve+bXnhoFImZEeoXUVAfj30AuHniBgkR5F
DRWB8ltQUGHl0g7DINGmN8baljWICs/DvpWr6DFjiyvRfFhH9lSfJt2/8x4AvaYbMLkLGgoMmjtc
V/v5GbAvvSBPGVIEJG335Rt/P1GfbPeRrZ6MSPBE7LXCkedTReZtXyRwBlblk+2bdq6SBwFQflwf
b0+2oADN0PdcPZP2TT2B8j0fgG0m2JEKSraUCk/ErS5bRQ1Rj7SsfrsVh3kEIJ6koUg+xioyRve7
ExMmtD7/1TEW0ssBgnpFA7jWaUGGHAkObQVviP0A9rdA5Q9jwI+Pxh/TXoulbQJ4LnxTHJrNoyc4
6t8H4bJPxfgBHUAOuEb5bihchWLP7RvC7VzIh+urwNJO8k3kvgoK9bJHF+o2047kKIOCl1LfC5jY
5CZ5a/g7w/TWGT+bivuRzusZ4LOK27AfOSbJCtIKiqroZed6aAi0j4SUVAFpPPeZBhnMqIJVYBSE
2TQe0vJKT8JgZzxa8tyquCPGtpudBMG0WnbJxrrvGXlm18ncm2c+YvYXQdpJcQ8IcvyyXZ7YD+Sl
ZTDQKiLhE94DbmBIt28xn1+xvpwYPg99WayKeaDGyqORzqeYXRU0EAPfw8iRVAPZtGkrL7fA30ZA
AXxpEuoqeBrOAV1klAO88eX7ex7qjtxbFY+qC8PPbDBKnJTv7AV+JAh5ZNuuruIGutLDTKCH2iPl
O3xlh1aUNU3qx+mw0Vcv6zN1zq3jrYHKyBtYUzDHVzZ6HfOZuG0mwUkFQPIq2hoARSPfTCdXHGjq
mKZfX37yrj1nypykghK5LQUvODwzuuw5oVRf2kqJ7grdnopJOqvCxfgbKZkJYXvZCwl05CYT7VFx
Nb8XuRZTaSZU+CzfkzMeZZhtkoI9ZafhA9CJzGOD8hVp/1++IcSJzqLeSUlQIDjRmri5ZC+EilfH
7TKTBZkQo5ed4du1zoPOl/ZEo6FiijfGVL48klI+pfu7sUNSIbLbGP768ov3cS4STSXzh5x4BXL3
SWWXIBennvxsVIGu/yQIZNl3A/Jh084KJdc4mQv+zLtP+MoFbZUvb2gVr5pbMlrkS7Whgg4UpJch
WHuvZVxkvaUkW3QPWwdUbZAfIPdeVAxVcFldeoG3lmab0jxa+5gjI/pmQ+bzv4tzk/c0ozoSRWKp
fwLmnKy+plbc3Pdzre2ZSH4819oASIocUFQBTyQiYRy980Wdp7Kq+NrYZsJcdRW4or3j973gtDMS
Z9i1CAJSrCftcaLbil2/xY/op2Tf2yOKkoam4C39hb06h0onKVPx2wsQPFM5f6EHOZyaL5CTIvnf
8QAnlD8/3gHO5TdSYVZy6/zqOfMnzX242tR0bQAw6rXbXBKifmcxlfT3W/c84qQfcBfsDzwp2vrC
k5+dCuzqPp6/LIZKgdhbAT71cqPKKrL9Bp4Ixf/h0qDqjWv+Mc8EUREiT6wzkR1P3FDAUvPaUeGn
GHheehjR1fuLVFxLKpwVY3tmH8pUkUk25i0muCymT3xciX1sP/rHKa5AFX/73njmtfSEDMbZEB+l
0KqokfMkP8nyFIstbNovrH0ig3kqLYoKmCyoLOnhpoIe5a3Bu/tph+4Nncch/i8n/TNpEISTyy/M
pQ2dGK/FVFLiClNBXDuwfHLFADTm3FB1FWHAG2NTGehOzqNLxUv0xs4wjKt4h37SXeppRNJcqwCO
3OgkoUlSVZxZMcG/GGQyZdyD3Wba1Mu9be/t8BHAT+7lAt+gggb0JQhjMYTjwiV1UT617FPnPRMj
z3lPwXHkkgos3clP8D2mG/329/7+KfXWcECq/kPlTQBSLYDnPVE2d+LE4jUiSW0QuZZkp0ADWX7O
7rw5YTRp1igyqUIuUb9UTPIWVEEZcBfhCM10VsHO/AvLa+/hiOMoJJtT6rgKAPWRkdkoTosrfhoP
RP62gLKmh/aw3y2QV50OvJOUzIXjSGupCE1Ij/HKNR50v/IuIh0VezHXjKOis0axSgrY8/wR9Tt7
aR9/S1N9x4dPDpdr2YfP4WjEiE9nhBz+9ugJCHdQflPqzDf9/MD6zSOSlQQ/dZPt91UhFxQHPOx3
8Sj3G1tk532pMZp24BTF5MTwgNRKZ1MFv8KHKMiQTTRUIO7vPv8P9PixkW73vQ4svI8OZzJd4b8P
FLKTw/ibLkuyVn/zfZE3dtW7P49q+AccZQ7P8Y83yjxa5Vc2yoIt/XQbPDo8Mv/8fwAAAP//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hyperlink" Target="https://www.yahoo.com/news/politics/articles/analysis-abc-says-intimidation-trumps-173552832.html" TargetMode="Externa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6627</xdr:colOff>
      <xdr:row>1</xdr:row>
      <xdr:rowOff>19880</xdr:rowOff>
    </xdr:from>
    <xdr:to>
      <xdr:col>8</xdr:col>
      <xdr:colOff>238539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616227" y="205410"/>
          <a:ext cx="4499112" cy="29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a:t>
          </a:r>
          <a:r>
            <a:rPr lang="en-IN" sz="1600" baseline="0"/>
            <a:t> Summary &amp; Profitability Dashboard</a:t>
          </a:r>
          <a:endParaRPr lang="en-IN" sz="1600"/>
        </a:p>
      </xdr:txBody>
    </xdr:sp>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86815"/>
          <a:ext cx="1658862" cy="747060"/>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$6,45,223</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116062" y="800067"/>
          <a:ext cx="1658861" cy="747060"/>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93583" y="813319"/>
          <a:ext cx="1658862" cy="747060"/>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71105" y="826571"/>
          <a:ext cx="1658862" cy="747060"/>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748627" y="839823"/>
          <a:ext cx="1658862" cy="747060"/>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626149" y="853075"/>
          <a:ext cx="1658861" cy="747060"/>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1"/>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2"/>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26</xdr:row>
      <xdr:rowOff>30480</xdr:rowOff>
    </xdr:from>
    <xdr:to>
      <xdr:col>18</xdr:col>
      <xdr:colOff>224118</xdr:colOff>
      <xdr:row>38</xdr:row>
      <xdr:rowOff>129540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3780B98-3A02-41BA-8180-38CF0C0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528560" y="4818380"/>
              <a:ext cx="3668358" cy="2308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259080</xdr:colOff>
      <xdr:row>25</xdr:row>
      <xdr:rowOff>53340</xdr:rowOff>
    </xdr:from>
    <xdr:to>
      <xdr:col>15</xdr:col>
      <xdr:colOff>297180</xdr:colOff>
      <xdr:row>26</xdr:row>
      <xdr:rowOff>167640</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574280" y="462534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36</xdr:row>
      <xdr:rowOff>107577</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306294</xdr:colOff>
      <xdr:row>0</xdr:row>
      <xdr:rowOff>119528</xdr:rowOff>
    </xdr:from>
    <xdr:to>
      <xdr:col>1</xdr:col>
      <xdr:colOff>201706</xdr:colOff>
      <xdr:row>3</xdr:row>
      <xdr:rowOff>44823</xdr:rowOff>
    </xdr:to>
    <xdr:pic>
      <xdr:nvPicPr>
        <xdr:cNvPr id="10" name="Picture 9">
          <a:extLst>
            <a:ext uri="{FF2B5EF4-FFF2-40B4-BE49-F238E27FC236}">
              <a16:creationId xmlns:a16="http://schemas.microsoft.com/office/drawing/2014/main" id="{1BF1F33B-923D-E48F-8F3A-78A5CB6CF7F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306294" y="119528"/>
          <a:ext cx="508000" cy="48558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0" baseItem="0" numFmtId="167"/>
  </dataFields>
  <formats count="2">
    <format dxfId="24">
      <pivotArea outline="0" collapsedLevelsAreSubtotals="1" fieldPosition="0"/>
    </format>
    <format dxfId="23">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28">
      <pivotArea outline="0" collapsedLevelsAreSubtotals="1" fieldPosition="0"/>
    </format>
    <format dxfId="27">
      <pivotArea collapsedLevelsAreSubtotals="1" fieldPosition="0">
        <references count="2">
          <reference field="4294967294" count="1" selected="0">
            <x v="0"/>
          </reference>
          <reference field="5" count="0"/>
        </references>
      </pivotArea>
    </format>
    <format dxfId="26">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31">
      <pivotArea outline="0" collapsedLevelsAreSubtotals="1" fieldPosition="0"/>
    </format>
    <format dxfId="30">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1">
    <format dxfId="3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3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0"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8755D7E-C492-459A-B4B2-8C912428A2B3}" cache="Slicer_Product_Category" caption="Product Category" rowHeight="247650"/>
  <slicer name="Country" xr10:uid="{C5425F2B-ADB5-49A6-BDDF-C8E36EBB948B}" cache="Slicer_Country" caption="Country" rowHeight="247650"/>
  <slicer name="Quarter" xr10:uid="{3694758E-FECA-4513-B114-64BF2014A6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1" dataDxfId="2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9"/>
    <tableColumn id="2" xr3:uid="{99F5FD81-8F5C-4B7A-810D-BB7E4869701E}" name="Order Date" dataDxfId="18"/>
    <tableColumn id="1" xr3:uid="{A4B2D14D-959B-443A-A52C-01E7C97BCFBB}" name="Year" dataDxfId="17">
      <calculatedColumnFormula>YEAR(SalesDataTable[[#This Row],[Order Date]])</calculatedColumnFormula>
    </tableColumn>
    <tableColumn id="18" xr3:uid="{0460A070-46D0-497D-AA3E-9D8F7A192093}" name="Quarter" dataDxfId="16">
      <calculatedColumnFormula>"Q"&amp;ROUNDUP(MONTH(SalesDataTable[[#This Row],[Order Date]])/3,0)</calculatedColumnFormula>
    </tableColumn>
    <tableColumn id="19" xr3:uid="{6FF7E7D8-D591-4F9E-973E-ACC866639F60}" name="Month No" dataDxfId="15">
      <calculatedColumnFormula>MONTH(SalesDataTable[[#This Row],[Order Date]])</calculatedColumnFormula>
    </tableColumn>
    <tableColumn id="17" xr3:uid="{5CB20A89-A436-42AB-B119-9496A43BE16F}" name="Month" dataDxfId="14">
      <calculatedColumnFormula>TEXT(SalesDataTable[[#This Row],[Order Date]],"MMM")</calculatedColumnFormula>
    </tableColumn>
    <tableColumn id="3" xr3:uid="{BABD2837-4996-49F4-B8FC-F980EA4C9534}" name="Region" dataDxfId="13"/>
    <tableColumn id="4" xr3:uid="{ED840ADB-B6D0-4386-8CC3-66DEA65BED3E}" name="Country" dataDxfId="12"/>
    <tableColumn id="5" xr3:uid="{C21A7B37-6F6C-4361-82C1-4670F9FDBEC2}" name="Sales Channel" dataDxfId="11"/>
    <tableColumn id="6" xr3:uid="{84080584-6B54-4896-A4DE-A87DFF0731C6}" name="Customer Type" dataDxfId="10"/>
    <tableColumn id="7" xr3:uid="{0B005238-5F14-4C46-B503-7F3DFF36170E}" name="Product Category" dataDxfId="9"/>
    <tableColumn id="8" xr3:uid="{B930794A-6484-4BE3-BBD2-E8771691DFAD}" name="Product" dataDxfId="8"/>
    <tableColumn id="9" xr3:uid="{5CA4DF7A-9AF5-4D9D-9D5A-DDED3D0A7E80}" name="Units Sold" dataDxfId="7"/>
    <tableColumn id="10" xr3:uid="{6756035F-A4CB-4AFF-BFF3-3610B142F0EE}" name="Unit Price" dataDxfId="6"/>
    <tableColumn id="11" xr3:uid="{B694F18E-F9BD-40E2-A356-3F67136CB960}" name="Discount %" dataDxfId="5"/>
    <tableColumn id="12" xr3:uid="{15D4CF49-FA19-4C44-A023-7C629B44C0DB}" name="Unit Cost" dataDxfId="4"/>
    <tableColumn id="13" xr3:uid="{3D8A84CF-5674-491F-8F81-BB5FC7A74D30}" name="Revenue" dataDxfId="3">
      <calculatedColumnFormula>M2*N2*(1-O2)</calculatedColumnFormula>
    </tableColumn>
    <tableColumn id="14" xr3:uid="{455060E3-F1BA-493D-AC17-8D56984B9F5C}" name="COGS" dataDxfId="2">
      <calculatedColumnFormula>M2*P2</calculatedColumnFormula>
    </tableColumn>
    <tableColumn id="15" xr3:uid="{89F4A687-84DC-4069-9C8B-9548E670D916}" name="Gross Profit" dataDxfId="1">
      <calculatedColumnFormula>Q2-R2</calculatedColumnFormula>
    </tableColumn>
    <tableColumn id="16" xr3:uid="{F7B6CDDB-7E56-4D6C-91A8-8CE6DC05EA92}" name="Gross Margin %" dataDxfId="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dimension ref="A3:R27"/>
  <sheetViews>
    <sheetView topLeftCell="G1" workbookViewId="0">
      <selection activeCell="O16" sqref="O16"/>
    </sheetView>
  </sheetViews>
  <sheetFormatPr defaultRowHeight="14.5"/>
  <cols>
    <col min="1" max="2" width="12.453125" bestFit="1" customWidth="1"/>
    <col min="3" max="3" width="15.1796875" bestFit="1" customWidth="1"/>
    <col min="5" max="5" width="13.54296875" bestFit="1" customWidth="1"/>
    <col min="6" max="6" width="12.453125" bestFit="1" customWidth="1"/>
    <col min="7" max="7" width="16.81640625" bestFit="1" customWidth="1"/>
    <col min="8" max="8" width="12.81640625" bestFit="1" customWidth="1"/>
    <col min="9" max="9" width="9.90625" bestFit="1" customWidth="1"/>
    <col min="11" max="11" width="14.36328125" bestFit="1" customWidth="1"/>
    <col min="12" max="12" width="12.453125" bestFit="1" customWidth="1"/>
    <col min="14" max="14" width="13.54296875" bestFit="1" customWidth="1"/>
    <col min="15" max="15" width="12.453125" bestFit="1" customWidth="1"/>
    <col min="17" max="17" width="13.54296875" bestFit="1" customWidth="1"/>
    <col min="18" max="18" width="12.08984375" bestFit="1" customWidth="1"/>
  </cols>
  <sheetData>
    <row r="3" spans="1:18">
      <c r="A3" t="s">
        <v>69</v>
      </c>
      <c r="C3" t="s">
        <v>70</v>
      </c>
      <c r="E3" t="s">
        <v>71</v>
      </c>
      <c r="G3" t="s">
        <v>72</v>
      </c>
      <c r="I3" t="s">
        <v>73</v>
      </c>
      <c r="K3" t="s">
        <v>74</v>
      </c>
    </row>
    <row r="4" spans="1:18">
      <c r="A4" s="14">
        <v>645223.1794999995</v>
      </c>
      <c r="C4" s="14">
        <v>296384.2495000005</v>
      </c>
      <c r="E4" s="11">
        <f>C4/A4</f>
        <v>0.45935152194884954</v>
      </c>
      <c r="G4" s="12">
        <v>6698</v>
      </c>
      <c r="I4">
        <v>2707</v>
      </c>
      <c r="K4" s="14">
        <v>348838.93000000058</v>
      </c>
    </row>
    <row r="9" spans="1:18">
      <c r="A9" s="10" t="s">
        <v>79</v>
      </c>
      <c r="B9" t="s">
        <v>93</v>
      </c>
      <c r="C9" t="s">
        <v>94</v>
      </c>
      <c r="E9" s="10" t="s">
        <v>79</v>
      </c>
      <c r="F9" t="s">
        <v>93</v>
      </c>
      <c r="H9" s="10" t="s">
        <v>79</v>
      </c>
      <c r="I9" t="s">
        <v>93</v>
      </c>
      <c r="K9" s="10" t="s">
        <v>79</v>
      </c>
      <c r="L9" t="s">
        <v>93</v>
      </c>
      <c r="N9" s="10" t="s">
        <v>79</v>
      </c>
      <c r="O9" t="s">
        <v>93</v>
      </c>
      <c r="Q9" t="str">
        <f>N9</f>
        <v>Row Labels</v>
      </c>
      <c r="R9" t="str">
        <f>O9</f>
        <v>Total Revenue</v>
      </c>
    </row>
    <row r="10" spans="1:18">
      <c r="A10" s="18" t="s">
        <v>89</v>
      </c>
      <c r="B10" s="19">
        <v>39091.819499999998</v>
      </c>
      <c r="C10" s="19">
        <v>17596.939500000004</v>
      </c>
      <c r="E10" s="18" t="s">
        <v>47</v>
      </c>
      <c r="F10" s="19">
        <v>55102.048500000012</v>
      </c>
      <c r="H10" s="18" t="s">
        <v>8</v>
      </c>
      <c r="I10" s="14">
        <v>179633.50449999995</v>
      </c>
      <c r="K10" s="18" t="s">
        <v>6</v>
      </c>
      <c r="L10" s="14">
        <v>191158.65549999985</v>
      </c>
      <c r="N10" s="18" t="s">
        <v>27</v>
      </c>
      <c r="O10" s="14">
        <v>32754.26549999999</v>
      </c>
      <c r="Q10" t="str">
        <f t="shared" ref="Q10:Q26" si="0">N10</f>
        <v>Austria</v>
      </c>
      <c r="R10">
        <f t="shared" ref="R10:R26" si="1">O10</f>
        <v>32754.26549999999</v>
      </c>
    </row>
    <row r="11" spans="1:18">
      <c r="A11" s="18" t="s">
        <v>90</v>
      </c>
      <c r="B11" s="19">
        <v>35647.71699999999</v>
      </c>
      <c r="C11" s="19">
        <v>16561.507000000001</v>
      </c>
      <c r="E11" s="18" t="s">
        <v>43</v>
      </c>
      <c r="F11" s="19">
        <v>70034.105500000005</v>
      </c>
      <c r="H11" s="18" t="s">
        <v>28</v>
      </c>
      <c r="I11" s="14">
        <v>92836.006999999969</v>
      </c>
      <c r="K11" s="18" t="s">
        <v>11</v>
      </c>
      <c r="L11" s="14">
        <v>131488.62350000007</v>
      </c>
      <c r="N11" s="18" t="s">
        <v>21</v>
      </c>
      <c r="O11" s="14">
        <v>26318.221999999987</v>
      </c>
      <c r="Q11" t="str">
        <f t="shared" si="0"/>
        <v>Belgium</v>
      </c>
      <c r="R11">
        <f t="shared" si="1"/>
        <v>26318.221999999987</v>
      </c>
    </row>
    <row r="12" spans="1:18">
      <c r="A12" s="18" t="s">
        <v>91</v>
      </c>
      <c r="B12" s="19">
        <v>44696.898499999996</v>
      </c>
      <c r="C12" s="19">
        <v>21465.038499999991</v>
      </c>
      <c r="E12" s="18" t="s">
        <v>50</v>
      </c>
      <c r="F12" s="19">
        <v>50319.473499999986</v>
      </c>
      <c r="H12" s="18" t="s">
        <v>2</v>
      </c>
      <c r="I12" s="14">
        <v>260307.05699999991</v>
      </c>
      <c r="K12" s="18" t="s">
        <v>0</v>
      </c>
      <c r="L12" s="14">
        <v>124535.48550000002</v>
      </c>
      <c r="N12" s="18" t="s">
        <v>7</v>
      </c>
      <c r="O12" s="14">
        <v>23348.653999999995</v>
      </c>
      <c r="Q12" t="str">
        <f t="shared" si="0"/>
        <v>Czechia</v>
      </c>
      <c r="R12">
        <f t="shared" si="1"/>
        <v>23348.653999999995</v>
      </c>
    </row>
    <row r="13" spans="1:18">
      <c r="A13" s="18" t="s">
        <v>80</v>
      </c>
      <c r="B13" s="19">
        <v>54688.639000000017</v>
      </c>
      <c r="C13" s="19">
        <v>25283.649000000012</v>
      </c>
      <c r="E13" s="18" t="s">
        <v>1</v>
      </c>
      <c r="F13" s="19">
        <v>46624.590999999986</v>
      </c>
      <c r="H13" s="18" t="s">
        <v>19</v>
      </c>
      <c r="I13" s="14">
        <v>112446.61100000008</v>
      </c>
      <c r="K13" s="18" t="s">
        <v>20</v>
      </c>
      <c r="L13" s="14">
        <v>198040.41499999989</v>
      </c>
      <c r="N13" s="18" t="s">
        <v>25</v>
      </c>
      <c r="O13" s="14">
        <v>28462.138000000006</v>
      </c>
      <c r="Q13" t="str">
        <f t="shared" si="0"/>
        <v>Denmark</v>
      </c>
      <c r="R13">
        <f t="shared" si="1"/>
        <v>28462.138000000006</v>
      </c>
    </row>
    <row r="14" spans="1:18">
      <c r="A14" s="18" t="s">
        <v>81</v>
      </c>
      <c r="B14" s="19">
        <v>58235.185000000005</v>
      </c>
      <c r="C14" s="19">
        <v>27301.534999999993</v>
      </c>
      <c r="E14" s="18" t="s">
        <v>33</v>
      </c>
      <c r="F14" s="19">
        <v>74427.368000000002</v>
      </c>
      <c r="H14" s="18" t="s">
        <v>92</v>
      </c>
      <c r="I14" s="14">
        <v>645223.17949999985</v>
      </c>
      <c r="K14" s="18" t="s">
        <v>92</v>
      </c>
      <c r="L14" s="14">
        <v>645223.17949999985</v>
      </c>
      <c r="N14" s="18" t="s">
        <v>39</v>
      </c>
      <c r="O14" s="14">
        <v>24075.482</v>
      </c>
      <c r="Q14" t="str">
        <f t="shared" si="0"/>
        <v>Finland</v>
      </c>
      <c r="R14">
        <f t="shared" si="1"/>
        <v>24075.482</v>
      </c>
    </row>
    <row r="15" spans="1:18">
      <c r="A15" s="18" t="s">
        <v>82</v>
      </c>
      <c r="B15" s="19">
        <v>69504.337000000014</v>
      </c>
      <c r="C15" s="19">
        <v>31109.926999999985</v>
      </c>
      <c r="E15" s="18" t="s">
        <v>92</v>
      </c>
      <c r="F15" s="14">
        <v>296507.58649999998</v>
      </c>
      <c r="N15" s="18" t="s">
        <v>47</v>
      </c>
      <c r="O15" s="19">
        <v>55102.048500000012</v>
      </c>
      <c r="Q15" t="str">
        <f t="shared" si="0"/>
        <v>France</v>
      </c>
      <c r="R15">
        <f t="shared" si="1"/>
        <v>55102.048500000012</v>
      </c>
    </row>
    <row r="16" spans="1:18">
      <c r="A16" s="18" t="s">
        <v>83</v>
      </c>
      <c r="B16" s="19">
        <v>66442.23599999999</v>
      </c>
      <c r="C16" s="19">
        <v>31035.085999999967</v>
      </c>
      <c r="N16" s="18" t="s">
        <v>43</v>
      </c>
      <c r="O16" s="19">
        <v>70034.105500000005</v>
      </c>
      <c r="Q16" t="str">
        <f t="shared" si="0"/>
        <v>Germany</v>
      </c>
      <c r="R16">
        <f t="shared" si="1"/>
        <v>70034.105500000005</v>
      </c>
    </row>
    <row r="17" spans="1:18">
      <c r="A17" s="18" t="s">
        <v>84</v>
      </c>
      <c r="B17" s="19">
        <v>57609.044499999975</v>
      </c>
      <c r="C17" s="19">
        <v>27126.764499999972</v>
      </c>
      <c r="N17" s="18" t="s">
        <v>18</v>
      </c>
      <c r="O17" s="14">
        <v>16596.517499999994</v>
      </c>
      <c r="Q17" t="str">
        <f t="shared" si="0"/>
        <v>Ireland</v>
      </c>
      <c r="R17">
        <f t="shared" si="1"/>
        <v>16596.517499999994</v>
      </c>
    </row>
    <row r="18" spans="1:18">
      <c r="A18" s="18" t="s">
        <v>85</v>
      </c>
      <c r="B18" s="19">
        <v>53609.278500000037</v>
      </c>
      <c r="C18" s="19">
        <v>25001.058499999999</v>
      </c>
      <c r="N18" s="18" t="s">
        <v>50</v>
      </c>
      <c r="O18" s="19">
        <v>50319.473499999986</v>
      </c>
      <c r="Q18" t="str">
        <f t="shared" si="0"/>
        <v>Italy</v>
      </c>
      <c r="R18">
        <f t="shared" si="1"/>
        <v>50319.473499999986</v>
      </c>
    </row>
    <row r="19" spans="1:18">
      <c r="A19" s="18" t="s">
        <v>86</v>
      </c>
      <c r="B19" s="19">
        <v>49147.535000000003</v>
      </c>
      <c r="C19" s="19">
        <v>22793.035</v>
      </c>
      <c r="N19" s="18" t="s">
        <v>31</v>
      </c>
      <c r="O19" s="14">
        <v>42192.776500000007</v>
      </c>
      <c r="Q19" t="str">
        <f t="shared" si="0"/>
        <v>Netherlands</v>
      </c>
      <c r="R19">
        <f t="shared" si="1"/>
        <v>42192.776500000007</v>
      </c>
    </row>
    <row r="20" spans="1:18">
      <c r="A20" s="18" t="s">
        <v>87</v>
      </c>
      <c r="B20" s="19">
        <v>65523.639499999968</v>
      </c>
      <c r="C20" s="19">
        <v>28666.869500000012</v>
      </c>
      <c r="N20" s="18" t="s">
        <v>52</v>
      </c>
      <c r="O20" s="14">
        <v>26376.673999999999</v>
      </c>
      <c r="Q20" t="str">
        <f t="shared" si="0"/>
        <v>Norway</v>
      </c>
      <c r="R20">
        <f t="shared" si="1"/>
        <v>26376.673999999999</v>
      </c>
    </row>
    <row r="21" spans="1:18">
      <c r="A21" s="18" t="s">
        <v>88</v>
      </c>
      <c r="B21" s="19">
        <v>51026.850000000006</v>
      </c>
      <c r="C21" s="19">
        <v>22442.840000000007</v>
      </c>
      <c r="N21" s="18" t="s">
        <v>49</v>
      </c>
      <c r="O21" s="14">
        <v>40290.002</v>
      </c>
      <c r="Q21" t="str">
        <f t="shared" si="0"/>
        <v>Poland</v>
      </c>
      <c r="R21">
        <f t="shared" si="1"/>
        <v>40290.002</v>
      </c>
    </row>
    <row r="22" spans="1:18">
      <c r="A22" s="18" t="s">
        <v>92</v>
      </c>
      <c r="B22" s="14">
        <v>645223.17949999985</v>
      </c>
      <c r="C22" s="14">
        <v>296384.24949999998</v>
      </c>
      <c r="N22" s="18" t="s">
        <v>36</v>
      </c>
      <c r="O22" s="14">
        <v>27591.421000000006</v>
      </c>
      <c r="Q22" t="str">
        <f t="shared" si="0"/>
        <v>Portugal</v>
      </c>
      <c r="R22">
        <f t="shared" si="1"/>
        <v>27591.421000000006</v>
      </c>
    </row>
    <row r="23" spans="1:18">
      <c r="N23" s="18" t="s">
        <v>1</v>
      </c>
      <c r="O23" s="19">
        <v>46624.590999999986</v>
      </c>
      <c r="Q23" t="str">
        <f t="shared" si="0"/>
        <v>Spain</v>
      </c>
      <c r="R23">
        <f t="shared" si="1"/>
        <v>46624.590999999986</v>
      </c>
    </row>
    <row r="24" spans="1:18">
      <c r="N24" s="18" t="s">
        <v>12</v>
      </c>
      <c r="O24" s="14">
        <v>35977.811999999991</v>
      </c>
      <c r="Q24" t="str">
        <f t="shared" si="0"/>
        <v>Sweden</v>
      </c>
      <c r="R24">
        <f t="shared" si="1"/>
        <v>35977.811999999991</v>
      </c>
    </row>
    <row r="25" spans="1:18">
      <c r="N25" s="18" t="s">
        <v>41</v>
      </c>
      <c r="O25" s="14">
        <v>24731.628500000003</v>
      </c>
      <c r="Q25" t="str">
        <f t="shared" si="0"/>
        <v>Switzerland</v>
      </c>
      <c r="R25">
        <f t="shared" si="1"/>
        <v>24731.628500000003</v>
      </c>
    </row>
    <row r="26" spans="1:18">
      <c r="N26" s="18" t="s">
        <v>33</v>
      </c>
      <c r="O26" s="19">
        <v>74427.368000000002</v>
      </c>
      <c r="Q26" t="str">
        <f t="shared" si="0"/>
        <v>United Kingdom</v>
      </c>
      <c r="R26">
        <f t="shared" si="1"/>
        <v>74427.368000000002</v>
      </c>
    </row>
    <row r="27" spans="1:18">
      <c r="N27" s="18" t="s">
        <v>92</v>
      </c>
      <c r="O27" s="14">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dimension ref="A1:Y51"/>
  <sheetViews>
    <sheetView showGridLines="0" tabSelected="1" topLeftCell="A13" zoomScale="85" zoomScaleNormal="85" workbookViewId="0">
      <selection activeCell="A6" sqref="A6:XFD6"/>
    </sheetView>
  </sheetViews>
  <sheetFormatPr defaultRowHeight="14.5"/>
  <sheetData>
    <row r="1" spans="1:25">
      <c r="A1" s="13"/>
      <c r="B1" s="13"/>
      <c r="C1" s="13"/>
      <c r="D1" s="13"/>
      <c r="E1" s="13"/>
      <c r="F1" s="13"/>
      <c r="G1" s="13"/>
      <c r="H1" s="13"/>
      <c r="I1" s="13"/>
      <c r="J1" s="13"/>
      <c r="K1" s="13"/>
      <c r="L1" s="13"/>
      <c r="M1" s="13"/>
      <c r="N1" s="13"/>
      <c r="O1" s="13"/>
      <c r="P1" s="13"/>
      <c r="Q1" s="13"/>
      <c r="R1" s="13"/>
      <c r="S1" s="13"/>
      <c r="T1" s="13"/>
      <c r="U1" s="13"/>
      <c r="V1" s="13"/>
      <c r="W1" s="13"/>
      <c r="X1" s="13"/>
      <c r="Y1" s="13"/>
    </row>
    <row r="2" spans="1:25">
      <c r="A2" s="13"/>
      <c r="B2" s="13"/>
      <c r="C2" s="13"/>
      <c r="D2" s="13"/>
      <c r="E2" s="13"/>
      <c r="F2" s="13"/>
      <c r="G2" s="13"/>
      <c r="H2" s="13"/>
      <c r="I2" s="13"/>
      <c r="J2" s="13"/>
      <c r="K2" s="13"/>
      <c r="L2" s="13"/>
      <c r="M2" s="13"/>
      <c r="N2" s="13"/>
      <c r="O2" s="13"/>
      <c r="P2" s="13"/>
      <c r="Q2" s="13"/>
      <c r="R2" s="13"/>
      <c r="S2" s="13"/>
      <c r="T2" s="13"/>
      <c r="U2" s="13"/>
      <c r="V2" s="13"/>
      <c r="W2" s="13"/>
      <c r="X2" s="13"/>
      <c r="Y2" s="13"/>
    </row>
    <row r="3" spans="1:25">
      <c r="A3" s="13"/>
      <c r="B3" s="13"/>
      <c r="C3" s="13"/>
      <c r="D3" s="13"/>
      <c r="E3" s="13"/>
      <c r="F3" s="13"/>
      <c r="G3" s="13"/>
      <c r="H3" s="13"/>
      <c r="I3" s="13"/>
      <c r="J3" s="13"/>
      <c r="K3" s="13"/>
      <c r="L3" s="13"/>
      <c r="M3" s="13"/>
      <c r="N3" s="13"/>
      <c r="O3" s="13"/>
      <c r="P3" s="13"/>
      <c r="Q3" s="13"/>
      <c r="R3" s="13"/>
      <c r="S3" s="13"/>
      <c r="T3" s="13"/>
      <c r="U3" s="13"/>
      <c r="V3" s="13"/>
      <c r="W3" s="13"/>
      <c r="X3" s="13"/>
      <c r="Y3" s="13"/>
    </row>
    <row r="4" spans="1:25">
      <c r="A4" s="13"/>
      <c r="B4" s="13"/>
      <c r="C4" s="13"/>
      <c r="D4" s="13"/>
      <c r="E4" s="13"/>
      <c r="F4" s="13"/>
      <c r="G4" s="13"/>
      <c r="H4" s="13"/>
      <c r="I4" s="13"/>
      <c r="J4" s="13"/>
      <c r="K4" s="13"/>
      <c r="L4" s="13"/>
      <c r="M4" s="13"/>
      <c r="N4" s="13"/>
      <c r="O4" s="13"/>
      <c r="P4" s="13"/>
      <c r="Q4" s="13"/>
      <c r="R4" s="13"/>
      <c r="S4" s="13"/>
      <c r="T4" s="13"/>
      <c r="U4" s="13"/>
      <c r="V4" s="13"/>
      <c r="W4" s="13"/>
      <c r="X4" s="13"/>
      <c r="Y4" s="13"/>
    </row>
    <row r="5" spans="1:25">
      <c r="A5" s="13"/>
      <c r="B5" s="13"/>
      <c r="C5" s="13"/>
      <c r="D5" s="13"/>
      <c r="E5" s="13"/>
      <c r="F5" s="13"/>
      <c r="G5" s="13"/>
      <c r="H5" s="13"/>
      <c r="I5" s="13"/>
      <c r="J5" s="13"/>
      <c r="K5" s="13"/>
      <c r="L5" s="13"/>
      <c r="M5" s="13"/>
      <c r="N5" s="13"/>
      <c r="O5" s="13"/>
      <c r="P5" s="13"/>
      <c r="Q5" s="13"/>
      <c r="R5" s="13"/>
      <c r="S5" s="13"/>
      <c r="T5" s="13"/>
      <c r="U5" s="13"/>
      <c r="V5" s="13"/>
      <c r="W5" s="13"/>
      <c r="X5" s="13"/>
      <c r="Y5" s="13"/>
    </row>
    <row r="6" spans="1:25">
      <c r="A6" s="13"/>
      <c r="B6" s="13"/>
      <c r="C6" s="13"/>
      <c r="D6" s="13"/>
      <c r="E6" s="13"/>
      <c r="F6" s="13"/>
      <c r="G6" s="13"/>
      <c r="H6" s="13"/>
      <c r="I6" s="13"/>
      <c r="J6" s="13"/>
      <c r="K6" s="13"/>
      <c r="L6" s="13"/>
      <c r="M6" s="13"/>
      <c r="N6" s="13"/>
      <c r="O6" s="13"/>
      <c r="P6" s="13"/>
      <c r="Q6" s="13"/>
      <c r="R6" s="13"/>
      <c r="S6" s="13"/>
      <c r="T6" s="13"/>
      <c r="U6" s="13"/>
      <c r="V6" s="13"/>
      <c r="W6" s="13"/>
      <c r="X6" s="13"/>
      <c r="Y6" s="13"/>
    </row>
    <row r="7" spans="1:25">
      <c r="A7" s="13"/>
      <c r="B7" s="13"/>
      <c r="C7" s="13"/>
      <c r="D7" s="13"/>
      <c r="E7" s="13"/>
      <c r="F7" s="13"/>
      <c r="G7" s="13"/>
      <c r="H7" s="13"/>
      <c r="I7" s="13"/>
      <c r="J7" s="13"/>
      <c r="K7" s="13"/>
      <c r="L7" s="13"/>
      <c r="M7" s="13"/>
      <c r="N7" s="13"/>
      <c r="O7" s="13"/>
      <c r="P7" s="13"/>
      <c r="Q7" s="13"/>
      <c r="R7" s="13"/>
      <c r="S7" s="13"/>
      <c r="T7" s="13"/>
      <c r="U7" s="13"/>
      <c r="V7" s="13"/>
      <c r="W7" s="13"/>
      <c r="X7" s="13"/>
      <c r="Y7" s="13"/>
    </row>
    <row r="8" spans="1:25">
      <c r="A8" s="13"/>
      <c r="B8" s="13"/>
      <c r="C8" s="13"/>
      <c r="D8" s="13"/>
      <c r="E8" s="13"/>
      <c r="F8" s="13"/>
      <c r="G8" s="13"/>
      <c r="H8" s="13"/>
      <c r="I8" s="13"/>
      <c r="J8" s="13"/>
      <c r="K8" s="13"/>
      <c r="L8" s="13"/>
      <c r="M8" s="13"/>
      <c r="N8" s="13"/>
      <c r="O8" s="13"/>
      <c r="P8" s="13"/>
      <c r="Q8" s="13"/>
      <c r="R8" s="13"/>
      <c r="S8" s="13"/>
      <c r="T8" s="13"/>
      <c r="U8" s="13"/>
      <c r="V8" s="13"/>
      <c r="W8" s="13"/>
      <c r="X8" s="13"/>
      <c r="Y8" s="13"/>
    </row>
    <row r="9" spans="1:25">
      <c r="A9" s="13"/>
      <c r="B9" s="13"/>
      <c r="C9" s="13"/>
      <c r="D9" s="13"/>
      <c r="E9" s="13"/>
      <c r="F9" s="13"/>
      <c r="G9" s="13"/>
      <c r="H9" s="13"/>
      <c r="I9" s="13"/>
      <c r="J9" s="13"/>
      <c r="K9" s="13"/>
      <c r="L9" s="13"/>
      <c r="M9" s="13"/>
      <c r="N9" s="13"/>
      <c r="O9" s="13"/>
      <c r="P9" s="13"/>
      <c r="Q9" s="13"/>
      <c r="R9" s="13"/>
      <c r="S9" s="13"/>
      <c r="T9" s="13"/>
      <c r="U9" s="13"/>
      <c r="V9" s="13"/>
      <c r="W9" s="13"/>
      <c r="X9" s="13"/>
      <c r="Y9" s="13"/>
    </row>
    <row r="10" spans="1:2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election activeCell="F12" sqref="A1:T2708"/>
    </sheetView>
  </sheetViews>
  <sheetFormatPr defaultColWidth="9.81640625" defaultRowHeight="14.5"/>
  <cols>
    <col min="1" max="1" width="5.453125" bestFit="1" customWidth="1"/>
    <col min="2" max="3" width="13.1796875" customWidth="1"/>
    <col min="4" max="4" width="8.08984375" style="17" bestFit="1" customWidth="1"/>
    <col min="5" max="5" width="9.90625" bestFit="1" customWidth="1"/>
    <col min="6" max="6" width="6.90625" style="17" bestFit="1" customWidth="1"/>
    <col min="7" max="7" width="15.81640625" bestFit="1" customWidth="1"/>
    <col min="8" max="8" width="15" bestFit="1" customWidth="1"/>
    <col min="9" max="9" width="15.81640625" customWidth="1"/>
    <col min="10" max="10" width="16.6328125" customWidth="1"/>
    <col min="11" max="11" width="18.453125" customWidth="1"/>
    <col min="12" max="12" width="21.453125" bestFit="1" customWidth="1"/>
    <col min="13" max="13" width="10.453125" style="9" customWidth="1"/>
    <col min="14" max="14" width="13.36328125" customWidth="1"/>
    <col min="15" max="15" width="12.08984375" customWidth="1"/>
    <col min="16" max="16" width="11.6328125" customWidth="1"/>
    <col min="17" max="17" width="15.453125" customWidth="1"/>
    <col min="18" max="18" width="10.453125" customWidth="1"/>
    <col min="19" max="19" width="14.453125" customWidth="1"/>
    <col min="20" max="20" width="16.6328125" customWidth="1"/>
  </cols>
  <sheetData>
    <row r="1" spans="1:20" ht="21.65" customHeight="1">
      <c r="A1" s="1" t="s">
        <v>53</v>
      </c>
      <c r="B1" s="1" t="s">
        <v>54</v>
      </c>
      <c r="C1" s="1" t="s">
        <v>75</v>
      </c>
      <c r="D1" s="15" t="s">
        <v>76</v>
      </c>
      <c r="E1" s="1" t="s">
        <v>77</v>
      </c>
      <c r="F1" s="15"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6">
      <c r="A2" s="2">
        <v>3392</v>
      </c>
      <c r="B2" s="3">
        <v>46023</v>
      </c>
      <c r="C2" s="4">
        <f>YEAR(SalesDataTable[[#This Row],[Order Date]])</f>
        <v>2026</v>
      </c>
      <c r="D2" s="16" t="str">
        <f>"Q"&amp;ROUNDUP(MONTH(SalesDataTable[[#This Row],[Order Date]])/3,0)</f>
        <v>Q1</v>
      </c>
      <c r="E2" s="4">
        <f>MONTH(SalesDataTable[[#This Row],[Order Date]])</f>
        <v>1</v>
      </c>
      <c r="F2" s="16"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6">
      <c r="A3" s="2">
        <v>4836</v>
      </c>
      <c r="B3" s="3">
        <v>46024</v>
      </c>
      <c r="C3" s="4">
        <f>YEAR(SalesDataTable[[#This Row],[Order Date]])</f>
        <v>2026</v>
      </c>
      <c r="D3" s="16" t="str">
        <f>"Q"&amp;ROUNDUP(MONTH(SalesDataTable[[#This Row],[Order Date]])/3,0)</f>
        <v>Q1</v>
      </c>
      <c r="E3" s="4">
        <f>MONTH(SalesDataTable[[#This Row],[Order Date]])</f>
        <v>1</v>
      </c>
      <c r="F3" s="16"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6">
      <c r="A4" s="2">
        <v>163</v>
      </c>
      <c r="B4" s="3">
        <v>46025</v>
      </c>
      <c r="C4" s="4">
        <f>YEAR(SalesDataTable[[#This Row],[Order Date]])</f>
        <v>2026</v>
      </c>
      <c r="D4" s="16" t="str">
        <f>"Q"&amp;ROUNDUP(MONTH(SalesDataTable[[#This Row],[Order Date]])/3,0)</f>
        <v>Q1</v>
      </c>
      <c r="E4" s="4">
        <f>MONTH(SalesDataTable[[#This Row],[Order Date]])</f>
        <v>1</v>
      </c>
      <c r="F4" s="16"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6">
      <c r="A5" s="2">
        <v>542</v>
      </c>
      <c r="B5" s="3">
        <v>46025</v>
      </c>
      <c r="C5" s="4">
        <f>YEAR(SalesDataTable[[#This Row],[Order Date]])</f>
        <v>2026</v>
      </c>
      <c r="D5" s="16" t="str">
        <f>"Q"&amp;ROUNDUP(MONTH(SalesDataTable[[#This Row],[Order Date]])/3,0)</f>
        <v>Q1</v>
      </c>
      <c r="E5" s="4">
        <f>MONTH(SalesDataTable[[#This Row],[Order Date]])</f>
        <v>1</v>
      </c>
      <c r="F5" s="16"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6">
      <c r="A6" s="2">
        <v>2002</v>
      </c>
      <c r="B6" s="3">
        <v>46025</v>
      </c>
      <c r="C6" s="4">
        <f>YEAR(SalesDataTable[[#This Row],[Order Date]])</f>
        <v>2026</v>
      </c>
      <c r="D6" s="16" t="str">
        <f>"Q"&amp;ROUNDUP(MONTH(SalesDataTable[[#This Row],[Order Date]])/3,0)</f>
        <v>Q1</v>
      </c>
      <c r="E6" s="4">
        <f>MONTH(SalesDataTable[[#This Row],[Order Date]])</f>
        <v>1</v>
      </c>
      <c r="F6" s="16"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6">
      <c r="A7" s="2">
        <v>2005</v>
      </c>
      <c r="B7" s="3">
        <v>46025</v>
      </c>
      <c r="C7" s="4">
        <f>YEAR(SalesDataTable[[#This Row],[Order Date]])</f>
        <v>2026</v>
      </c>
      <c r="D7" s="16" t="str">
        <f>"Q"&amp;ROUNDUP(MONTH(SalesDataTable[[#This Row],[Order Date]])/3,0)</f>
        <v>Q1</v>
      </c>
      <c r="E7" s="4">
        <f>MONTH(SalesDataTable[[#This Row],[Order Date]])</f>
        <v>1</v>
      </c>
      <c r="F7" s="16"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6">
      <c r="A8" s="2">
        <v>2937</v>
      </c>
      <c r="B8" s="3">
        <v>46025</v>
      </c>
      <c r="C8" s="4">
        <f>YEAR(SalesDataTable[[#This Row],[Order Date]])</f>
        <v>2026</v>
      </c>
      <c r="D8" s="16" t="str">
        <f>"Q"&amp;ROUNDUP(MONTH(SalesDataTable[[#This Row],[Order Date]])/3,0)</f>
        <v>Q1</v>
      </c>
      <c r="E8" s="4">
        <f>MONTH(SalesDataTable[[#This Row],[Order Date]])</f>
        <v>1</v>
      </c>
      <c r="F8" s="16"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6">
      <c r="A9" s="2">
        <v>3326</v>
      </c>
      <c r="B9" s="3">
        <v>46025</v>
      </c>
      <c r="C9" s="4">
        <f>YEAR(SalesDataTable[[#This Row],[Order Date]])</f>
        <v>2026</v>
      </c>
      <c r="D9" s="16" t="str">
        <f>"Q"&amp;ROUNDUP(MONTH(SalesDataTable[[#This Row],[Order Date]])/3,0)</f>
        <v>Q1</v>
      </c>
      <c r="E9" s="4">
        <f>MONTH(SalesDataTable[[#This Row],[Order Date]])</f>
        <v>1</v>
      </c>
      <c r="F9" s="16"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6">
      <c r="A10" s="2">
        <v>3863</v>
      </c>
      <c r="B10" s="3">
        <v>46025</v>
      </c>
      <c r="C10" s="4">
        <f>YEAR(SalesDataTable[[#This Row],[Order Date]])</f>
        <v>2026</v>
      </c>
      <c r="D10" s="16" t="str">
        <f>"Q"&amp;ROUNDUP(MONTH(SalesDataTable[[#This Row],[Order Date]])/3,0)</f>
        <v>Q1</v>
      </c>
      <c r="E10" s="4">
        <f>MONTH(SalesDataTable[[#This Row],[Order Date]])</f>
        <v>1</v>
      </c>
      <c r="F10" s="16"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6">
      <c r="A11" s="2">
        <v>4910</v>
      </c>
      <c r="B11" s="3">
        <v>46025</v>
      </c>
      <c r="C11" s="4">
        <f>YEAR(SalesDataTable[[#This Row],[Order Date]])</f>
        <v>2026</v>
      </c>
      <c r="D11" s="16" t="str">
        <f>"Q"&amp;ROUNDUP(MONTH(SalesDataTable[[#This Row],[Order Date]])/3,0)</f>
        <v>Q1</v>
      </c>
      <c r="E11" s="4">
        <f>MONTH(SalesDataTable[[#This Row],[Order Date]])</f>
        <v>1</v>
      </c>
      <c r="F11" s="16"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6">
      <c r="A12" s="2">
        <v>5188</v>
      </c>
      <c r="B12" s="3">
        <v>46025</v>
      </c>
      <c r="C12" s="4">
        <f>YEAR(SalesDataTable[[#This Row],[Order Date]])</f>
        <v>2026</v>
      </c>
      <c r="D12" s="16" t="str">
        <f>"Q"&amp;ROUNDUP(MONTH(SalesDataTable[[#This Row],[Order Date]])/3,0)</f>
        <v>Q1</v>
      </c>
      <c r="E12" s="4">
        <f>MONTH(SalesDataTable[[#This Row],[Order Date]])</f>
        <v>1</v>
      </c>
      <c r="F12" s="16"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6">
      <c r="A13" s="2">
        <v>845</v>
      </c>
      <c r="B13" s="3">
        <v>46026</v>
      </c>
      <c r="C13" s="4">
        <f>YEAR(SalesDataTable[[#This Row],[Order Date]])</f>
        <v>2026</v>
      </c>
      <c r="D13" s="16" t="str">
        <f>"Q"&amp;ROUNDUP(MONTH(SalesDataTable[[#This Row],[Order Date]])/3,0)</f>
        <v>Q1</v>
      </c>
      <c r="E13" s="4">
        <f>MONTH(SalesDataTable[[#This Row],[Order Date]])</f>
        <v>1</v>
      </c>
      <c r="F13" s="16"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6">
      <c r="A14" s="2">
        <v>1077</v>
      </c>
      <c r="B14" s="3">
        <v>46026</v>
      </c>
      <c r="C14" s="4">
        <f>YEAR(SalesDataTable[[#This Row],[Order Date]])</f>
        <v>2026</v>
      </c>
      <c r="D14" s="16" t="str">
        <f>"Q"&amp;ROUNDUP(MONTH(SalesDataTable[[#This Row],[Order Date]])/3,0)</f>
        <v>Q1</v>
      </c>
      <c r="E14" s="4">
        <f>MONTH(SalesDataTable[[#This Row],[Order Date]])</f>
        <v>1</v>
      </c>
      <c r="F14" s="16"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6">
      <c r="A15" s="2">
        <v>1237</v>
      </c>
      <c r="B15" s="3">
        <v>46026</v>
      </c>
      <c r="C15" s="4">
        <f>YEAR(SalesDataTable[[#This Row],[Order Date]])</f>
        <v>2026</v>
      </c>
      <c r="D15" s="16" t="str">
        <f>"Q"&amp;ROUNDUP(MONTH(SalesDataTable[[#This Row],[Order Date]])/3,0)</f>
        <v>Q1</v>
      </c>
      <c r="E15" s="4">
        <f>MONTH(SalesDataTable[[#This Row],[Order Date]])</f>
        <v>1</v>
      </c>
      <c r="F15" s="16"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6">
      <c r="A16" s="2">
        <v>1908</v>
      </c>
      <c r="B16" s="3">
        <v>46026</v>
      </c>
      <c r="C16" s="4">
        <f>YEAR(SalesDataTable[[#This Row],[Order Date]])</f>
        <v>2026</v>
      </c>
      <c r="D16" s="16" t="str">
        <f>"Q"&amp;ROUNDUP(MONTH(SalesDataTable[[#This Row],[Order Date]])/3,0)</f>
        <v>Q1</v>
      </c>
      <c r="E16" s="4">
        <f>MONTH(SalesDataTable[[#This Row],[Order Date]])</f>
        <v>1</v>
      </c>
      <c r="F16" s="16"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6">
      <c r="A17" s="2">
        <v>2245</v>
      </c>
      <c r="B17" s="3">
        <v>46026</v>
      </c>
      <c r="C17" s="4">
        <f>YEAR(SalesDataTable[[#This Row],[Order Date]])</f>
        <v>2026</v>
      </c>
      <c r="D17" s="16" t="str">
        <f>"Q"&amp;ROUNDUP(MONTH(SalesDataTable[[#This Row],[Order Date]])/3,0)</f>
        <v>Q1</v>
      </c>
      <c r="E17" s="4">
        <f>MONTH(SalesDataTable[[#This Row],[Order Date]])</f>
        <v>1</v>
      </c>
      <c r="F17" s="16"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6">
      <c r="A18" s="2">
        <v>2928</v>
      </c>
      <c r="B18" s="3">
        <v>46026</v>
      </c>
      <c r="C18" s="4">
        <f>YEAR(SalesDataTable[[#This Row],[Order Date]])</f>
        <v>2026</v>
      </c>
      <c r="D18" s="16" t="str">
        <f>"Q"&amp;ROUNDUP(MONTH(SalesDataTable[[#This Row],[Order Date]])/3,0)</f>
        <v>Q1</v>
      </c>
      <c r="E18" s="4">
        <f>MONTH(SalesDataTable[[#This Row],[Order Date]])</f>
        <v>1</v>
      </c>
      <c r="F18" s="16"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6">
      <c r="A19" s="2">
        <v>4249</v>
      </c>
      <c r="B19" s="3">
        <v>46026</v>
      </c>
      <c r="C19" s="4">
        <f>YEAR(SalesDataTable[[#This Row],[Order Date]])</f>
        <v>2026</v>
      </c>
      <c r="D19" s="16" t="str">
        <f>"Q"&amp;ROUNDUP(MONTH(SalesDataTable[[#This Row],[Order Date]])/3,0)</f>
        <v>Q1</v>
      </c>
      <c r="E19" s="4">
        <f>MONTH(SalesDataTable[[#This Row],[Order Date]])</f>
        <v>1</v>
      </c>
      <c r="F19" s="16"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6">
      <c r="A20" s="2">
        <v>1734</v>
      </c>
      <c r="B20" s="3">
        <v>46027</v>
      </c>
      <c r="C20" s="4">
        <f>YEAR(SalesDataTable[[#This Row],[Order Date]])</f>
        <v>2026</v>
      </c>
      <c r="D20" s="16" t="str">
        <f>"Q"&amp;ROUNDUP(MONTH(SalesDataTable[[#This Row],[Order Date]])/3,0)</f>
        <v>Q1</v>
      </c>
      <c r="E20" s="4">
        <f>MONTH(SalesDataTable[[#This Row],[Order Date]])</f>
        <v>1</v>
      </c>
      <c r="F20" s="16"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6">
      <c r="A21" s="2">
        <v>2331</v>
      </c>
      <c r="B21" s="3">
        <v>46027</v>
      </c>
      <c r="C21" s="4">
        <f>YEAR(SalesDataTable[[#This Row],[Order Date]])</f>
        <v>2026</v>
      </c>
      <c r="D21" s="16" t="str">
        <f>"Q"&amp;ROUNDUP(MONTH(SalesDataTable[[#This Row],[Order Date]])/3,0)</f>
        <v>Q1</v>
      </c>
      <c r="E21" s="4">
        <f>MONTH(SalesDataTable[[#This Row],[Order Date]])</f>
        <v>1</v>
      </c>
      <c r="F21" s="16"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6">
      <c r="A22" s="2">
        <v>2475</v>
      </c>
      <c r="B22" s="3">
        <v>46027</v>
      </c>
      <c r="C22" s="4">
        <f>YEAR(SalesDataTable[[#This Row],[Order Date]])</f>
        <v>2026</v>
      </c>
      <c r="D22" s="16" t="str">
        <f>"Q"&amp;ROUNDUP(MONTH(SalesDataTable[[#This Row],[Order Date]])/3,0)</f>
        <v>Q1</v>
      </c>
      <c r="E22" s="4">
        <f>MONTH(SalesDataTable[[#This Row],[Order Date]])</f>
        <v>1</v>
      </c>
      <c r="F22" s="16"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6">
      <c r="A23" s="2">
        <v>1433</v>
      </c>
      <c r="B23" s="3">
        <v>46028</v>
      </c>
      <c r="C23" s="4">
        <f>YEAR(SalesDataTable[[#This Row],[Order Date]])</f>
        <v>2026</v>
      </c>
      <c r="D23" s="16" t="str">
        <f>"Q"&amp;ROUNDUP(MONTH(SalesDataTable[[#This Row],[Order Date]])/3,0)</f>
        <v>Q1</v>
      </c>
      <c r="E23" s="4">
        <f>MONTH(SalesDataTable[[#This Row],[Order Date]])</f>
        <v>1</v>
      </c>
      <c r="F23" s="16"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6">
      <c r="A24" s="2">
        <v>3624</v>
      </c>
      <c r="B24" s="3">
        <v>46028</v>
      </c>
      <c r="C24" s="4">
        <f>YEAR(SalesDataTable[[#This Row],[Order Date]])</f>
        <v>2026</v>
      </c>
      <c r="D24" s="16" t="str">
        <f>"Q"&amp;ROUNDUP(MONTH(SalesDataTable[[#This Row],[Order Date]])/3,0)</f>
        <v>Q1</v>
      </c>
      <c r="E24" s="4">
        <f>MONTH(SalesDataTable[[#This Row],[Order Date]])</f>
        <v>1</v>
      </c>
      <c r="F24" s="16"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6">
      <c r="A25" s="2">
        <v>4680</v>
      </c>
      <c r="B25" s="3">
        <v>46028</v>
      </c>
      <c r="C25" s="4">
        <f>YEAR(SalesDataTable[[#This Row],[Order Date]])</f>
        <v>2026</v>
      </c>
      <c r="D25" s="16" t="str">
        <f>"Q"&amp;ROUNDUP(MONTH(SalesDataTable[[#This Row],[Order Date]])/3,0)</f>
        <v>Q1</v>
      </c>
      <c r="E25" s="4">
        <f>MONTH(SalesDataTable[[#This Row],[Order Date]])</f>
        <v>1</v>
      </c>
      <c r="F25" s="16"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6">
      <c r="A26" s="2">
        <v>4803</v>
      </c>
      <c r="B26" s="3">
        <v>46028</v>
      </c>
      <c r="C26" s="4">
        <f>YEAR(SalesDataTable[[#This Row],[Order Date]])</f>
        <v>2026</v>
      </c>
      <c r="D26" s="16" t="str">
        <f>"Q"&amp;ROUNDUP(MONTH(SalesDataTable[[#This Row],[Order Date]])/3,0)</f>
        <v>Q1</v>
      </c>
      <c r="E26" s="4">
        <f>MONTH(SalesDataTable[[#This Row],[Order Date]])</f>
        <v>1</v>
      </c>
      <c r="F26" s="16"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6">
      <c r="A27" s="2">
        <v>248</v>
      </c>
      <c r="B27" s="3">
        <v>46029</v>
      </c>
      <c r="C27" s="4">
        <f>YEAR(SalesDataTable[[#This Row],[Order Date]])</f>
        <v>2026</v>
      </c>
      <c r="D27" s="16" t="str">
        <f>"Q"&amp;ROUNDUP(MONTH(SalesDataTable[[#This Row],[Order Date]])/3,0)</f>
        <v>Q1</v>
      </c>
      <c r="E27" s="4">
        <f>MONTH(SalesDataTable[[#This Row],[Order Date]])</f>
        <v>1</v>
      </c>
      <c r="F27" s="16"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6">
      <c r="A28" s="2">
        <v>1118</v>
      </c>
      <c r="B28" s="3">
        <v>46029</v>
      </c>
      <c r="C28" s="4">
        <f>YEAR(SalesDataTable[[#This Row],[Order Date]])</f>
        <v>2026</v>
      </c>
      <c r="D28" s="16" t="str">
        <f>"Q"&amp;ROUNDUP(MONTH(SalesDataTable[[#This Row],[Order Date]])/3,0)</f>
        <v>Q1</v>
      </c>
      <c r="E28" s="4">
        <f>MONTH(SalesDataTable[[#This Row],[Order Date]])</f>
        <v>1</v>
      </c>
      <c r="F28" s="16"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6">
      <c r="A29" s="2">
        <v>3023</v>
      </c>
      <c r="B29" s="3">
        <v>46029</v>
      </c>
      <c r="C29" s="4">
        <f>YEAR(SalesDataTable[[#This Row],[Order Date]])</f>
        <v>2026</v>
      </c>
      <c r="D29" s="16" t="str">
        <f>"Q"&amp;ROUNDUP(MONTH(SalesDataTable[[#This Row],[Order Date]])/3,0)</f>
        <v>Q1</v>
      </c>
      <c r="E29" s="4">
        <f>MONTH(SalesDataTable[[#This Row],[Order Date]])</f>
        <v>1</v>
      </c>
      <c r="F29" s="16"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6">
      <c r="A30" s="2">
        <v>3903</v>
      </c>
      <c r="B30" s="3">
        <v>46029</v>
      </c>
      <c r="C30" s="4">
        <f>YEAR(SalesDataTable[[#This Row],[Order Date]])</f>
        <v>2026</v>
      </c>
      <c r="D30" s="16" t="str">
        <f>"Q"&amp;ROUNDUP(MONTH(SalesDataTable[[#This Row],[Order Date]])/3,0)</f>
        <v>Q1</v>
      </c>
      <c r="E30" s="4">
        <f>MONTH(SalesDataTable[[#This Row],[Order Date]])</f>
        <v>1</v>
      </c>
      <c r="F30" s="16"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6">
      <c r="A31" s="2">
        <v>62</v>
      </c>
      <c r="B31" s="3">
        <v>46030</v>
      </c>
      <c r="C31" s="4">
        <f>YEAR(SalesDataTable[[#This Row],[Order Date]])</f>
        <v>2026</v>
      </c>
      <c r="D31" s="16" t="str">
        <f>"Q"&amp;ROUNDUP(MONTH(SalesDataTable[[#This Row],[Order Date]])/3,0)</f>
        <v>Q1</v>
      </c>
      <c r="E31" s="4">
        <f>MONTH(SalesDataTable[[#This Row],[Order Date]])</f>
        <v>1</v>
      </c>
      <c r="F31" s="16"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6">
      <c r="A32" s="2">
        <v>142</v>
      </c>
      <c r="B32" s="3">
        <v>46030</v>
      </c>
      <c r="C32" s="4">
        <f>YEAR(SalesDataTable[[#This Row],[Order Date]])</f>
        <v>2026</v>
      </c>
      <c r="D32" s="16" t="str">
        <f>"Q"&amp;ROUNDUP(MONTH(SalesDataTable[[#This Row],[Order Date]])/3,0)</f>
        <v>Q1</v>
      </c>
      <c r="E32" s="4">
        <f>MONTH(SalesDataTable[[#This Row],[Order Date]])</f>
        <v>1</v>
      </c>
      <c r="F32" s="16"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6">
      <c r="A33" s="2">
        <v>450</v>
      </c>
      <c r="B33" s="3">
        <v>46030</v>
      </c>
      <c r="C33" s="4">
        <f>YEAR(SalesDataTable[[#This Row],[Order Date]])</f>
        <v>2026</v>
      </c>
      <c r="D33" s="16" t="str">
        <f>"Q"&amp;ROUNDUP(MONTH(SalesDataTable[[#This Row],[Order Date]])/3,0)</f>
        <v>Q1</v>
      </c>
      <c r="E33" s="4">
        <f>MONTH(SalesDataTable[[#This Row],[Order Date]])</f>
        <v>1</v>
      </c>
      <c r="F33" s="16"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6">
      <c r="A34" s="2">
        <v>4397</v>
      </c>
      <c r="B34" s="3">
        <v>46030</v>
      </c>
      <c r="C34" s="4">
        <f>YEAR(SalesDataTable[[#This Row],[Order Date]])</f>
        <v>2026</v>
      </c>
      <c r="D34" s="16" t="str">
        <f>"Q"&amp;ROUNDUP(MONTH(SalesDataTable[[#This Row],[Order Date]])/3,0)</f>
        <v>Q1</v>
      </c>
      <c r="E34" s="4">
        <f>MONTH(SalesDataTable[[#This Row],[Order Date]])</f>
        <v>1</v>
      </c>
      <c r="F34" s="16"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6">
      <c r="A35" s="2">
        <v>4798</v>
      </c>
      <c r="B35" s="3">
        <v>46030</v>
      </c>
      <c r="C35" s="4">
        <f>YEAR(SalesDataTable[[#This Row],[Order Date]])</f>
        <v>2026</v>
      </c>
      <c r="D35" s="16" t="str">
        <f>"Q"&amp;ROUNDUP(MONTH(SalesDataTable[[#This Row],[Order Date]])/3,0)</f>
        <v>Q1</v>
      </c>
      <c r="E35" s="4">
        <f>MONTH(SalesDataTable[[#This Row],[Order Date]])</f>
        <v>1</v>
      </c>
      <c r="F35" s="16"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6">
      <c r="A36" s="2">
        <v>136</v>
      </c>
      <c r="B36" s="3">
        <v>46031</v>
      </c>
      <c r="C36" s="4">
        <f>YEAR(SalesDataTable[[#This Row],[Order Date]])</f>
        <v>2026</v>
      </c>
      <c r="D36" s="16" t="str">
        <f>"Q"&amp;ROUNDUP(MONTH(SalesDataTable[[#This Row],[Order Date]])/3,0)</f>
        <v>Q1</v>
      </c>
      <c r="E36" s="4">
        <f>MONTH(SalesDataTable[[#This Row],[Order Date]])</f>
        <v>1</v>
      </c>
      <c r="F36" s="16"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6">
      <c r="A37" s="2">
        <v>2782</v>
      </c>
      <c r="B37" s="3">
        <v>46031</v>
      </c>
      <c r="C37" s="4">
        <f>YEAR(SalesDataTable[[#This Row],[Order Date]])</f>
        <v>2026</v>
      </c>
      <c r="D37" s="16" t="str">
        <f>"Q"&amp;ROUNDUP(MONTH(SalesDataTable[[#This Row],[Order Date]])/3,0)</f>
        <v>Q1</v>
      </c>
      <c r="E37" s="4">
        <f>MONTH(SalesDataTable[[#This Row],[Order Date]])</f>
        <v>1</v>
      </c>
      <c r="F37" s="16"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6">
      <c r="A38" s="2">
        <v>4704</v>
      </c>
      <c r="B38" s="3">
        <v>46031</v>
      </c>
      <c r="C38" s="4">
        <f>YEAR(SalesDataTable[[#This Row],[Order Date]])</f>
        <v>2026</v>
      </c>
      <c r="D38" s="16" t="str">
        <f>"Q"&amp;ROUNDUP(MONTH(SalesDataTable[[#This Row],[Order Date]])/3,0)</f>
        <v>Q1</v>
      </c>
      <c r="E38" s="4">
        <f>MONTH(SalesDataTable[[#This Row],[Order Date]])</f>
        <v>1</v>
      </c>
      <c r="F38" s="16"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6">
      <c r="A39" s="2">
        <v>69</v>
      </c>
      <c r="B39" s="3">
        <v>46032</v>
      </c>
      <c r="C39" s="4">
        <f>YEAR(SalesDataTable[[#This Row],[Order Date]])</f>
        <v>2026</v>
      </c>
      <c r="D39" s="16" t="str">
        <f>"Q"&amp;ROUNDUP(MONTH(SalesDataTable[[#This Row],[Order Date]])/3,0)</f>
        <v>Q1</v>
      </c>
      <c r="E39" s="4">
        <f>MONTH(SalesDataTable[[#This Row],[Order Date]])</f>
        <v>1</v>
      </c>
      <c r="F39" s="16"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6">
      <c r="A40" s="2">
        <v>490</v>
      </c>
      <c r="B40" s="3">
        <v>46032</v>
      </c>
      <c r="C40" s="4">
        <f>YEAR(SalesDataTable[[#This Row],[Order Date]])</f>
        <v>2026</v>
      </c>
      <c r="D40" s="16" t="str">
        <f>"Q"&amp;ROUNDUP(MONTH(SalesDataTable[[#This Row],[Order Date]])/3,0)</f>
        <v>Q1</v>
      </c>
      <c r="E40" s="4">
        <f>MONTH(SalesDataTable[[#This Row],[Order Date]])</f>
        <v>1</v>
      </c>
      <c r="F40" s="16"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6">
      <c r="A41" s="2">
        <v>3685</v>
      </c>
      <c r="B41" s="3">
        <v>46032</v>
      </c>
      <c r="C41" s="4">
        <f>YEAR(SalesDataTable[[#This Row],[Order Date]])</f>
        <v>2026</v>
      </c>
      <c r="D41" s="16" t="str">
        <f>"Q"&amp;ROUNDUP(MONTH(SalesDataTable[[#This Row],[Order Date]])/3,0)</f>
        <v>Q1</v>
      </c>
      <c r="E41" s="4">
        <f>MONTH(SalesDataTable[[#This Row],[Order Date]])</f>
        <v>1</v>
      </c>
      <c r="F41" s="16"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6">
      <c r="A42" s="2">
        <v>3796</v>
      </c>
      <c r="B42" s="3">
        <v>46032</v>
      </c>
      <c r="C42" s="4">
        <f>YEAR(SalesDataTable[[#This Row],[Order Date]])</f>
        <v>2026</v>
      </c>
      <c r="D42" s="16" t="str">
        <f>"Q"&amp;ROUNDUP(MONTH(SalesDataTable[[#This Row],[Order Date]])/3,0)</f>
        <v>Q1</v>
      </c>
      <c r="E42" s="4">
        <f>MONTH(SalesDataTable[[#This Row],[Order Date]])</f>
        <v>1</v>
      </c>
      <c r="F42" s="16"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6">
      <c r="A43" s="2">
        <v>387</v>
      </c>
      <c r="B43" s="3">
        <v>46033</v>
      </c>
      <c r="C43" s="4">
        <f>YEAR(SalesDataTable[[#This Row],[Order Date]])</f>
        <v>2026</v>
      </c>
      <c r="D43" s="16" t="str">
        <f>"Q"&amp;ROUNDUP(MONTH(SalesDataTable[[#This Row],[Order Date]])/3,0)</f>
        <v>Q1</v>
      </c>
      <c r="E43" s="4">
        <f>MONTH(SalesDataTable[[#This Row],[Order Date]])</f>
        <v>1</v>
      </c>
      <c r="F43" s="16"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6">
      <c r="A44" s="2">
        <v>2796</v>
      </c>
      <c r="B44" s="3">
        <v>46033</v>
      </c>
      <c r="C44" s="4">
        <f>YEAR(SalesDataTable[[#This Row],[Order Date]])</f>
        <v>2026</v>
      </c>
      <c r="D44" s="16" t="str">
        <f>"Q"&amp;ROUNDUP(MONTH(SalesDataTable[[#This Row],[Order Date]])/3,0)</f>
        <v>Q1</v>
      </c>
      <c r="E44" s="4">
        <f>MONTH(SalesDataTable[[#This Row],[Order Date]])</f>
        <v>1</v>
      </c>
      <c r="F44" s="16"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6">
      <c r="A45" s="2">
        <v>3703</v>
      </c>
      <c r="B45" s="3">
        <v>46033</v>
      </c>
      <c r="C45" s="4">
        <f>YEAR(SalesDataTable[[#This Row],[Order Date]])</f>
        <v>2026</v>
      </c>
      <c r="D45" s="16" t="str">
        <f>"Q"&amp;ROUNDUP(MONTH(SalesDataTable[[#This Row],[Order Date]])/3,0)</f>
        <v>Q1</v>
      </c>
      <c r="E45" s="4">
        <f>MONTH(SalesDataTable[[#This Row],[Order Date]])</f>
        <v>1</v>
      </c>
      <c r="F45" s="16"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6">
      <c r="A46" s="2">
        <v>4674</v>
      </c>
      <c r="B46" s="3">
        <v>46033</v>
      </c>
      <c r="C46" s="4">
        <f>YEAR(SalesDataTable[[#This Row],[Order Date]])</f>
        <v>2026</v>
      </c>
      <c r="D46" s="16" t="str">
        <f>"Q"&amp;ROUNDUP(MONTH(SalesDataTable[[#This Row],[Order Date]])/3,0)</f>
        <v>Q1</v>
      </c>
      <c r="E46" s="4">
        <f>MONTH(SalesDataTable[[#This Row],[Order Date]])</f>
        <v>1</v>
      </c>
      <c r="F46" s="16"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6">
      <c r="A47" s="2">
        <v>4789</v>
      </c>
      <c r="B47" s="3">
        <v>46033</v>
      </c>
      <c r="C47" s="4">
        <f>YEAR(SalesDataTable[[#This Row],[Order Date]])</f>
        <v>2026</v>
      </c>
      <c r="D47" s="16" t="str">
        <f>"Q"&amp;ROUNDUP(MONTH(SalesDataTable[[#This Row],[Order Date]])/3,0)</f>
        <v>Q1</v>
      </c>
      <c r="E47" s="4">
        <f>MONTH(SalesDataTable[[#This Row],[Order Date]])</f>
        <v>1</v>
      </c>
      <c r="F47" s="16"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6">
      <c r="A48" s="2">
        <v>804</v>
      </c>
      <c r="B48" s="3">
        <v>46034</v>
      </c>
      <c r="C48" s="4">
        <f>YEAR(SalesDataTable[[#This Row],[Order Date]])</f>
        <v>2026</v>
      </c>
      <c r="D48" s="16" t="str">
        <f>"Q"&amp;ROUNDUP(MONTH(SalesDataTable[[#This Row],[Order Date]])/3,0)</f>
        <v>Q1</v>
      </c>
      <c r="E48" s="4">
        <f>MONTH(SalesDataTable[[#This Row],[Order Date]])</f>
        <v>1</v>
      </c>
      <c r="F48" s="16"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6">
      <c r="A49" s="2">
        <v>1780</v>
      </c>
      <c r="B49" s="3">
        <v>46034</v>
      </c>
      <c r="C49" s="4">
        <f>YEAR(SalesDataTable[[#This Row],[Order Date]])</f>
        <v>2026</v>
      </c>
      <c r="D49" s="16" t="str">
        <f>"Q"&amp;ROUNDUP(MONTH(SalesDataTable[[#This Row],[Order Date]])/3,0)</f>
        <v>Q1</v>
      </c>
      <c r="E49" s="4">
        <f>MONTH(SalesDataTable[[#This Row],[Order Date]])</f>
        <v>1</v>
      </c>
      <c r="F49" s="16"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6">
      <c r="A50" s="2">
        <v>2844</v>
      </c>
      <c r="B50" s="3">
        <v>46034</v>
      </c>
      <c r="C50" s="4">
        <f>YEAR(SalesDataTable[[#This Row],[Order Date]])</f>
        <v>2026</v>
      </c>
      <c r="D50" s="16" t="str">
        <f>"Q"&amp;ROUNDUP(MONTH(SalesDataTable[[#This Row],[Order Date]])/3,0)</f>
        <v>Q1</v>
      </c>
      <c r="E50" s="4">
        <f>MONTH(SalesDataTable[[#This Row],[Order Date]])</f>
        <v>1</v>
      </c>
      <c r="F50" s="16"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6">
      <c r="A51" s="2">
        <v>3068</v>
      </c>
      <c r="B51" s="3">
        <v>46034</v>
      </c>
      <c r="C51" s="4">
        <f>YEAR(SalesDataTable[[#This Row],[Order Date]])</f>
        <v>2026</v>
      </c>
      <c r="D51" s="16" t="str">
        <f>"Q"&amp;ROUNDUP(MONTH(SalesDataTable[[#This Row],[Order Date]])/3,0)</f>
        <v>Q1</v>
      </c>
      <c r="E51" s="4">
        <f>MONTH(SalesDataTable[[#This Row],[Order Date]])</f>
        <v>1</v>
      </c>
      <c r="F51" s="16"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6">
      <c r="A52" s="2">
        <v>3096</v>
      </c>
      <c r="B52" s="3">
        <v>46034</v>
      </c>
      <c r="C52" s="4">
        <f>YEAR(SalesDataTable[[#This Row],[Order Date]])</f>
        <v>2026</v>
      </c>
      <c r="D52" s="16" t="str">
        <f>"Q"&amp;ROUNDUP(MONTH(SalesDataTable[[#This Row],[Order Date]])/3,0)</f>
        <v>Q1</v>
      </c>
      <c r="E52" s="4">
        <f>MONTH(SalesDataTable[[#This Row],[Order Date]])</f>
        <v>1</v>
      </c>
      <c r="F52" s="16"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6">
      <c r="A53" s="2">
        <v>3129</v>
      </c>
      <c r="B53" s="3">
        <v>46034</v>
      </c>
      <c r="C53" s="4">
        <f>YEAR(SalesDataTable[[#This Row],[Order Date]])</f>
        <v>2026</v>
      </c>
      <c r="D53" s="16" t="str">
        <f>"Q"&amp;ROUNDUP(MONTH(SalesDataTable[[#This Row],[Order Date]])/3,0)</f>
        <v>Q1</v>
      </c>
      <c r="E53" s="4">
        <f>MONTH(SalesDataTable[[#This Row],[Order Date]])</f>
        <v>1</v>
      </c>
      <c r="F53" s="16"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6">
      <c r="A54" s="2">
        <v>3948</v>
      </c>
      <c r="B54" s="3">
        <v>46034</v>
      </c>
      <c r="C54" s="4">
        <f>YEAR(SalesDataTable[[#This Row],[Order Date]])</f>
        <v>2026</v>
      </c>
      <c r="D54" s="16" t="str">
        <f>"Q"&amp;ROUNDUP(MONTH(SalesDataTable[[#This Row],[Order Date]])/3,0)</f>
        <v>Q1</v>
      </c>
      <c r="E54" s="4">
        <f>MONTH(SalesDataTable[[#This Row],[Order Date]])</f>
        <v>1</v>
      </c>
      <c r="F54" s="16"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6">
      <c r="A55" s="2">
        <v>5036</v>
      </c>
      <c r="B55" s="3">
        <v>46034</v>
      </c>
      <c r="C55" s="4">
        <f>YEAR(SalesDataTable[[#This Row],[Order Date]])</f>
        <v>2026</v>
      </c>
      <c r="D55" s="16" t="str">
        <f>"Q"&amp;ROUNDUP(MONTH(SalesDataTable[[#This Row],[Order Date]])/3,0)</f>
        <v>Q1</v>
      </c>
      <c r="E55" s="4">
        <f>MONTH(SalesDataTable[[#This Row],[Order Date]])</f>
        <v>1</v>
      </c>
      <c r="F55" s="16"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6">
      <c r="A56" s="2">
        <v>2681</v>
      </c>
      <c r="B56" s="3">
        <v>46035</v>
      </c>
      <c r="C56" s="4">
        <f>YEAR(SalesDataTable[[#This Row],[Order Date]])</f>
        <v>2026</v>
      </c>
      <c r="D56" s="16" t="str">
        <f>"Q"&amp;ROUNDUP(MONTH(SalesDataTable[[#This Row],[Order Date]])/3,0)</f>
        <v>Q1</v>
      </c>
      <c r="E56" s="4">
        <f>MONTH(SalesDataTable[[#This Row],[Order Date]])</f>
        <v>1</v>
      </c>
      <c r="F56" s="16"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6">
      <c r="A57" s="2">
        <v>5101</v>
      </c>
      <c r="B57" s="3">
        <v>46035</v>
      </c>
      <c r="C57" s="4">
        <f>YEAR(SalesDataTable[[#This Row],[Order Date]])</f>
        <v>2026</v>
      </c>
      <c r="D57" s="16" t="str">
        <f>"Q"&amp;ROUNDUP(MONTH(SalesDataTable[[#This Row],[Order Date]])/3,0)</f>
        <v>Q1</v>
      </c>
      <c r="E57" s="4">
        <f>MONTH(SalesDataTable[[#This Row],[Order Date]])</f>
        <v>1</v>
      </c>
      <c r="F57" s="16"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6">
      <c r="A58" s="2">
        <v>3871</v>
      </c>
      <c r="B58" s="3">
        <v>46036</v>
      </c>
      <c r="C58" s="4">
        <f>YEAR(SalesDataTable[[#This Row],[Order Date]])</f>
        <v>2026</v>
      </c>
      <c r="D58" s="16" t="str">
        <f>"Q"&amp;ROUNDUP(MONTH(SalesDataTable[[#This Row],[Order Date]])/3,0)</f>
        <v>Q1</v>
      </c>
      <c r="E58" s="4">
        <f>MONTH(SalesDataTable[[#This Row],[Order Date]])</f>
        <v>1</v>
      </c>
      <c r="F58" s="16"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6">
      <c r="A59" s="2">
        <v>4643</v>
      </c>
      <c r="B59" s="3">
        <v>46036</v>
      </c>
      <c r="C59" s="4">
        <f>YEAR(SalesDataTable[[#This Row],[Order Date]])</f>
        <v>2026</v>
      </c>
      <c r="D59" s="16" t="str">
        <f>"Q"&amp;ROUNDUP(MONTH(SalesDataTable[[#This Row],[Order Date]])/3,0)</f>
        <v>Q1</v>
      </c>
      <c r="E59" s="4">
        <f>MONTH(SalesDataTable[[#This Row],[Order Date]])</f>
        <v>1</v>
      </c>
      <c r="F59" s="16"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6">
      <c r="A60" s="2">
        <v>4703</v>
      </c>
      <c r="B60" s="3">
        <v>46036</v>
      </c>
      <c r="C60" s="4">
        <f>YEAR(SalesDataTable[[#This Row],[Order Date]])</f>
        <v>2026</v>
      </c>
      <c r="D60" s="16" t="str">
        <f>"Q"&amp;ROUNDUP(MONTH(SalesDataTable[[#This Row],[Order Date]])/3,0)</f>
        <v>Q1</v>
      </c>
      <c r="E60" s="4">
        <f>MONTH(SalesDataTable[[#This Row],[Order Date]])</f>
        <v>1</v>
      </c>
      <c r="F60" s="16"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6">
      <c r="A61" s="2">
        <v>5068</v>
      </c>
      <c r="B61" s="3">
        <v>46036</v>
      </c>
      <c r="C61" s="4">
        <f>YEAR(SalesDataTable[[#This Row],[Order Date]])</f>
        <v>2026</v>
      </c>
      <c r="D61" s="16" t="str">
        <f>"Q"&amp;ROUNDUP(MONTH(SalesDataTable[[#This Row],[Order Date]])/3,0)</f>
        <v>Q1</v>
      </c>
      <c r="E61" s="4">
        <f>MONTH(SalesDataTable[[#This Row],[Order Date]])</f>
        <v>1</v>
      </c>
      <c r="F61" s="16"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6">
      <c r="A62" s="2">
        <v>1539</v>
      </c>
      <c r="B62" s="3">
        <v>46037</v>
      </c>
      <c r="C62" s="4">
        <f>YEAR(SalesDataTable[[#This Row],[Order Date]])</f>
        <v>2026</v>
      </c>
      <c r="D62" s="16" t="str">
        <f>"Q"&amp;ROUNDUP(MONTH(SalesDataTable[[#This Row],[Order Date]])/3,0)</f>
        <v>Q1</v>
      </c>
      <c r="E62" s="4">
        <f>MONTH(SalesDataTable[[#This Row],[Order Date]])</f>
        <v>1</v>
      </c>
      <c r="F62" s="16"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6">
      <c r="A63" s="2">
        <v>1709</v>
      </c>
      <c r="B63" s="3">
        <v>46037</v>
      </c>
      <c r="C63" s="4">
        <f>YEAR(SalesDataTable[[#This Row],[Order Date]])</f>
        <v>2026</v>
      </c>
      <c r="D63" s="16" t="str">
        <f>"Q"&amp;ROUNDUP(MONTH(SalesDataTable[[#This Row],[Order Date]])/3,0)</f>
        <v>Q1</v>
      </c>
      <c r="E63" s="4">
        <f>MONTH(SalesDataTable[[#This Row],[Order Date]])</f>
        <v>1</v>
      </c>
      <c r="F63" s="16"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6">
      <c r="A64" s="2">
        <v>2702</v>
      </c>
      <c r="B64" s="3">
        <v>46037</v>
      </c>
      <c r="C64" s="4">
        <f>YEAR(SalesDataTable[[#This Row],[Order Date]])</f>
        <v>2026</v>
      </c>
      <c r="D64" s="16" t="str">
        <f>"Q"&amp;ROUNDUP(MONTH(SalesDataTable[[#This Row],[Order Date]])/3,0)</f>
        <v>Q1</v>
      </c>
      <c r="E64" s="4">
        <f>MONTH(SalesDataTable[[#This Row],[Order Date]])</f>
        <v>1</v>
      </c>
      <c r="F64" s="16"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6">
      <c r="A65" s="2">
        <v>3176</v>
      </c>
      <c r="B65" s="3">
        <v>46037</v>
      </c>
      <c r="C65" s="4">
        <f>YEAR(SalesDataTable[[#This Row],[Order Date]])</f>
        <v>2026</v>
      </c>
      <c r="D65" s="16" t="str">
        <f>"Q"&amp;ROUNDUP(MONTH(SalesDataTable[[#This Row],[Order Date]])/3,0)</f>
        <v>Q1</v>
      </c>
      <c r="E65" s="4">
        <f>MONTH(SalesDataTable[[#This Row],[Order Date]])</f>
        <v>1</v>
      </c>
      <c r="F65" s="16"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6">
      <c r="A66" s="2">
        <v>3705</v>
      </c>
      <c r="B66" s="3">
        <v>46037</v>
      </c>
      <c r="C66" s="4">
        <f>YEAR(SalesDataTable[[#This Row],[Order Date]])</f>
        <v>2026</v>
      </c>
      <c r="D66" s="16" t="str">
        <f>"Q"&amp;ROUNDUP(MONTH(SalesDataTable[[#This Row],[Order Date]])/3,0)</f>
        <v>Q1</v>
      </c>
      <c r="E66" s="4">
        <f>MONTH(SalesDataTable[[#This Row],[Order Date]])</f>
        <v>1</v>
      </c>
      <c r="F66" s="16"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6">
      <c r="A67" s="2">
        <v>3736</v>
      </c>
      <c r="B67" s="3">
        <v>46037</v>
      </c>
      <c r="C67" s="4">
        <f>YEAR(SalesDataTable[[#This Row],[Order Date]])</f>
        <v>2026</v>
      </c>
      <c r="D67" s="16" t="str">
        <f>"Q"&amp;ROUNDUP(MONTH(SalesDataTable[[#This Row],[Order Date]])/3,0)</f>
        <v>Q1</v>
      </c>
      <c r="E67" s="4">
        <f>MONTH(SalesDataTable[[#This Row],[Order Date]])</f>
        <v>1</v>
      </c>
      <c r="F67" s="16"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6">
      <c r="A68" s="2">
        <v>3967</v>
      </c>
      <c r="B68" s="3">
        <v>46037</v>
      </c>
      <c r="C68" s="4">
        <f>YEAR(SalesDataTable[[#This Row],[Order Date]])</f>
        <v>2026</v>
      </c>
      <c r="D68" s="16" t="str">
        <f>"Q"&amp;ROUNDUP(MONTH(SalesDataTable[[#This Row],[Order Date]])/3,0)</f>
        <v>Q1</v>
      </c>
      <c r="E68" s="4">
        <f>MONTH(SalesDataTable[[#This Row],[Order Date]])</f>
        <v>1</v>
      </c>
      <c r="F68" s="16"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6">
      <c r="A69" s="2">
        <v>170</v>
      </c>
      <c r="B69" s="3">
        <v>46038</v>
      </c>
      <c r="C69" s="4">
        <f>YEAR(SalesDataTable[[#This Row],[Order Date]])</f>
        <v>2026</v>
      </c>
      <c r="D69" s="16" t="str">
        <f>"Q"&amp;ROUNDUP(MONTH(SalesDataTable[[#This Row],[Order Date]])/3,0)</f>
        <v>Q1</v>
      </c>
      <c r="E69" s="4">
        <f>MONTH(SalesDataTable[[#This Row],[Order Date]])</f>
        <v>1</v>
      </c>
      <c r="F69" s="16"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6">
      <c r="A70" s="2">
        <v>1040</v>
      </c>
      <c r="B70" s="3">
        <v>46038</v>
      </c>
      <c r="C70" s="4">
        <f>YEAR(SalesDataTable[[#This Row],[Order Date]])</f>
        <v>2026</v>
      </c>
      <c r="D70" s="16" t="str">
        <f>"Q"&amp;ROUNDUP(MONTH(SalesDataTable[[#This Row],[Order Date]])/3,0)</f>
        <v>Q1</v>
      </c>
      <c r="E70" s="4">
        <f>MONTH(SalesDataTable[[#This Row],[Order Date]])</f>
        <v>1</v>
      </c>
      <c r="F70" s="16"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6">
      <c r="A71" s="2">
        <v>2380</v>
      </c>
      <c r="B71" s="3">
        <v>46038</v>
      </c>
      <c r="C71" s="4">
        <f>YEAR(SalesDataTable[[#This Row],[Order Date]])</f>
        <v>2026</v>
      </c>
      <c r="D71" s="16" t="str">
        <f>"Q"&amp;ROUNDUP(MONTH(SalesDataTable[[#This Row],[Order Date]])/3,0)</f>
        <v>Q1</v>
      </c>
      <c r="E71" s="4">
        <f>MONTH(SalesDataTable[[#This Row],[Order Date]])</f>
        <v>1</v>
      </c>
      <c r="F71" s="16"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6">
      <c r="A72" s="2">
        <v>3219</v>
      </c>
      <c r="B72" s="3">
        <v>46038</v>
      </c>
      <c r="C72" s="4">
        <f>YEAR(SalesDataTable[[#This Row],[Order Date]])</f>
        <v>2026</v>
      </c>
      <c r="D72" s="16" t="str">
        <f>"Q"&amp;ROUNDUP(MONTH(SalesDataTable[[#This Row],[Order Date]])/3,0)</f>
        <v>Q1</v>
      </c>
      <c r="E72" s="4">
        <f>MONTH(SalesDataTable[[#This Row],[Order Date]])</f>
        <v>1</v>
      </c>
      <c r="F72" s="16"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6">
      <c r="A73" s="2">
        <v>4425</v>
      </c>
      <c r="B73" s="3">
        <v>46038</v>
      </c>
      <c r="C73" s="4">
        <f>YEAR(SalesDataTable[[#This Row],[Order Date]])</f>
        <v>2026</v>
      </c>
      <c r="D73" s="16" t="str">
        <f>"Q"&amp;ROUNDUP(MONTH(SalesDataTable[[#This Row],[Order Date]])/3,0)</f>
        <v>Q1</v>
      </c>
      <c r="E73" s="4">
        <f>MONTH(SalesDataTable[[#This Row],[Order Date]])</f>
        <v>1</v>
      </c>
      <c r="F73" s="16"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6">
      <c r="A74" s="2">
        <v>4508</v>
      </c>
      <c r="B74" s="3">
        <v>46038</v>
      </c>
      <c r="C74" s="4">
        <f>YEAR(SalesDataTable[[#This Row],[Order Date]])</f>
        <v>2026</v>
      </c>
      <c r="D74" s="16" t="str">
        <f>"Q"&amp;ROUNDUP(MONTH(SalesDataTable[[#This Row],[Order Date]])/3,0)</f>
        <v>Q1</v>
      </c>
      <c r="E74" s="4">
        <f>MONTH(SalesDataTable[[#This Row],[Order Date]])</f>
        <v>1</v>
      </c>
      <c r="F74" s="16"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6">
      <c r="A75" s="2">
        <v>4806</v>
      </c>
      <c r="B75" s="3">
        <v>46038</v>
      </c>
      <c r="C75" s="4">
        <f>YEAR(SalesDataTable[[#This Row],[Order Date]])</f>
        <v>2026</v>
      </c>
      <c r="D75" s="16" t="str">
        <f>"Q"&amp;ROUNDUP(MONTH(SalesDataTable[[#This Row],[Order Date]])/3,0)</f>
        <v>Q1</v>
      </c>
      <c r="E75" s="4">
        <f>MONTH(SalesDataTable[[#This Row],[Order Date]])</f>
        <v>1</v>
      </c>
      <c r="F75" s="16"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6">
      <c r="A76" s="2">
        <v>755</v>
      </c>
      <c r="B76" s="3">
        <v>46039</v>
      </c>
      <c r="C76" s="4">
        <f>YEAR(SalesDataTable[[#This Row],[Order Date]])</f>
        <v>2026</v>
      </c>
      <c r="D76" s="16" t="str">
        <f>"Q"&amp;ROUNDUP(MONTH(SalesDataTable[[#This Row],[Order Date]])/3,0)</f>
        <v>Q1</v>
      </c>
      <c r="E76" s="4">
        <f>MONTH(SalesDataTable[[#This Row],[Order Date]])</f>
        <v>1</v>
      </c>
      <c r="F76" s="16"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6">
      <c r="A77" s="2">
        <v>3171</v>
      </c>
      <c r="B77" s="3">
        <v>46039</v>
      </c>
      <c r="C77" s="4">
        <f>YEAR(SalesDataTable[[#This Row],[Order Date]])</f>
        <v>2026</v>
      </c>
      <c r="D77" s="16" t="str">
        <f>"Q"&amp;ROUNDUP(MONTH(SalesDataTable[[#This Row],[Order Date]])/3,0)</f>
        <v>Q1</v>
      </c>
      <c r="E77" s="4">
        <f>MONTH(SalesDataTable[[#This Row],[Order Date]])</f>
        <v>1</v>
      </c>
      <c r="F77" s="16"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6">
      <c r="A78" s="2">
        <v>4277</v>
      </c>
      <c r="B78" s="3">
        <v>46039</v>
      </c>
      <c r="C78" s="4">
        <f>YEAR(SalesDataTable[[#This Row],[Order Date]])</f>
        <v>2026</v>
      </c>
      <c r="D78" s="16" t="str">
        <f>"Q"&amp;ROUNDUP(MONTH(SalesDataTable[[#This Row],[Order Date]])/3,0)</f>
        <v>Q1</v>
      </c>
      <c r="E78" s="4">
        <f>MONTH(SalesDataTable[[#This Row],[Order Date]])</f>
        <v>1</v>
      </c>
      <c r="F78" s="16"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6">
      <c r="A79" s="2">
        <v>4648</v>
      </c>
      <c r="B79" s="3">
        <v>46039</v>
      </c>
      <c r="C79" s="4">
        <f>YEAR(SalesDataTable[[#This Row],[Order Date]])</f>
        <v>2026</v>
      </c>
      <c r="D79" s="16" t="str">
        <f>"Q"&amp;ROUNDUP(MONTH(SalesDataTable[[#This Row],[Order Date]])/3,0)</f>
        <v>Q1</v>
      </c>
      <c r="E79" s="4">
        <f>MONTH(SalesDataTable[[#This Row],[Order Date]])</f>
        <v>1</v>
      </c>
      <c r="F79" s="16"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6">
      <c r="A80" s="2">
        <v>157</v>
      </c>
      <c r="B80" s="3">
        <v>46040</v>
      </c>
      <c r="C80" s="4">
        <f>YEAR(SalesDataTable[[#This Row],[Order Date]])</f>
        <v>2026</v>
      </c>
      <c r="D80" s="16" t="str">
        <f>"Q"&amp;ROUNDUP(MONTH(SalesDataTable[[#This Row],[Order Date]])/3,0)</f>
        <v>Q1</v>
      </c>
      <c r="E80" s="4">
        <f>MONTH(SalesDataTable[[#This Row],[Order Date]])</f>
        <v>1</v>
      </c>
      <c r="F80" s="16"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6">
      <c r="A81" s="2">
        <v>2271</v>
      </c>
      <c r="B81" s="3">
        <v>46040</v>
      </c>
      <c r="C81" s="4">
        <f>YEAR(SalesDataTable[[#This Row],[Order Date]])</f>
        <v>2026</v>
      </c>
      <c r="D81" s="16" t="str">
        <f>"Q"&amp;ROUNDUP(MONTH(SalesDataTable[[#This Row],[Order Date]])/3,0)</f>
        <v>Q1</v>
      </c>
      <c r="E81" s="4">
        <f>MONTH(SalesDataTable[[#This Row],[Order Date]])</f>
        <v>1</v>
      </c>
      <c r="F81" s="16"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6">
      <c r="A82" s="2">
        <v>3330</v>
      </c>
      <c r="B82" s="3">
        <v>46040</v>
      </c>
      <c r="C82" s="4">
        <f>YEAR(SalesDataTable[[#This Row],[Order Date]])</f>
        <v>2026</v>
      </c>
      <c r="D82" s="16" t="str">
        <f>"Q"&amp;ROUNDUP(MONTH(SalesDataTable[[#This Row],[Order Date]])/3,0)</f>
        <v>Q1</v>
      </c>
      <c r="E82" s="4">
        <f>MONTH(SalesDataTable[[#This Row],[Order Date]])</f>
        <v>1</v>
      </c>
      <c r="F82" s="16"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6">
      <c r="A83" s="2">
        <v>4547</v>
      </c>
      <c r="B83" s="3">
        <v>46040</v>
      </c>
      <c r="C83" s="4">
        <f>YEAR(SalesDataTable[[#This Row],[Order Date]])</f>
        <v>2026</v>
      </c>
      <c r="D83" s="16" t="str">
        <f>"Q"&amp;ROUNDUP(MONTH(SalesDataTable[[#This Row],[Order Date]])/3,0)</f>
        <v>Q1</v>
      </c>
      <c r="E83" s="4">
        <f>MONTH(SalesDataTable[[#This Row],[Order Date]])</f>
        <v>1</v>
      </c>
      <c r="F83" s="16"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6">
      <c r="A84" s="2">
        <v>1840</v>
      </c>
      <c r="B84" s="3">
        <v>46041</v>
      </c>
      <c r="C84" s="4">
        <f>YEAR(SalesDataTable[[#This Row],[Order Date]])</f>
        <v>2026</v>
      </c>
      <c r="D84" s="16" t="str">
        <f>"Q"&amp;ROUNDUP(MONTH(SalesDataTable[[#This Row],[Order Date]])/3,0)</f>
        <v>Q1</v>
      </c>
      <c r="E84" s="4">
        <f>MONTH(SalesDataTable[[#This Row],[Order Date]])</f>
        <v>1</v>
      </c>
      <c r="F84" s="16"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6">
      <c r="A85" s="2">
        <v>1850</v>
      </c>
      <c r="B85" s="3">
        <v>46041</v>
      </c>
      <c r="C85" s="4">
        <f>YEAR(SalesDataTable[[#This Row],[Order Date]])</f>
        <v>2026</v>
      </c>
      <c r="D85" s="16" t="str">
        <f>"Q"&amp;ROUNDUP(MONTH(SalesDataTable[[#This Row],[Order Date]])/3,0)</f>
        <v>Q1</v>
      </c>
      <c r="E85" s="4">
        <f>MONTH(SalesDataTable[[#This Row],[Order Date]])</f>
        <v>1</v>
      </c>
      <c r="F85" s="16"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6">
      <c r="A86" s="2">
        <v>1858</v>
      </c>
      <c r="B86" s="3">
        <v>46041</v>
      </c>
      <c r="C86" s="4">
        <f>YEAR(SalesDataTable[[#This Row],[Order Date]])</f>
        <v>2026</v>
      </c>
      <c r="D86" s="16" t="str">
        <f>"Q"&amp;ROUNDUP(MONTH(SalesDataTable[[#This Row],[Order Date]])/3,0)</f>
        <v>Q1</v>
      </c>
      <c r="E86" s="4">
        <f>MONTH(SalesDataTable[[#This Row],[Order Date]])</f>
        <v>1</v>
      </c>
      <c r="F86" s="16"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6">
      <c r="A87" s="2">
        <v>2910</v>
      </c>
      <c r="B87" s="3">
        <v>46041</v>
      </c>
      <c r="C87" s="4">
        <f>YEAR(SalesDataTable[[#This Row],[Order Date]])</f>
        <v>2026</v>
      </c>
      <c r="D87" s="16" t="str">
        <f>"Q"&amp;ROUNDUP(MONTH(SalesDataTable[[#This Row],[Order Date]])/3,0)</f>
        <v>Q1</v>
      </c>
      <c r="E87" s="4">
        <f>MONTH(SalesDataTable[[#This Row],[Order Date]])</f>
        <v>1</v>
      </c>
      <c r="F87" s="16"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6">
      <c r="A88" s="2">
        <v>3694</v>
      </c>
      <c r="B88" s="3">
        <v>46041</v>
      </c>
      <c r="C88" s="4">
        <f>YEAR(SalesDataTable[[#This Row],[Order Date]])</f>
        <v>2026</v>
      </c>
      <c r="D88" s="16" t="str">
        <f>"Q"&amp;ROUNDUP(MONTH(SalesDataTable[[#This Row],[Order Date]])/3,0)</f>
        <v>Q1</v>
      </c>
      <c r="E88" s="4">
        <f>MONTH(SalesDataTable[[#This Row],[Order Date]])</f>
        <v>1</v>
      </c>
      <c r="F88" s="16"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6">
      <c r="A89" s="2">
        <v>631</v>
      </c>
      <c r="B89" s="3">
        <v>46042</v>
      </c>
      <c r="C89" s="4">
        <f>YEAR(SalesDataTable[[#This Row],[Order Date]])</f>
        <v>2026</v>
      </c>
      <c r="D89" s="16" t="str">
        <f>"Q"&amp;ROUNDUP(MONTH(SalesDataTable[[#This Row],[Order Date]])/3,0)</f>
        <v>Q1</v>
      </c>
      <c r="E89" s="4">
        <f>MONTH(SalesDataTable[[#This Row],[Order Date]])</f>
        <v>1</v>
      </c>
      <c r="F89" s="16"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6">
      <c r="A90" s="2">
        <v>1113</v>
      </c>
      <c r="B90" s="3">
        <v>46042</v>
      </c>
      <c r="C90" s="4">
        <f>YEAR(SalesDataTable[[#This Row],[Order Date]])</f>
        <v>2026</v>
      </c>
      <c r="D90" s="16" t="str">
        <f>"Q"&amp;ROUNDUP(MONTH(SalesDataTable[[#This Row],[Order Date]])/3,0)</f>
        <v>Q1</v>
      </c>
      <c r="E90" s="4">
        <f>MONTH(SalesDataTable[[#This Row],[Order Date]])</f>
        <v>1</v>
      </c>
      <c r="F90" s="16"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6">
      <c r="A91" s="2">
        <v>1525</v>
      </c>
      <c r="B91" s="3">
        <v>46042</v>
      </c>
      <c r="C91" s="4">
        <f>YEAR(SalesDataTable[[#This Row],[Order Date]])</f>
        <v>2026</v>
      </c>
      <c r="D91" s="16" t="str">
        <f>"Q"&amp;ROUNDUP(MONTH(SalesDataTable[[#This Row],[Order Date]])/3,0)</f>
        <v>Q1</v>
      </c>
      <c r="E91" s="4">
        <f>MONTH(SalesDataTable[[#This Row],[Order Date]])</f>
        <v>1</v>
      </c>
      <c r="F91" s="16"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6">
      <c r="A92" s="2">
        <v>3233</v>
      </c>
      <c r="B92" s="3">
        <v>46042</v>
      </c>
      <c r="C92" s="4">
        <f>YEAR(SalesDataTable[[#This Row],[Order Date]])</f>
        <v>2026</v>
      </c>
      <c r="D92" s="16" t="str">
        <f>"Q"&amp;ROUNDUP(MONTH(SalesDataTable[[#This Row],[Order Date]])/3,0)</f>
        <v>Q1</v>
      </c>
      <c r="E92" s="4">
        <f>MONTH(SalesDataTable[[#This Row],[Order Date]])</f>
        <v>1</v>
      </c>
      <c r="F92" s="16"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6">
      <c r="A93" s="2">
        <v>4455</v>
      </c>
      <c r="B93" s="3">
        <v>46042</v>
      </c>
      <c r="C93" s="4">
        <f>YEAR(SalesDataTable[[#This Row],[Order Date]])</f>
        <v>2026</v>
      </c>
      <c r="D93" s="16" t="str">
        <f>"Q"&amp;ROUNDUP(MONTH(SalesDataTable[[#This Row],[Order Date]])/3,0)</f>
        <v>Q1</v>
      </c>
      <c r="E93" s="4">
        <f>MONTH(SalesDataTable[[#This Row],[Order Date]])</f>
        <v>1</v>
      </c>
      <c r="F93" s="16"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6">
      <c r="A94" s="2">
        <v>1769</v>
      </c>
      <c r="B94" s="3">
        <v>46043</v>
      </c>
      <c r="C94" s="4">
        <f>YEAR(SalesDataTable[[#This Row],[Order Date]])</f>
        <v>2026</v>
      </c>
      <c r="D94" s="16" t="str">
        <f>"Q"&amp;ROUNDUP(MONTH(SalesDataTable[[#This Row],[Order Date]])/3,0)</f>
        <v>Q1</v>
      </c>
      <c r="E94" s="4">
        <f>MONTH(SalesDataTable[[#This Row],[Order Date]])</f>
        <v>1</v>
      </c>
      <c r="F94" s="16"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6">
      <c r="A95" s="2">
        <v>3467</v>
      </c>
      <c r="B95" s="3">
        <v>46043</v>
      </c>
      <c r="C95" s="4">
        <f>YEAR(SalesDataTable[[#This Row],[Order Date]])</f>
        <v>2026</v>
      </c>
      <c r="D95" s="16" t="str">
        <f>"Q"&amp;ROUNDUP(MONTH(SalesDataTable[[#This Row],[Order Date]])/3,0)</f>
        <v>Q1</v>
      </c>
      <c r="E95" s="4">
        <f>MONTH(SalesDataTable[[#This Row],[Order Date]])</f>
        <v>1</v>
      </c>
      <c r="F95" s="16"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6">
      <c r="A96" s="2">
        <v>3911</v>
      </c>
      <c r="B96" s="3">
        <v>46043</v>
      </c>
      <c r="C96" s="4">
        <f>YEAR(SalesDataTable[[#This Row],[Order Date]])</f>
        <v>2026</v>
      </c>
      <c r="D96" s="16" t="str">
        <f>"Q"&amp;ROUNDUP(MONTH(SalesDataTable[[#This Row],[Order Date]])/3,0)</f>
        <v>Q1</v>
      </c>
      <c r="E96" s="4">
        <f>MONTH(SalesDataTable[[#This Row],[Order Date]])</f>
        <v>1</v>
      </c>
      <c r="F96" s="16"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6">
      <c r="A97" s="2">
        <v>4401</v>
      </c>
      <c r="B97" s="3">
        <v>46043</v>
      </c>
      <c r="C97" s="4">
        <f>YEAR(SalesDataTable[[#This Row],[Order Date]])</f>
        <v>2026</v>
      </c>
      <c r="D97" s="16" t="str">
        <f>"Q"&amp;ROUNDUP(MONTH(SalesDataTable[[#This Row],[Order Date]])/3,0)</f>
        <v>Q1</v>
      </c>
      <c r="E97" s="4">
        <f>MONTH(SalesDataTable[[#This Row],[Order Date]])</f>
        <v>1</v>
      </c>
      <c r="F97" s="16"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6">
      <c r="A98" s="2">
        <v>4864</v>
      </c>
      <c r="B98" s="3">
        <v>46043</v>
      </c>
      <c r="C98" s="4">
        <f>YEAR(SalesDataTable[[#This Row],[Order Date]])</f>
        <v>2026</v>
      </c>
      <c r="D98" s="16" t="str">
        <f>"Q"&amp;ROUNDUP(MONTH(SalesDataTable[[#This Row],[Order Date]])/3,0)</f>
        <v>Q1</v>
      </c>
      <c r="E98" s="4">
        <f>MONTH(SalesDataTable[[#This Row],[Order Date]])</f>
        <v>1</v>
      </c>
      <c r="F98" s="16"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6">
      <c r="A99" s="2">
        <v>347</v>
      </c>
      <c r="B99" s="3">
        <v>46044</v>
      </c>
      <c r="C99" s="4">
        <f>YEAR(SalesDataTable[[#This Row],[Order Date]])</f>
        <v>2026</v>
      </c>
      <c r="D99" s="16" t="str">
        <f>"Q"&amp;ROUNDUP(MONTH(SalesDataTable[[#This Row],[Order Date]])/3,0)</f>
        <v>Q1</v>
      </c>
      <c r="E99" s="4">
        <f>MONTH(SalesDataTable[[#This Row],[Order Date]])</f>
        <v>1</v>
      </c>
      <c r="F99" s="16"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6">
      <c r="A100" s="2">
        <v>2051</v>
      </c>
      <c r="B100" s="3">
        <v>46044</v>
      </c>
      <c r="C100" s="4">
        <f>YEAR(SalesDataTable[[#This Row],[Order Date]])</f>
        <v>2026</v>
      </c>
      <c r="D100" s="16" t="str">
        <f>"Q"&amp;ROUNDUP(MONTH(SalesDataTable[[#This Row],[Order Date]])/3,0)</f>
        <v>Q1</v>
      </c>
      <c r="E100" s="4">
        <f>MONTH(SalesDataTable[[#This Row],[Order Date]])</f>
        <v>1</v>
      </c>
      <c r="F100" s="16"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6">
      <c r="A101" s="2">
        <v>2314</v>
      </c>
      <c r="B101" s="3">
        <v>46044</v>
      </c>
      <c r="C101" s="4">
        <f>YEAR(SalesDataTable[[#This Row],[Order Date]])</f>
        <v>2026</v>
      </c>
      <c r="D101" s="16" t="str">
        <f>"Q"&amp;ROUNDUP(MONTH(SalesDataTable[[#This Row],[Order Date]])/3,0)</f>
        <v>Q1</v>
      </c>
      <c r="E101" s="4">
        <f>MONTH(SalesDataTable[[#This Row],[Order Date]])</f>
        <v>1</v>
      </c>
      <c r="F101" s="16"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6">
      <c r="A102" s="2">
        <v>3861</v>
      </c>
      <c r="B102" s="3">
        <v>46044</v>
      </c>
      <c r="C102" s="4">
        <f>YEAR(SalesDataTable[[#This Row],[Order Date]])</f>
        <v>2026</v>
      </c>
      <c r="D102" s="16" t="str">
        <f>"Q"&amp;ROUNDUP(MONTH(SalesDataTable[[#This Row],[Order Date]])/3,0)</f>
        <v>Q1</v>
      </c>
      <c r="E102" s="4">
        <f>MONTH(SalesDataTable[[#This Row],[Order Date]])</f>
        <v>1</v>
      </c>
      <c r="F102" s="16"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6">
      <c r="A103" s="2">
        <v>843</v>
      </c>
      <c r="B103" s="3">
        <v>46045</v>
      </c>
      <c r="C103" s="4">
        <f>YEAR(SalesDataTable[[#This Row],[Order Date]])</f>
        <v>2026</v>
      </c>
      <c r="D103" s="16" t="str">
        <f>"Q"&amp;ROUNDUP(MONTH(SalesDataTable[[#This Row],[Order Date]])/3,0)</f>
        <v>Q1</v>
      </c>
      <c r="E103" s="4">
        <f>MONTH(SalesDataTable[[#This Row],[Order Date]])</f>
        <v>1</v>
      </c>
      <c r="F103" s="16"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6">
      <c r="A104" s="2">
        <v>868</v>
      </c>
      <c r="B104" s="3">
        <v>46045</v>
      </c>
      <c r="C104" s="4">
        <f>YEAR(SalesDataTable[[#This Row],[Order Date]])</f>
        <v>2026</v>
      </c>
      <c r="D104" s="16" t="str">
        <f>"Q"&amp;ROUNDUP(MONTH(SalesDataTable[[#This Row],[Order Date]])/3,0)</f>
        <v>Q1</v>
      </c>
      <c r="E104" s="4">
        <f>MONTH(SalesDataTable[[#This Row],[Order Date]])</f>
        <v>1</v>
      </c>
      <c r="F104" s="16"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6">
      <c r="A105" s="2">
        <v>890</v>
      </c>
      <c r="B105" s="3">
        <v>46045</v>
      </c>
      <c r="C105" s="4">
        <f>YEAR(SalesDataTable[[#This Row],[Order Date]])</f>
        <v>2026</v>
      </c>
      <c r="D105" s="16" t="str">
        <f>"Q"&amp;ROUNDUP(MONTH(SalesDataTable[[#This Row],[Order Date]])/3,0)</f>
        <v>Q1</v>
      </c>
      <c r="E105" s="4">
        <f>MONTH(SalesDataTable[[#This Row],[Order Date]])</f>
        <v>1</v>
      </c>
      <c r="F105" s="16"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6">
      <c r="A106" s="2">
        <v>2185</v>
      </c>
      <c r="B106" s="3">
        <v>46045</v>
      </c>
      <c r="C106" s="4">
        <f>YEAR(SalesDataTable[[#This Row],[Order Date]])</f>
        <v>2026</v>
      </c>
      <c r="D106" s="16" t="str">
        <f>"Q"&amp;ROUNDUP(MONTH(SalesDataTable[[#This Row],[Order Date]])/3,0)</f>
        <v>Q1</v>
      </c>
      <c r="E106" s="4">
        <f>MONTH(SalesDataTable[[#This Row],[Order Date]])</f>
        <v>1</v>
      </c>
      <c r="F106" s="16"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6">
      <c r="A107" s="2">
        <v>2335</v>
      </c>
      <c r="B107" s="3">
        <v>46045</v>
      </c>
      <c r="C107" s="4">
        <f>YEAR(SalesDataTable[[#This Row],[Order Date]])</f>
        <v>2026</v>
      </c>
      <c r="D107" s="16" t="str">
        <f>"Q"&amp;ROUNDUP(MONTH(SalesDataTable[[#This Row],[Order Date]])/3,0)</f>
        <v>Q1</v>
      </c>
      <c r="E107" s="4">
        <f>MONTH(SalesDataTable[[#This Row],[Order Date]])</f>
        <v>1</v>
      </c>
      <c r="F107" s="16"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6">
      <c r="A108" s="2">
        <v>2784</v>
      </c>
      <c r="B108" s="3">
        <v>46045</v>
      </c>
      <c r="C108" s="4">
        <f>YEAR(SalesDataTable[[#This Row],[Order Date]])</f>
        <v>2026</v>
      </c>
      <c r="D108" s="16" t="str">
        <f>"Q"&amp;ROUNDUP(MONTH(SalesDataTable[[#This Row],[Order Date]])/3,0)</f>
        <v>Q1</v>
      </c>
      <c r="E108" s="4">
        <f>MONTH(SalesDataTable[[#This Row],[Order Date]])</f>
        <v>1</v>
      </c>
      <c r="F108" s="16"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6">
      <c r="A109" s="2">
        <v>3820</v>
      </c>
      <c r="B109" s="3">
        <v>46045</v>
      </c>
      <c r="C109" s="4">
        <f>YEAR(SalesDataTable[[#This Row],[Order Date]])</f>
        <v>2026</v>
      </c>
      <c r="D109" s="16" t="str">
        <f>"Q"&amp;ROUNDUP(MONTH(SalesDataTable[[#This Row],[Order Date]])/3,0)</f>
        <v>Q1</v>
      </c>
      <c r="E109" s="4">
        <f>MONTH(SalesDataTable[[#This Row],[Order Date]])</f>
        <v>1</v>
      </c>
      <c r="F109" s="16"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6">
      <c r="A110" s="2">
        <v>994</v>
      </c>
      <c r="B110" s="3">
        <v>46046</v>
      </c>
      <c r="C110" s="4">
        <f>YEAR(SalesDataTable[[#This Row],[Order Date]])</f>
        <v>2026</v>
      </c>
      <c r="D110" s="16" t="str">
        <f>"Q"&amp;ROUNDUP(MONTH(SalesDataTable[[#This Row],[Order Date]])/3,0)</f>
        <v>Q1</v>
      </c>
      <c r="E110" s="4">
        <f>MONTH(SalesDataTable[[#This Row],[Order Date]])</f>
        <v>1</v>
      </c>
      <c r="F110" s="16"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6">
      <c r="A111" s="2">
        <v>1643</v>
      </c>
      <c r="B111" s="3">
        <v>46046</v>
      </c>
      <c r="C111" s="4">
        <f>YEAR(SalesDataTable[[#This Row],[Order Date]])</f>
        <v>2026</v>
      </c>
      <c r="D111" s="16" t="str">
        <f>"Q"&amp;ROUNDUP(MONTH(SalesDataTable[[#This Row],[Order Date]])/3,0)</f>
        <v>Q1</v>
      </c>
      <c r="E111" s="4">
        <f>MONTH(SalesDataTable[[#This Row],[Order Date]])</f>
        <v>1</v>
      </c>
      <c r="F111" s="16"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6">
      <c r="A112" s="2">
        <v>1971</v>
      </c>
      <c r="B112" s="3">
        <v>46046</v>
      </c>
      <c r="C112" s="4">
        <f>YEAR(SalesDataTable[[#This Row],[Order Date]])</f>
        <v>2026</v>
      </c>
      <c r="D112" s="16" t="str">
        <f>"Q"&amp;ROUNDUP(MONTH(SalesDataTable[[#This Row],[Order Date]])/3,0)</f>
        <v>Q1</v>
      </c>
      <c r="E112" s="4">
        <f>MONTH(SalesDataTable[[#This Row],[Order Date]])</f>
        <v>1</v>
      </c>
      <c r="F112" s="16"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6">
      <c r="A113" s="2">
        <v>2828</v>
      </c>
      <c r="B113" s="3">
        <v>46046</v>
      </c>
      <c r="C113" s="4">
        <f>YEAR(SalesDataTable[[#This Row],[Order Date]])</f>
        <v>2026</v>
      </c>
      <c r="D113" s="16" t="str">
        <f>"Q"&amp;ROUNDUP(MONTH(SalesDataTable[[#This Row],[Order Date]])/3,0)</f>
        <v>Q1</v>
      </c>
      <c r="E113" s="4">
        <f>MONTH(SalesDataTable[[#This Row],[Order Date]])</f>
        <v>1</v>
      </c>
      <c r="F113" s="16"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6">
      <c r="A114" s="2">
        <v>5175</v>
      </c>
      <c r="B114" s="3">
        <v>46046</v>
      </c>
      <c r="C114" s="4">
        <f>YEAR(SalesDataTable[[#This Row],[Order Date]])</f>
        <v>2026</v>
      </c>
      <c r="D114" s="16" t="str">
        <f>"Q"&amp;ROUNDUP(MONTH(SalesDataTable[[#This Row],[Order Date]])/3,0)</f>
        <v>Q1</v>
      </c>
      <c r="E114" s="4">
        <f>MONTH(SalesDataTable[[#This Row],[Order Date]])</f>
        <v>1</v>
      </c>
      <c r="F114" s="16"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6">
      <c r="A115" s="2">
        <v>1874</v>
      </c>
      <c r="B115" s="3">
        <v>46047</v>
      </c>
      <c r="C115" s="4">
        <f>YEAR(SalesDataTable[[#This Row],[Order Date]])</f>
        <v>2026</v>
      </c>
      <c r="D115" s="16" t="str">
        <f>"Q"&amp;ROUNDUP(MONTH(SalesDataTable[[#This Row],[Order Date]])/3,0)</f>
        <v>Q1</v>
      </c>
      <c r="E115" s="4">
        <f>MONTH(SalesDataTable[[#This Row],[Order Date]])</f>
        <v>1</v>
      </c>
      <c r="F115" s="16"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6">
      <c r="A116" s="2">
        <v>2490</v>
      </c>
      <c r="B116" s="3">
        <v>46047</v>
      </c>
      <c r="C116" s="4">
        <f>YEAR(SalesDataTable[[#This Row],[Order Date]])</f>
        <v>2026</v>
      </c>
      <c r="D116" s="16" t="str">
        <f>"Q"&amp;ROUNDUP(MONTH(SalesDataTable[[#This Row],[Order Date]])/3,0)</f>
        <v>Q1</v>
      </c>
      <c r="E116" s="4">
        <f>MONTH(SalesDataTable[[#This Row],[Order Date]])</f>
        <v>1</v>
      </c>
      <c r="F116" s="16"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6">
      <c r="A117" s="2">
        <v>5078</v>
      </c>
      <c r="B117" s="3">
        <v>46047</v>
      </c>
      <c r="C117" s="4">
        <f>YEAR(SalesDataTable[[#This Row],[Order Date]])</f>
        <v>2026</v>
      </c>
      <c r="D117" s="16" t="str">
        <f>"Q"&amp;ROUNDUP(MONTH(SalesDataTable[[#This Row],[Order Date]])/3,0)</f>
        <v>Q1</v>
      </c>
      <c r="E117" s="4">
        <f>MONTH(SalesDataTable[[#This Row],[Order Date]])</f>
        <v>1</v>
      </c>
      <c r="F117" s="16"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6">
      <c r="A118" s="2">
        <v>230</v>
      </c>
      <c r="B118" s="3">
        <v>46048</v>
      </c>
      <c r="C118" s="4">
        <f>YEAR(SalesDataTable[[#This Row],[Order Date]])</f>
        <v>2026</v>
      </c>
      <c r="D118" s="16" t="str">
        <f>"Q"&amp;ROUNDUP(MONTH(SalesDataTable[[#This Row],[Order Date]])/3,0)</f>
        <v>Q1</v>
      </c>
      <c r="E118" s="4">
        <f>MONTH(SalesDataTable[[#This Row],[Order Date]])</f>
        <v>1</v>
      </c>
      <c r="F118" s="16"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6">
      <c r="A119" s="2">
        <v>1757</v>
      </c>
      <c r="B119" s="3">
        <v>46048</v>
      </c>
      <c r="C119" s="4">
        <f>YEAR(SalesDataTable[[#This Row],[Order Date]])</f>
        <v>2026</v>
      </c>
      <c r="D119" s="16" t="str">
        <f>"Q"&amp;ROUNDUP(MONTH(SalesDataTable[[#This Row],[Order Date]])/3,0)</f>
        <v>Q1</v>
      </c>
      <c r="E119" s="4">
        <f>MONTH(SalesDataTable[[#This Row],[Order Date]])</f>
        <v>1</v>
      </c>
      <c r="F119" s="16"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6">
      <c r="A120" s="2">
        <v>1944</v>
      </c>
      <c r="B120" s="3">
        <v>46048</v>
      </c>
      <c r="C120" s="4">
        <f>YEAR(SalesDataTable[[#This Row],[Order Date]])</f>
        <v>2026</v>
      </c>
      <c r="D120" s="16" t="str">
        <f>"Q"&amp;ROUNDUP(MONTH(SalesDataTable[[#This Row],[Order Date]])/3,0)</f>
        <v>Q1</v>
      </c>
      <c r="E120" s="4">
        <f>MONTH(SalesDataTable[[#This Row],[Order Date]])</f>
        <v>1</v>
      </c>
      <c r="F120" s="16"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6">
      <c r="A121" s="2">
        <v>3485</v>
      </c>
      <c r="B121" s="3">
        <v>46048</v>
      </c>
      <c r="C121" s="4">
        <f>YEAR(SalesDataTable[[#This Row],[Order Date]])</f>
        <v>2026</v>
      </c>
      <c r="D121" s="16" t="str">
        <f>"Q"&amp;ROUNDUP(MONTH(SalesDataTable[[#This Row],[Order Date]])/3,0)</f>
        <v>Q1</v>
      </c>
      <c r="E121" s="4">
        <f>MONTH(SalesDataTable[[#This Row],[Order Date]])</f>
        <v>1</v>
      </c>
      <c r="F121" s="16"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6">
      <c r="A122" s="2">
        <v>4002</v>
      </c>
      <c r="B122" s="3">
        <v>46048</v>
      </c>
      <c r="C122" s="4">
        <f>YEAR(SalesDataTable[[#This Row],[Order Date]])</f>
        <v>2026</v>
      </c>
      <c r="D122" s="16" t="str">
        <f>"Q"&amp;ROUNDUP(MONTH(SalesDataTable[[#This Row],[Order Date]])/3,0)</f>
        <v>Q1</v>
      </c>
      <c r="E122" s="4">
        <f>MONTH(SalesDataTable[[#This Row],[Order Date]])</f>
        <v>1</v>
      </c>
      <c r="F122" s="16"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6">
      <c r="A123" s="2">
        <v>818</v>
      </c>
      <c r="B123" s="3">
        <v>46049</v>
      </c>
      <c r="C123" s="4">
        <f>YEAR(SalesDataTable[[#This Row],[Order Date]])</f>
        <v>2026</v>
      </c>
      <c r="D123" s="16" t="str">
        <f>"Q"&amp;ROUNDUP(MONTH(SalesDataTable[[#This Row],[Order Date]])/3,0)</f>
        <v>Q1</v>
      </c>
      <c r="E123" s="4">
        <f>MONTH(SalesDataTable[[#This Row],[Order Date]])</f>
        <v>1</v>
      </c>
      <c r="F123" s="16"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6">
      <c r="A124" s="2">
        <v>1439</v>
      </c>
      <c r="B124" s="3">
        <v>46049</v>
      </c>
      <c r="C124" s="4">
        <f>YEAR(SalesDataTable[[#This Row],[Order Date]])</f>
        <v>2026</v>
      </c>
      <c r="D124" s="16" t="str">
        <f>"Q"&amp;ROUNDUP(MONTH(SalesDataTable[[#This Row],[Order Date]])/3,0)</f>
        <v>Q1</v>
      </c>
      <c r="E124" s="4">
        <f>MONTH(SalesDataTable[[#This Row],[Order Date]])</f>
        <v>1</v>
      </c>
      <c r="F124" s="16"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6">
      <c r="A125" s="2">
        <v>1616</v>
      </c>
      <c r="B125" s="3">
        <v>46049</v>
      </c>
      <c r="C125" s="4">
        <f>YEAR(SalesDataTable[[#This Row],[Order Date]])</f>
        <v>2026</v>
      </c>
      <c r="D125" s="16" t="str">
        <f>"Q"&amp;ROUNDUP(MONTH(SalesDataTable[[#This Row],[Order Date]])/3,0)</f>
        <v>Q1</v>
      </c>
      <c r="E125" s="4">
        <f>MONTH(SalesDataTable[[#This Row],[Order Date]])</f>
        <v>1</v>
      </c>
      <c r="F125" s="16"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6">
      <c r="A126" s="2">
        <v>1798</v>
      </c>
      <c r="B126" s="3">
        <v>46049</v>
      </c>
      <c r="C126" s="4">
        <f>YEAR(SalesDataTable[[#This Row],[Order Date]])</f>
        <v>2026</v>
      </c>
      <c r="D126" s="16" t="str">
        <f>"Q"&amp;ROUNDUP(MONTH(SalesDataTable[[#This Row],[Order Date]])/3,0)</f>
        <v>Q1</v>
      </c>
      <c r="E126" s="4">
        <f>MONTH(SalesDataTable[[#This Row],[Order Date]])</f>
        <v>1</v>
      </c>
      <c r="F126" s="16"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6">
      <c r="A127" s="2">
        <v>4449</v>
      </c>
      <c r="B127" s="3">
        <v>46049</v>
      </c>
      <c r="C127" s="4">
        <f>YEAR(SalesDataTable[[#This Row],[Order Date]])</f>
        <v>2026</v>
      </c>
      <c r="D127" s="16" t="str">
        <f>"Q"&amp;ROUNDUP(MONTH(SalesDataTable[[#This Row],[Order Date]])/3,0)</f>
        <v>Q1</v>
      </c>
      <c r="E127" s="4">
        <f>MONTH(SalesDataTable[[#This Row],[Order Date]])</f>
        <v>1</v>
      </c>
      <c r="F127" s="16"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6">
      <c r="A128" s="2">
        <v>4473</v>
      </c>
      <c r="B128" s="3">
        <v>46049</v>
      </c>
      <c r="C128" s="4">
        <f>YEAR(SalesDataTable[[#This Row],[Order Date]])</f>
        <v>2026</v>
      </c>
      <c r="D128" s="16" t="str">
        <f>"Q"&amp;ROUNDUP(MONTH(SalesDataTable[[#This Row],[Order Date]])/3,0)</f>
        <v>Q1</v>
      </c>
      <c r="E128" s="4">
        <f>MONTH(SalesDataTable[[#This Row],[Order Date]])</f>
        <v>1</v>
      </c>
      <c r="F128" s="16"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6">
      <c r="A129" s="2">
        <v>203</v>
      </c>
      <c r="B129" s="3">
        <v>46050</v>
      </c>
      <c r="C129" s="4">
        <f>YEAR(SalesDataTable[[#This Row],[Order Date]])</f>
        <v>2026</v>
      </c>
      <c r="D129" s="16" t="str">
        <f>"Q"&amp;ROUNDUP(MONTH(SalesDataTable[[#This Row],[Order Date]])/3,0)</f>
        <v>Q1</v>
      </c>
      <c r="E129" s="4">
        <f>MONTH(SalesDataTable[[#This Row],[Order Date]])</f>
        <v>1</v>
      </c>
      <c r="F129" s="16"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6">
      <c r="A130" s="2">
        <v>1654</v>
      </c>
      <c r="B130" s="3">
        <v>46050</v>
      </c>
      <c r="C130" s="4">
        <f>YEAR(SalesDataTable[[#This Row],[Order Date]])</f>
        <v>2026</v>
      </c>
      <c r="D130" s="16" t="str">
        <f>"Q"&amp;ROUNDUP(MONTH(SalesDataTable[[#This Row],[Order Date]])/3,0)</f>
        <v>Q1</v>
      </c>
      <c r="E130" s="4">
        <f>MONTH(SalesDataTable[[#This Row],[Order Date]])</f>
        <v>1</v>
      </c>
      <c r="F130" s="16"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6">
      <c r="A131" s="2">
        <v>2203</v>
      </c>
      <c r="B131" s="3">
        <v>46050</v>
      </c>
      <c r="C131" s="4">
        <f>YEAR(SalesDataTable[[#This Row],[Order Date]])</f>
        <v>2026</v>
      </c>
      <c r="D131" s="16" t="str">
        <f>"Q"&amp;ROUNDUP(MONTH(SalesDataTable[[#This Row],[Order Date]])/3,0)</f>
        <v>Q1</v>
      </c>
      <c r="E131" s="4">
        <f>MONTH(SalesDataTable[[#This Row],[Order Date]])</f>
        <v>1</v>
      </c>
      <c r="F131" s="16"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6">
      <c r="A132" s="2">
        <v>3352</v>
      </c>
      <c r="B132" s="3">
        <v>46050</v>
      </c>
      <c r="C132" s="4">
        <f>YEAR(SalesDataTable[[#This Row],[Order Date]])</f>
        <v>2026</v>
      </c>
      <c r="D132" s="16" t="str">
        <f>"Q"&amp;ROUNDUP(MONTH(SalesDataTable[[#This Row],[Order Date]])/3,0)</f>
        <v>Q1</v>
      </c>
      <c r="E132" s="4">
        <f>MONTH(SalesDataTable[[#This Row],[Order Date]])</f>
        <v>1</v>
      </c>
      <c r="F132" s="16"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6">
      <c r="A133" s="2">
        <v>183</v>
      </c>
      <c r="B133" s="3">
        <v>46051</v>
      </c>
      <c r="C133" s="4">
        <f>YEAR(SalesDataTable[[#This Row],[Order Date]])</f>
        <v>2026</v>
      </c>
      <c r="D133" s="16" t="str">
        <f>"Q"&amp;ROUNDUP(MONTH(SalesDataTable[[#This Row],[Order Date]])/3,0)</f>
        <v>Q1</v>
      </c>
      <c r="E133" s="4">
        <f>MONTH(SalesDataTable[[#This Row],[Order Date]])</f>
        <v>1</v>
      </c>
      <c r="F133" s="16"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6">
      <c r="A134" s="2">
        <v>3525</v>
      </c>
      <c r="B134" s="3">
        <v>46051</v>
      </c>
      <c r="C134" s="4">
        <f>YEAR(SalesDataTable[[#This Row],[Order Date]])</f>
        <v>2026</v>
      </c>
      <c r="D134" s="16" t="str">
        <f>"Q"&amp;ROUNDUP(MONTH(SalesDataTable[[#This Row],[Order Date]])/3,0)</f>
        <v>Q1</v>
      </c>
      <c r="E134" s="4">
        <f>MONTH(SalesDataTable[[#This Row],[Order Date]])</f>
        <v>1</v>
      </c>
      <c r="F134" s="16"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6">
      <c r="A135" s="2">
        <v>4299</v>
      </c>
      <c r="B135" s="3">
        <v>46051</v>
      </c>
      <c r="C135" s="4">
        <f>YEAR(SalesDataTable[[#This Row],[Order Date]])</f>
        <v>2026</v>
      </c>
      <c r="D135" s="16" t="str">
        <f>"Q"&amp;ROUNDUP(MONTH(SalesDataTable[[#This Row],[Order Date]])/3,0)</f>
        <v>Q1</v>
      </c>
      <c r="E135" s="4">
        <f>MONTH(SalesDataTable[[#This Row],[Order Date]])</f>
        <v>1</v>
      </c>
      <c r="F135" s="16"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6">
      <c r="A136" s="2">
        <v>748</v>
      </c>
      <c r="B136" s="3">
        <v>46052</v>
      </c>
      <c r="C136" s="4">
        <f>YEAR(SalesDataTable[[#This Row],[Order Date]])</f>
        <v>2026</v>
      </c>
      <c r="D136" s="16" t="str">
        <f>"Q"&amp;ROUNDUP(MONTH(SalesDataTable[[#This Row],[Order Date]])/3,0)</f>
        <v>Q1</v>
      </c>
      <c r="E136" s="4">
        <f>MONTH(SalesDataTable[[#This Row],[Order Date]])</f>
        <v>1</v>
      </c>
      <c r="F136" s="16"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6">
      <c r="A137" s="2">
        <v>3117</v>
      </c>
      <c r="B137" s="3">
        <v>46052</v>
      </c>
      <c r="C137" s="4">
        <f>YEAR(SalesDataTable[[#This Row],[Order Date]])</f>
        <v>2026</v>
      </c>
      <c r="D137" s="16" t="str">
        <f>"Q"&amp;ROUNDUP(MONTH(SalesDataTable[[#This Row],[Order Date]])/3,0)</f>
        <v>Q1</v>
      </c>
      <c r="E137" s="4">
        <f>MONTH(SalesDataTable[[#This Row],[Order Date]])</f>
        <v>1</v>
      </c>
      <c r="F137" s="16"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6">
      <c r="A138" s="2">
        <v>3328</v>
      </c>
      <c r="B138" s="3">
        <v>46052</v>
      </c>
      <c r="C138" s="4">
        <f>YEAR(SalesDataTable[[#This Row],[Order Date]])</f>
        <v>2026</v>
      </c>
      <c r="D138" s="16" t="str">
        <f>"Q"&amp;ROUNDUP(MONTH(SalesDataTable[[#This Row],[Order Date]])/3,0)</f>
        <v>Q1</v>
      </c>
      <c r="E138" s="4">
        <f>MONTH(SalesDataTable[[#This Row],[Order Date]])</f>
        <v>1</v>
      </c>
      <c r="F138" s="16"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6">
      <c r="A139" s="2">
        <v>3822</v>
      </c>
      <c r="B139" s="3">
        <v>46052</v>
      </c>
      <c r="C139" s="4">
        <f>YEAR(SalesDataTable[[#This Row],[Order Date]])</f>
        <v>2026</v>
      </c>
      <c r="D139" s="16" t="str">
        <f>"Q"&amp;ROUNDUP(MONTH(SalesDataTable[[#This Row],[Order Date]])/3,0)</f>
        <v>Q1</v>
      </c>
      <c r="E139" s="4">
        <f>MONTH(SalesDataTable[[#This Row],[Order Date]])</f>
        <v>1</v>
      </c>
      <c r="F139" s="16"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6">
      <c r="A140" s="2">
        <v>4125</v>
      </c>
      <c r="B140" s="3">
        <v>46052</v>
      </c>
      <c r="C140" s="4">
        <f>YEAR(SalesDataTable[[#This Row],[Order Date]])</f>
        <v>2026</v>
      </c>
      <c r="D140" s="16" t="str">
        <f>"Q"&amp;ROUNDUP(MONTH(SalesDataTable[[#This Row],[Order Date]])/3,0)</f>
        <v>Q1</v>
      </c>
      <c r="E140" s="4">
        <f>MONTH(SalesDataTable[[#This Row],[Order Date]])</f>
        <v>1</v>
      </c>
      <c r="F140" s="16"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6">
      <c r="A141" s="2">
        <v>4592</v>
      </c>
      <c r="B141" s="3">
        <v>46052</v>
      </c>
      <c r="C141" s="4">
        <f>YEAR(SalesDataTable[[#This Row],[Order Date]])</f>
        <v>2026</v>
      </c>
      <c r="D141" s="16" t="str">
        <f>"Q"&amp;ROUNDUP(MONTH(SalesDataTable[[#This Row],[Order Date]])/3,0)</f>
        <v>Q1</v>
      </c>
      <c r="E141" s="4">
        <f>MONTH(SalesDataTable[[#This Row],[Order Date]])</f>
        <v>1</v>
      </c>
      <c r="F141" s="16"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6">
      <c r="A142" s="2">
        <v>373</v>
      </c>
      <c r="B142" s="3">
        <v>46053</v>
      </c>
      <c r="C142" s="4">
        <f>YEAR(SalesDataTable[[#This Row],[Order Date]])</f>
        <v>2026</v>
      </c>
      <c r="D142" s="16" t="str">
        <f>"Q"&amp;ROUNDUP(MONTH(SalesDataTable[[#This Row],[Order Date]])/3,0)</f>
        <v>Q1</v>
      </c>
      <c r="E142" s="4">
        <f>MONTH(SalesDataTable[[#This Row],[Order Date]])</f>
        <v>1</v>
      </c>
      <c r="F142" s="16"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6">
      <c r="A143" s="2">
        <v>672</v>
      </c>
      <c r="B143" s="3">
        <v>46053</v>
      </c>
      <c r="C143" s="4">
        <f>YEAR(SalesDataTable[[#This Row],[Order Date]])</f>
        <v>2026</v>
      </c>
      <c r="D143" s="16" t="str">
        <f>"Q"&amp;ROUNDUP(MONTH(SalesDataTable[[#This Row],[Order Date]])/3,0)</f>
        <v>Q1</v>
      </c>
      <c r="E143" s="4">
        <f>MONTH(SalesDataTable[[#This Row],[Order Date]])</f>
        <v>1</v>
      </c>
      <c r="F143" s="16"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6">
      <c r="A144" s="2">
        <v>1125</v>
      </c>
      <c r="B144" s="3">
        <v>46053</v>
      </c>
      <c r="C144" s="4">
        <f>YEAR(SalesDataTable[[#This Row],[Order Date]])</f>
        <v>2026</v>
      </c>
      <c r="D144" s="16" t="str">
        <f>"Q"&amp;ROUNDUP(MONTH(SalesDataTable[[#This Row],[Order Date]])/3,0)</f>
        <v>Q1</v>
      </c>
      <c r="E144" s="4">
        <f>MONTH(SalesDataTable[[#This Row],[Order Date]])</f>
        <v>1</v>
      </c>
      <c r="F144" s="16"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6">
      <c r="A145" s="2">
        <v>1164</v>
      </c>
      <c r="B145" s="3">
        <v>46053</v>
      </c>
      <c r="C145" s="4">
        <f>YEAR(SalesDataTable[[#This Row],[Order Date]])</f>
        <v>2026</v>
      </c>
      <c r="D145" s="16" t="str">
        <f>"Q"&amp;ROUNDUP(MONTH(SalesDataTable[[#This Row],[Order Date]])/3,0)</f>
        <v>Q1</v>
      </c>
      <c r="E145" s="4">
        <f>MONTH(SalesDataTable[[#This Row],[Order Date]])</f>
        <v>1</v>
      </c>
      <c r="F145" s="16"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6">
      <c r="A146" s="2">
        <v>1613</v>
      </c>
      <c r="B146" s="3">
        <v>46053</v>
      </c>
      <c r="C146" s="4">
        <f>YEAR(SalesDataTable[[#This Row],[Order Date]])</f>
        <v>2026</v>
      </c>
      <c r="D146" s="16" t="str">
        <f>"Q"&amp;ROUNDUP(MONTH(SalesDataTable[[#This Row],[Order Date]])/3,0)</f>
        <v>Q1</v>
      </c>
      <c r="E146" s="4">
        <f>MONTH(SalesDataTable[[#This Row],[Order Date]])</f>
        <v>1</v>
      </c>
      <c r="F146" s="16"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6">
      <c r="A147" s="2">
        <v>2149</v>
      </c>
      <c r="B147" s="3">
        <v>46053</v>
      </c>
      <c r="C147" s="4">
        <f>YEAR(SalesDataTable[[#This Row],[Order Date]])</f>
        <v>2026</v>
      </c>
      <c r="D147" s="16" t="str">
        <f>"Q"&amp;ROUNDUP(MONTH(SalesDataTable[[#This Row],[Order Date]])/3,0)</f>
        <v>Q1</v>
      </c>
      <c r="E147" s="4">
        <f>MONTH(SalesDataTable[[#This Row],[Order Date]])</f>
        <v>1</v>
      </c>
      <c r="F147" s="16"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6">
      <c r="A148" s="2">
        <v>2593</v>
      </c>
      <c r="B148" s="3">
        <v>46053</v>
      </c>
      <c r="C148" s="4">
        <f>YEAR(SalesDataTable[[#This Row],[Order Date]])</f>
        <v>2026</v>
      </c>
      <c r="D148" s="16" t="str">
        <f>"Q"&amp;ROUNDUP(MONTH(SalesDataTable[[#This Row],[Order Date]])/3,0)</f>
        <v>Q1</v>
      </c>
      <c r="E148" s="4">
        <f>MONTH(SalesDataTable[[#This Row],[Order Date]])</f>
        <v>1</v>
      </c>
      <c r="F148" s="16"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6">
      <c r="A149" s="2">
        <v>2659</v>
      </c>
      <c r="B149" s="3">
        <v>46053</v>
      </c>
      <c r="C149" s="4">
        <f>YEAR(SalesDataTable[[#This Row],[Order Date]])</f>
        <v>2026</v>
      </c>
      <c r="D149" s="16" t="str">
        <f>"Q"&amp;ROUNDUP(MONTH(SalesDataTable[[#This Row],[Order Date]])/3,0)</f>
        <v>Q1</v>
      </c>
      <c r="E149" s="4">
        <f>MONTH(SalesDataTable[[#This Row],[Order Date]])</f>
        <v>1</v>
      </c>
      <c r="F149" s="16"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6">
      <c r="A150" s="2">
        <v>3496</v>
      </c>
      <c r="B150" s="3">
        <v>46053</v>
      </c>
      <c r="C150" s="4">
        <f>YEAR(SalesDataTable[[#This Row],[Order Date]])</f>
        <v>2026</v>
      </c>
      <c r="D150" s="16" t="str">
        <f>"Q"&amp;ROUNDUP(MONTH(SalesDataTable[[#This Row],[Order Date]])/3,0)</f>
        <v>Q1</v>
      </c>
      <c r="E150" s="4">
        <f>MONTH(SalesDataTable[[#This Row],[Order Date]])</f>
        <v>1</v>
      </c>
      <c r="F150" s="16"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6">
      <c r="A151" s="2">
        <v>3889</v>
      </c>
      <c r="B151" s="3">
        <v>46053</v>
      </c>
      <c r="C151" s="4">
        <f>YEAR(SalesDataTable[[#This Row],[Order Date]])</f>
        <v>2026</v>
      </c>
      <c r="D151" s="16" t="str">
        <f>"Q"&amp;ROUNDUP(MONTH(SalesDataTable[[#This Row],[Order Date]])/3,0)</f>
        <v>Q1</v>
      </c>
      <c r="E151" s="4">
        <f>MONTH(SalesDataTable[[#This Row],[Order Date]])</f>
        <v>1</v>
      </c>
      <c r="F151" s="16"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6">
      <c r="A152" s="2">
        <v>1432</v>
      </c>
      <c r="B152" s="3">
        <v>46054</v>
      </c>
      <c r="C152" s="4">
        <f>YEAR(SalesDataTable[[#This Row],[Order Date]])</f>
        <v>2026</v>
      </c>
      <c r="D152" s="16" t="str">
        <f>"Q"&amp;ROUNDUP(MONTH(SalesDataTable[[#This Row],[Order Date]])/3,0)</f>
        <v>Q1</v>
      </c>
      <c r="E152" s="4">
        <f>MONTH(SalesDataTable[[#This Row],[Order Date]])</f>
        <v>2</v>
      </c>
      <c r="F152" s="16"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6">
      <c r="A153" s="2">
        <v>1778</v>
      </c>
      <c r="B153" s="3">
        <v>46054</v>
      </c>
      <c r="C153" s="4">
        <f>YEAR(SalesDataTable[[#This Row],[Order Date]])</f>
        <v>2026</v>
      </c>
      <c r="D153" s="16" t="str">
        <f>"Q"&amp;ROUNDUP(MONTH(SalesDataTable[[#This Row],[Order Date]])/3,0)</f>
        <v>Q1</v>
      </c>
      <c r="E153" s="4">
        <f>MONTH(SalesDataTable[[#This Row],[Order Date]])</f>
        <v>2</v>
      </c>
      <c r="F153" s="16"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6">
      <c r="A154" s="2">
        <v>2047</v>
      </c>
      <c r="B154" s="3">
        <v>46054</v>
      </c>
      <c r="C154" s="4">
        <f>YEAR(SalesDataTable[[#This Row],[Order Date]])</f>
        <v>2026</v>
      </c>
      <c r="D154" s="16" t="str">
        <f>"Q"&amp;ROUNDUP(MONTH(SalesDataTable[[#This Row],[Order Date]])/3,0)</f>
        <v>Q1</v>
      </c>
      <c r="E154" s="4">
        <f>MONTH(SalesDataTable[[#This Row],[Order Date]])</f>
        <v>2</v>
      </c>
      <c r="F154" s="16"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6">
      <c r="A155" s="2">
        <v>2668</v>
      </c>
      <c r="B155" s="3">
        <v>46054</v>
      </c>
      <c r="C155" s="4">
        <f>YEAR(SalesDataTable[[#This Row],[Order Date]])</f>
        <v>2026</v>
      </c>
      <c r="D155" s="16" t="str">
        <f>"Q"&amp;ROUNDUP(MONTH(SalesDataTable[[#This Row],[Order Date]])/3,0)</f>
        <v>Q1</v>
      </c>
      <c r="E155" s="4">
        <f>MONTH(SalesDataTable[[#This Row],[Order Date]])</f>
        <v>2</v>
      </c>
      <c r="F155" s="16"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6">
      <c r="A156" s="2">
        <v>2706</v>
      </c>
      <c r="B156" s="3">
        <v>46054</v>
      </c>
      <c r="C156" s="4">
        <f>YEAR(SalesDataTable[[#This Row],[Order Date]])</f>
        <v>2026</v>
      </c>
      <c r="D156" s="16" t="str">
        <f>"Q"&amp;ROUNDUP(MONTH(SalesDataTable[[#This Row],[Order Date]])/3,0)</f>
        <v>Q1</v>
      </c>
      <c r="E156" s="4">
        <f>MONTH(SalesDataTable[[#This Row],[Order Date]])</f>
        <v>2</v>
      </c>
      <c r="F156" s="16"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6">
      <c r="A157" s="2">
        <v>2940</v>
      </c>
      <c r="B157" s="3">
        <v>46054</v>
      </c>
      <c r="C157" s="4">
        <f>YEAR(SalesDataTable[[#This Row],[Order Date]])</f>
        <v>2026</v>
      </c>
      <c r="D157" s="16" t="str">
        <f>"Q"&amp;ROUNDUP(MONTH(SalesDataTable[[#This Row],[Order Date]])/3,0)</f>
        <v>Q1</v>
      </c>
      <c r="E157" s="4">
        <f>MONTH(SalesDataTable[[#This Row],[Order Date]])</f>
        <v>2</v>
      </c>
      <c r="F157" s="16"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6">
      <c r="A158" s="2">
        <v>1263</v>
      </c>
      <c r="B158" s="3">
        <v>46055</v>
      </c>
      <c r="C158" s="4">
        <f>YEAR(SalesDataTable[[#This Row],[Order Date]])</f>
        <v>2026</v>
      </c>
      <c r="D158" s="16" t="str">
        <f>"Q"&amp;ROUNDUP(MONTH(SalesDataTable[[#This Row],[Order Date]])/3,0)</f>
        <v>Q1</v>
      </c>
      <c r="E158" s="4">
        <f>MONTH(SalesDataTable[[#This Row],[Order Date]])</f>
        <v>2</v>
      </c>
      <c r="F158" s="16"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6">
      <c r="A159" s="2">
        <v>1641</v>
      </c>
      <c r="B159" s="3">
        <v>46055</v>
      </c>
      <c r="C159" s="4">
        <f>YEAR(SalesDataTable[[#This Row],[Order Date]])</f>
        <v>2026</v>
      </c>
      <c r="D159" s="16" t="str">
        <f>"Q"&amp;ROUNDUP(MONTH(SalesDataTable[[#This Row],[Order Date]])/3,0)</f>
        <v>Q1</v>
      </c>
      <c r="E159" s="4">
        <f>MONTH(SalesDataTable[[#This Row],[Order Date]])</f>
        <v>2</v>
      </c>
      <c r="F159" s="16"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6">
      <c r="A160" s="2">
        <v>2014</v>
      </c>
      <c r="B160" s="3">
        <v>46055</v>
      </c>
      <c r="C160" s="4">
        <f>YEAR(SalesDataTable[[#This Row],[Order Date]])</f>
        <v>2026</v>
      </c>
      <c r="D160" s="16" t="str">
        <f>"Q"&amp;ROUNDUP(MONTH(SalesDataTable[[#This Row],[Order Date]])/3,0)</f>
        <v>Q1</v>
      </c>
      <c r="E160" s="4">
        <f>MONTH(SalesDataTable[[#This Row],[Order Date]])</f>
        <v>2</v>
      </c>
      <c r="F160" s="16"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6">
      <c r="A161" s="2">
        <v>2642</v>
      </c>
      <c r="B161" s="3">
        <v>46055</v>
      </c>
      <c r="C161" s="4">
        <f>YEAR(SalesDataTable[[#This Row],[Order Date]])</f>
        <v>2026</v>
      </c>
      <c r="D161" s="16" t="str">
        <f>"Q"&amp;ROUNDUP(MONTH(SalesDataTable[[#This Row],[Order Date]])/3,0)</f>
        <v>Q1</v>
      </c>
      <c r="E161" s="4">
        <f>MONTH(SalesDataTable[[#This Row],[Order Date]])</f>
        <v>2</v>
      </c>
      <c r="F161" s="16"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6">
      <c r="A162" s="2">
        <v>2929</v>
      </c>
      <c r="B162" s="3">
        <v>46055</v>
      </c>
      <c r="C162" s="4">
        <f>YEAR(SalesDataTable[[#This Row],[Order Date]])</f>
        <v>2026</v>
      </c>
      <c r="D162" s="16" t="str">
        <f>"Q"&amp;ROUNDUP(MONTH(SalesDataTable[[#This Row],[Order Date]])/3,0)</f>
        <v>Q1</v>
      </c>
      <c r="E162" s="4">
        <f>MONTH(SalesDataTable[[#This Row],[Order Date]])</f>
        <v>2</v>
      </c>
      <c r="F162" s="16"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6">
      <c r="A163" s="2">
        <v>3855</v>
      </c>
      <c r="B163" s="3">
        <v>46055</v>
      </c>
      <c r="C163" s="4">
        <f>YEAR(SalesDataTable[[#This Row],[Order Date]])</f>
        <v>2026</v>
      </c>
      <c r="D163" s="16" t="str">
        <f>"Q"&amp;ROUNDUP(MONTH(SalesDataTable[[#This Row],[Order Date]])/3,0)</f>
        <v>Q1</v>
      </c>
      <c r="E163" s="4">
        <f>MONTH(SalesDataTable[[#This Row],[Order Date]])</f>
        <v>2</v>
      </c>
      <c r="F163" s="16"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6">
      <c r="A164" s="2">
        <v>4031</v>
      </c>
      <c r="B164" s="3">
        <v>46055</v>
      </c>
      <c r="C164" s="4">
        <f>YEAR(SalesDataTable[[#This Row],[Order Date]])</f>
        <v>2026</v>
      </c>
      <c r="D164" s="16" t="str">
        <f>"Q"&amp;ROUNDUP(MONTH(SalesDataTable[[#This Row],[Order Date]])/3,0)</f>
        <v>Q1</v>
      </c>
      <c r="E164" s="4">
        <f>MONTH(SalesDataTable[[#This Row],[Order Date]])</f>
        <v>2</v>
      </c>
      <c r="F164" s="16"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6">
      <c r="A165" s="2">
        <v>2</v>
      </c>
      <c r="B165" s="3">
        <v>46056</v>
      </c>
      <c r="C165" s="4">
        <f>YEAR(SalesDataTable[[#This Row],[Order Date]])</f>
        <v>2026</v>
      </c>
      <c r="D165" s="16" t="str">
        <f>"Q"&amp;ROUNDUP(MONTH(SalesDataTable[[#This Row],[Order Date]])/3,0)</f>
        <v>Q1</v>
      </c>
      <c r="E165" s="4">
        <f>MONTH(SalesDataTable[[#This Row],[Order Date]])</f>
        <v>2</v>
      </c>
      <c r="F165" s="16"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6">
      <c r="A166" s="2">
        <v>4228</v>
      </c>
      <c r="B166" s="3">
        <v>46056</v>
      </c>
      <c r="C166" s="4">
        <f>YEAR(SalesDataTable[[#This Row],[Order Date]])</f>
        <v>2026</v>
      </c>
      <c r="D166" s="16" t="str">
        <f>"Q"&amp;ROUNDUP(MONTH(SalesDataTable[[#This Row],[Order Date]])/3,0)</f>
        <v>Q1</v>
      </c>
      <c r="E166" s="4">
        <f>MONTH(SalesDataTable[[#This Row],[Order Date]])</f>
        <v>2</v>
      </c>
      <c r="F166" s="16"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6">
      <c r="A167" s="2">
        <v>928</v>
      </c>
      <c r="B167" s="3">
        <v>46057</v>
      </c>
      <c r="C167" s="4">
        <f>YEAR(SalesDataTable[[#This Row],[Order Date]])</f>
        <v>2026</v>
      </c>
      <c r="D167" s="16" t="str">
        <f>"Q"&amp;ROUNDUP(MONTH(SalesDataTable[[#This Row],[Order Date]])/3,0)</f>
        <v>Q1</v>
      </c>
      <c r="E167" s="4">
        <f>MONTH(SalesDataTable[[#This Row],[Order Date]])</f>
        <v>2</v>
      </c>
      <c r="F167" s="16"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6">
      <c r="A168" s="2">
        <v>933</v>
      </c>
      <c r="B168" s="3">
        <v>46057</v>
      </c>
      <c r="C168" s="4">
        <f>YEAR(SalesDataTable[[#This Row],[Order Date]])</f>
        <v>2026</v>
      </c>
      <c r="D168" s="16" t="str">
        <f>"Q"&amp;ROUNDUP(MONTH(SalesDataTable[[#This Row],[Order Date]])/3,0)</f>
        <v>Q1</v>
      </c>
      <c r="E168" s="4">
        <f>MONTH(SalesDataTable[[#This Row],[Order Date]])</f>
        <v>2</v>
      </c>
      <c r="F168" s="16"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6">
      <c r="A169" s="2">
        <v>1646</v>
      </c>
      <c r="B169" s="3">
        <v>46057</v>
      </c>
      <c r="C169" s="4">
        <f>YEAR(SalesDataTable[[#This Row],[Order Date]])</f>
        <v>2026</v>
      </c>
      <c r="D169" s="16" t="str">
        <f>"Q"&amp;ROUNDUP(MONTH(SalesDataTable[[#This Row],[Order Date]])/3,0)</f>
        <v>Q1</v>
      </c>
      <c r="E169" s="4">
        <f>MONTH(SalesDataTable[[#This Row],[Order Date]])</f>
        <v>2</v>
      </c>
      <c r="F169" s="16"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6">
      <c r="A170" s="2">
        <v>380</v>
      </c>
      <c r="B170" s="3">
        <v>46058</v>
      </c>
      <c r="C170" s="4">
        <f>YEAR(SalesDataTable[[#This Row],[Order Date]])</f>
        <v>2026</v>
      </c>
      <c r="D170" s="16" t="str">
        <f>"Q"&amp;ROUNDUP(MONTH(SalesDataTable[[#This Row],[Order Date]])/3,0)</f>
        <v>Q1</v>
      </c>
      <c r="E170" s="4">
        <f>MONTH(SalesDataTable[[#This Row],[Order Date]])</f>
        <v>2</v>
      </c>
      <c r="F170" s="16"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6">
      <c r="A171" s="2">
        <v>1723</v>
      </c>
      <c r="B171" s="3">
        <v>46058</v>
      </c>
      <c r="C171" s="4">
        <f>YEAR(SalesDataTable[[#This Row],[Order Date]])</f>
        <v>2026</v>
      </c>
      <c r="D171" s="16" t="str">
        <f>"Q"&amp;ROUNDUP(MONTH(SalesDataTable[[#This Row],[Order Date]])/3,0)</f>
        <v>Q1</v>
      </c>
      <c r="E171" s="4">
        <f>MONTH(SalesDataTable[[#This Row],[Order Date]])</f>
        <v>2</v>
      </c>
      <c r="F171" s="16"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6">
      <c r="A172" s="2">
        <v>2529</v>
      </c>
      <c r="B172" s="3">
        <v>46058</v>
      </c>
      <c r="C172" s="4">
        <f>YEAR(SalesDataTable[[#This Row],[Order Date]])</f>
        <v>2026</v>
      </c>
      <c r="D172" s="16" t="str">
        <f>"Q"&amp;ROUNDUP(MONTH(SalesDataTable[[#This Row],[Order Date]])/3,0)</f>
        <v>Q1</v>
      </c>
      <c r="E172" s="4">
        <f>MONTH(SalesDataTable[[#This Row],[Order Date]])</f>
        <v>2</v>
      </c>
      <c r="F172" s="16"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6">
      <c r="A173" s="2">
        <v>2685</v>
      </c>
      <c r="B173" s="3">
        <v>46058</v>
      </c>
      <c r="C173" s="4">
        <f>YEAR(SalesDataTable[[#This Row],[Order Date]])</f>
        <v>2026</v>
      </c>
      <c r="D173" s="16" t="str">
        <f>"Q"&amp;ROUNDUP(MONTH(SalesDataTable[[#This Row],[Order Date]])/3,0)</f>
        <v>Q1</v>
      </c>
      <c r="E173" s="4">
        <f>MONTH(SalesDataTable[[#This Row],[Order Date]])</f>
        <v>2</v>
      </c>
      <c r="F173" s="16"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6">
      <c r="A174" s="2">
        <v>2793</v>
      </c>
      <c r="B174" s="3">
        <v>46058</v>
      </c>
      <c r="C174" s="4">
        <f>YEAR(SalesDataTable[[#This Row],[Order Date]])</f>
        <v>2026</v>
      </c>
      <c r="D174" s="16" t="str">
        <f>"Q"&amp;ROUNDUP(MONTH(SalesDataTable[[#This Row],[Order Date]])/3,0)</f>
        <v>Q1</v>
      </c>
      <c r="E174" s="4">
        <f>MONTH(SalesDataTable[[#This Row],[Order Date]])</f>
        <v>2</v>
      </c>
      <c r="F174" s="16"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6">
      <c r="A175" s="2">
        <v>346</v>
      </c>
      <c r="B175" s="3">
        <v>46059</v>
      </c>
      <c r="C175" s="4">
        <f>YEAR(SalesDataTable[[#This Row],[Order Date]])</f>
        <v>2026</v>
      </c>
      <c r="D175" s="16" t="str">
        <f>"Q"&amp;ROUNDUP(MONTH(SalesDataTable[[#This Row],[Order Date]])/3,0)</f>
        <v>Q1</v>
      </c>
      <c r="E175" s="4">
        <f>MONTH(SalesDataTable[[#This Row],[Order Date]])</f>
        <v>2</v>
      </c>
      <c r="F175" s="16"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6">
      <c r="A176" s="2">
        <v>539</v>
      </c>
      <c r="B176" s="3">
        <v>46059</v>
      </c>
      <c r="C176" s="4">
        <f>YEAR(SalesDataTable[[#This Row],[Order Date]])</f>
        <v>2026</v>
      </c>
      <c r="D176" s="16" t="str">
        <f>"Q"&amp;ROUNDUP(MONTH(SalesDataTable[[#This Row],[Order Date]])/3,0)</f>
        <v>Q1</v>
      </c>
      <c r="E176" s="4">
        <f>MONTH(SalesDataTable[[#This Row],[Order Date]])</f>
        <v>2</v>
      </c>
      <c r="F176" s="16"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6">
      <c r="A177" s="2">
        <v>1368</v>
      </c>
      <c r="B177" s="3">
        <v>46059</v>
      </c>
      <c r="C177" s="4">
        <f>YEAR(SalesDataTable[[#This Row],[Order Date]])</f>
        <v>2026</v>
      </c>
      <c r="D177" s="16" t="str">
        <f>"Q"&amp;ROUNDUP(MONTH(SalesDataTable[[#This Row],[Order Date]])/3,0)</f>
        <v>Q1</v>
      </c>
      <c r="E177" s="4">
        <f>MONTH(SalesDataTable[[#This Row],[Order Date]])</f>
        <v>2</v>
      </c>
      <c r="F177" s="16"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6">
      <c r="A178" s="2">
        <v>3506</v>
      </c>
      <c r="B178" s="3">
        <v>46059</v>
      </c>
      <c r="C178" s="4">
        <f>YEAR(SalesDataTable[[#This Row],[Order Date]])</f>
        <v>2026</v>
      </c>
      <c r="D178" s="16" t="str">
        <f>"Q"&amp;ROUNDUP(MONTH(SalesDataTable[[#This Row],[Order Date]])/3,0)</f>
        <v>Q1</v>
      </c>
      <c r="E178" s="4">
        <f>MONTH(SalesDataTable[[#This Row],[Order Date]])</f>
        <v>2</v>
      </c>
      <c r="F178" s="16"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6">
      <c r="A179" s="2">
        <v>1314</v>
      </c>
      <c r="B179" s="3">
        <v>46060</v>
      </c>
      <c r="C179" s="4">
        <f>YEAR(SalesDataTable[[#This Row],[Order Date]])</f>
        <v>2026</v>
      </c>
      <c r="D179" s="16" t="str">
        <f>"Q"&amp;ROUNDUP(MONTH(SalesDataTable[[#This Row],[Order Date]])/3,0)</f>
        <v>Q1</v>
      </c>
      <c r="E179" s="4">
        <f>MONTH(SalesDataTable[[#This Row],[Order Date]])</f>
        <v>2</v>
      </c>
      <c r="F179" s="16"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6">
      <c r="A180" s="2">
        <v>2092</v>
      </c>
      <c r="B180" s="3">
        <v>46060</v>
      </c>
      <c r="C180" s="4">
        <f>YEAR(SalesDataTable[[#This Row],[Order Date]])</f>
        <v>2026</v>
      </c>
      <c r="D180" s="16" t="str">
        <f>"Q"&amp;ROUNDUP(MONTH(SalesDataTable[[#This Row],[Order Date]])/3,0)</f>
        <v>Q1</v>
      </c>
      <c r="E180" s="4">
        <f>MONTH(SalesDataTable[[#This Row],[Order Date]])</f>
        <v>2</v>
      </c>
      <c r="F180" s="16"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6">
      <c r="A181" s="2">
        <v>5083</v>
      </c>
      <c r="B181" s="3">
        <v>46060</v>
      </c>
      <c r="C181" s="4">
        <f>YEAR(SalesDataTable[[#This Row],[Order Date]])</f>
        <v>2026</v>
      </c>
      <c r="D181" s="16" t="str">
        <f>"Q"&amp;ROUNDUP(MONTH(SalesDataTable[[#This Row],[Order Date]])/3,0)</f>
        <v>Q1</v>
      </c>
      <c r="E181" s="4">
        <f>MONTH(SalesDataTable[[#This Row],[Order Date]])</f>
        <v>2</v>
      </c>
      <c r="F181" s="16"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6">
      <c r="A182" s="2">
        <v>582</v>
      </c>
      <c r="B182" s="3">
        <v>46061</v>
      </c>
      <c r="C182" s="4">
        <f>YEAR(SalesDataTable[[#This Row],[Order Date]])</f>
        <v>2026</v>
      </c>
      <c r="D182" s="16" t="str">
        <f>"Q"&amp;ROUNDUP(MONTH(SalesDataTable[[#This Row],[Order Date]])/3,0)</f>
        <v>Q1</v>
      </c>
      <c r="E182" s="4">
        <f>MONTH(SalesDataTable[[#This Row],[Order Date]])</f>
        <v>2</v>
      </c>
      <c r="F182" s="16"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6">
      <c r="A183" s="2">
        <v>902</v>
      </c>
      <c r="B183" s="3">
        <v>46061</v>
      </c>
      <c r="C183" s="4">
        <f>YEAR(SalesDataTable[[#This Row],[Order Date]])</f>
        <v>2026</v>
      </c>
      <c r="D183" s="16" t="str">
        <f>"Q"&amp;ROUNDUP(MONTH(SalesDataTable[[#This Row],[Order Date]])/3,0)</f>
        <v>Q1</v>
      </c>
      <c r="E183" s="4">
        <f>MONTH(SalesDataTable[[#This Row],[Order Date]])</f>
        <v>2</v>
      </c>
      <c r="F183" s="16"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6">
      <c r="A184" s="2">
        <v>2396</v>
      </c>
      <c r="B184" s="3">
        <v>46061</v>
      </c>
      <c r="C184" s="4">
        <f>YEAR(SalesDataTable[[#This Row],[Order Date]])</f>
        <v>2026</v>
      </c>
      <c r="D184" s="16" t="str">
        <f>"Q"&amp;ROUNDUP(MONTH(SalesDataTable[[#This Row],[Order Date]])/3,0)</f>
        <v>Q1</v>
      </c>
      <c r="E184" s="4">
        <f>MONTH(SalesDataTable[[#This Row],[Order Date]])</f>
        <v>2</v>
      </c>
      <c r="F184" s="16"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6">
      <c r="A185" s="2">
        <v>2494</v>
      </c>
      <c r="B185" s="3">
        <v>46061</v>
      </c>
      <c r="C185" s="4">
        <f>YEAR(SalesDataTable[[#This Row],[Order Date]])</f>
        <v>2026</v>
      </c>
      <c r="D185" s="16" t="str">
        <f>"Q"&amp;ROUNDUP(MONTH(SalesDataTable[[#This Row],[Order Date]])/3,0)</f>
        <v>Q1</v>
      </c>
      <c r="E185" s="4">
        <f>MONTH(SalesDataTable[[#This Row],[Order Date]])</f>
        <v>2</v>
      </c>
      <c r="F185" s="16"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6">
      <c r="A186" s="2">
        <v>2925</v>
      </c>
      <c r="B186" s="3">
        <v>46061</v>
      </c>
      <c r="C186" s="4">
        <f>YEAR(SalesDataTable[[#This Row],[Order Date]])</f>
        <v>2026</v>
      </c>
      <c r="D186" s="16" t="str">
        <f>"Q"&amp;ROUNDUP(MONTH(SalesDataTable[[#This Row],[Order Date]])/3,0)</f>
        <v>Q1</v>
      </c>
      <c r="E186" s="4">
        <f>MONTH(SalesDataTable[[#This Row],[Order Date]])</f>
        <v>2</v>
      </c>
      <c r="F186" s="16"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6">
      <c r="A187" s="2">
        <v>3614</v>
      </c>
      <c r="B187" s="3">
        <v>46061</v>
      </c>
      <c r="C187" s="4">
        <f>YEAR(SalesDataTable[[#This Row],[Order Date]])</f>
        <v>2026</v>
      </c>
      <c r="D187" s="16" t="str">
        <f>"Q"&amp;ROUNDUP(MONTH(SalesDataTable[[#This Row],[Order Date]])/3,0)</f>
        <v>Q1</v>
      </c>
      <c r="E187" s="4">
        <f>MONTH(SalesDataTable[[#This Row],[Order Date]])</f>
        <v>2</v>
      </c>
      <c r="F187" s="16"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6">
      <c r="A188" s="2">
        <v>4360</v>
      </c>
      <c r="B188" s="3">
        <v>46061</v>
      </c>
      <c r="C188" s="4">
        <f>YEAR(SalesDataTable[[#This Row],[Order Date]])</f>
        <v>2026</v>
      </c>
      <c r="D188" s="16" t="str">
        <f>"Q"&amp;ROUNDUP(MONTH(SalesDataTable[[#This Row],[Order Date]])/3,0)</f>
        <v>Q1</v>
      </c>
      <c r="E188" s="4">
        <f>MONTH(SalesDataTable[[#This Row],[Order Date]])</f>
        <v>2</v>
      </c>
      <c r="F188" s="16"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6">
      <c r="A189" s="2">
        <v>4582</v>
      </c>
      <c r="B189" s="3">
        <v>46061</v>
      </c>
      <c r="C189" s="4">
        <f>YEAR(SalesDataTable[[#This Row],[Order Date]])</f>
        <v>2026</v>
      </c>
      <c r="D189" s="16" t="str">
        <f>"Q"&amp;ROUNDUP(MONTH(SalesDataTable[[#This Row],[Order Date]])/3,0)</f>
        <v>Q1</v>
      </c>
      <c r="E189" s="4">
        <f>MONTH(SalesDataTable[[#This Row],[Order Date]])</f>
        <v>2</v>
      </c>
      <c r="F189" s="16"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6">
      <c r="A190" s="2">
        <v>4381</v>
      </c>
      <c r="B190" s="3">
        <v>46062</v>
      </c>
      <c r="C190" s="4">
        <f>YEAR(SalesDataTable[[#This Row],[Order Date]])</f>
        <v>2026</v>
      </c>
      <c r="D190" s="16" t="str">
        <f>"Q"&amp;ROUNDUP(MONTH(SalesDataTable[[#This Row],[Order Date]])/3,0)</f>
        <v>Q1</v>
      </c>
      <c r="E190" s="4">
        <f>MONTH(SalesDataTable[[#This Row],[Order Date]])</f>
        <v>2</v>
      </c>
      <c r="F190" s="16"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6">
      <c r="A191" s="2">
        <v>4964</v>
      </c>
      <c r="B191" s="3">
        <v>46062</v>
      </c>
      <c r="C191" s="4">
        <f>YEAR(SalesDataTable[[#This Row],[Order Date]])</f>
        <v>2026</v>
      </c>
      <c r="D191" s="16" t="str">
        <f>"Q"&amp;ROUNDUP(MONTH(SalesDataTable[[#This Row],[Order Date]])/3,0)</f>
        <v>Q1</v>
      </c>
      <c r="E191" s="4">
        <f>MONTH(SalesDataTable[[#This Row],[Order Date]])</f>
        <v>2</v>
      </c>
      <c r="F191" s="16"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6">
      <c r="A192" s="2">
        <v>255</v>
      </c>
      <c r="B192" s="3">
        <v>46063</v>
      </c>
      <c r="C192" s="4">
        <f>YEAR(SalesDataTable[[#This Row],[Order Date]])</f>
        <v>2026</v>
      </c>
      <c r="D192" s="16" t="str">
        <f>"Q"&amp;ROUNDUP(MONTH(SalesDataTable[[#This Row],[Order Date]])/3,0)</f>
        <v>Q1</v>
      </c>
      <c r="E192" s="4">
        <f>MONTH(SalesDataTable[[#This Row],[Order Date]])</f>
        <v>2</v>
      </c>
      <c r="F192" s="16"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6">
      <c r="A193" s="2">
        <v>2178</v>
      </c>
      <c r="B193" s="3">
        <v>46063</v>
      </c>
      <c r="C193" s="4">
        <f>YEAR(SalesDataTable[[#This Row],[Order Date]])</f>
        <v>2026</v>
      </c>
      <c r="D193" s="16" t="str">
        <f>"Q"&amp;ROUNDUP(MONTH(SalesDataTable[[#This Row],[Order Date]])/3,0)</f>
        <v>Q1</v>
      </c>
      <c r="E193" s="4">
        <f>MONTH(SalesDataTable[[#This Row],[Order Date]])</f>
        <v>2</v>
      </c>
      <c r="F193" s="16"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6">
      <c r="A194" s="2">
        <v>3416</v>
      </c>
      <c r="B194" s="3">
        <v>46063</v>
      </c>
      <c r="C194" s="4">
        <f>YEAR(SalesDataTable[[#This Row],[Order Date]])</f>
        <v>2026</v>
      </c>
      <c r="D194" s="16" t="str">
        <f>"Q"&amp;ROUNDUP(MONTH(SalesDataTable[[#This Row],[Order Date]])/3,0)</f>
        <v>Q1</v>
      </c>
      <c r="E194" s="4">
        <f>MONTH(SalesDataTable[[#This Row],[Order Date]])</f>
        <v>2</v>
      </c>
      <c r="F194" s="16"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6">
      <c r="A195" s="2">
        <v>3854</v>
      </c>
      <c r="B195" s="3">
        <v>46063</v>
      </c>
      <c r="C195" s="4">
        <f>YEAR(SalesDataTable[[#This Row],[Order Date]])</f>
        <v>2026</v>
      </c>
      <c r="D195" s="16" t="str">
        <f>"Q"&amp;ROUNDUP(MONTH(SalesDataTable[[#This Row],[Order Date]])/3,0)</f>
        <v>Q1</v>
      </c>
      <c r="E195" s="4">
        <f>MONTH(SalesDataTable[[#This Row],[Order Date]])</f>
        <v>2</v>
      </c>
      <c r="F195" s="16"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6">
      <c r="A196" s="2">
        <v>3952</v>
      </c>
      <c r="B196" s="3">
        <v>46063</v>
      </c>
      <c r="C196" s="4">
        <f>YEAR(SalesDataTable[[#This Row],[Order Date]])</f>
        <v>2026</v>
      </c>
      <c r="D196" s="16" t="str">
        <f>"Q"&amp;ROUNDUP(MONTH(SalesDataTable[[#This Row],[Order Date]])/3,0)</f>
        <v>Q1</v>
      </c>
      <c r="E196" s="4">
        <f>MONTH(SalesDataTable[[#This Row],[Order Date]])</f>
        <v>2</v>
      </c>
      <c r="F196" s="16"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6">
      <c r="A197" s="2">
        <v>4076</v>
      </c>
      <c r="B197" s="3">
        <v>46063</v>
      </c>
      <c r="C197" s="4">
        <f>YEAR(SalesDataTable[[#This Row],[Order Date]])</f>
        <v>2026</v>
      </c>
      <c r="D197" s="16" t="str">
        <f>"Q"&amp;ROUNDUP(MONTH(SalesDataTable[[#This Row],[Order Date]])/3,0)</f>
        <v>Q1</v>
      </c>
      <c r="E197" s="4">
        <f>MONTH(SalesDataTable[[#This Row],[Order Date]])</f>
        <v>2</v>
      </c>
      <c r="F197" s="16"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6">
      <c r="A198" s="2">
        <v>4156</v>
      </c>
      <c r="B198" s="3">
        <v>46063</v>
      </c>
      <c r="C198" s="4">
        <f>YEAR(SalesDataTable[[#This Row],[Order Date]])</f>
        <v>2026</v>
      </c>
      <c r="D198" s="16" t="str">
        <f>"Q"&amp;ROUNDUP(MONTH(SalesDataTable[[#This Row],[Order Date]])/3,0)</f>
        <v>Q1</v>
      </c>
      <c r="E198" s="4">
        <f>MONTH(SalesDataTable[[#This Row],[Order Date]])</f>
        <v>2</v>
      </c>
      <c r="F198" s="16"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6">
      <c r="A199" s="2">
        <v>4260</v>
      </c>
      <c r="B199" s="3">
        <v>46063</v>
      </c>
      <c r="C199" s="4">
        <f>YEAR(SalesDataTable[[#This Row],[Order Date]])</f>
        <v>2026</v>
      </c>
      <c r="D199" s="16" t="str">
        <f>"Q"&amp;ROUNDUP(MONTH(SalesDataTable[[#This Row],[Order Date]])/3,0)</f>
        <v>Q1</v>
      </c>
      <c r="E199" s="4">
        <f>MONTH(SalesDataTable[[#This Row],[Order Date]])</f>
        <v>2</v>
      </c>
      <c r="F199" s="16"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6">
      <c r="A200" s="2">
        <v>4294</v>
      </c>
      <c r="B200" s="3">
        <v>46063</v>
      </c>
      <c r="C200" s="4">
        <f>YEAR(SalesDataTable[[#This Row],[Order Date]])</f>
        <v>2026</v>
      </c>
      <c r="D200" s="16" t="str">
        <f>"Q"&amp;ROUNDUP(MONTH(SalesDataTable[[#This Row],[Order Date]])/3,0)</f>
        <v>Q1</v>
      </c>
      <c r="E200" s="4">
        <f>MONTH(SalesDataTable[[#This Row],[Order Date]])</f>
        <v>2</v>
      </c>
      <c r="F200" s="16"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6">
      <c r="A201" s="2">
        <v>1019</v>
      </c>
      <c r="B201" s="3">
        <v>46064</v>
      </c>
      <c r="C201" s="4">
        <f>YEAR(SalesDataTable[[#This Row],[Order Date]])</f>
        <v>2026</v>
      </c>
      <c r="D201" s="16" t="str">
        <f>"Q"&amp;ROUNDUP(MONTH(SalesDataTable[[#This Row],[Order Date]])/3,0)</f>
        <v>Q1</v>
      </c>
      <c r="E201" s="4">
        <f>MONTH(SalesDataTable[[#This Row],[Order Date]])</f>
        <v>2</v>
      </c>
      <c r="F201" s="16"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6">
      <c r="A202" s="2">
        <v>1471</v>
      </c>
      <c r="B202" s="3">
        <v>46064</v>
      </c>
      <c r="C202" s="4">
        <f>YEAR(SalesDataTable[[#This Row],[Order Date]])</f>
        <v>2026</v>
      </c>
      <c r="D202" s="16" t="str">
        <f>"Q"&amp;ROUNDUP(MONTH(SalesDataTable[[#This Row],[Order Date]])/3,0)</f>
        <v>Q1</v>
      </c>
      <c r="E202" s="4">
        <f>MONTH(SalesDataTable[[#This Row],[Order Date]])</f>
        <v>2</v>
      </c>
      <c r="F202" s="16"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6">
      <c r="A203" s="2">
        <v>2520</v>
      </c>
      <c r="B203" s="3">
        <v>46064</v>
      </c>
      <c r="C203" s="4">
        <f>YEAR(SalesDataTable[[#This Row],[Order Date]])</f>
        <v>2026</v>
      </c>
      <c r="D203" s="16" t="str">
        <f>"Q"&amp;ROUNDUP(MONTH(SalesDataTable[[#This Row],[Order Date]])/3,0)</f>
        <v>Q1</v>
      </c>
      <c r="E203" s="4">
        <f>MONTH(SalesDataTable[[#This Row],[Order Date]])</f>
        <v>2</v>
      </c>
      <c r="F203" s="16"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6">
      <c r="A204" s="2">
        <v>4649</v>
      </c>
      <c r="B204" s="3">
        <v>46064</v>
      </c>
      <c r="C204" s="4">
        <f>YEAR(SalesDataTable[[#This Row],[Order Date]])</f>
        <v>2026</v>
      </c>
      <c r="D204" s="16" t="str">
        <f>"Q"&amp;ROUNDUP(MONTH(SalesDataTable[[#This Row],[Order Date]])/3,0)</f>
        <v>Q1</v>
      </c>
      <c r="E204" s="4">
        <f>MONTH(SalesDataTable[[#This Row],[Order Date]])</f>
        <v>2</v>
      </c>
      <c r="F204" s="16"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6">
      <c r="A205" s="2">
        <v>4545</v>
      </c>
      <c r="B205" s="3">
        <v>46065</v>
      </c>
      <c r="C205" s="4">
        <f>YEAR(SalesDataTable[[#This Row],[Order Date]])</f>
        <v>2026</v>
      </c>
      <c r="D205" s="16" t="str">
        <f>"Q"&amp;ROUNDUP(MONTH(SalesDataTable[[#This Row],[Order Date]])/3,0)</f>
        <v>Q1</v>
      </c>
      <c r="E205" s="4">
        <f>MONTH(SalesDataTable[[#This Row],[Order Date]])</f>
        <v>2</v>
      </c>
      <c r="F205" s="16"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6">
      <c r="A206" s="2">
        <v>285</v>
      </c>
      <c r="B206" s="3">
        <v>46066</v>
      </c>
      <c r="C206" s="4">
        <f>YEAR(SalesDataTable[[#This Row],[Order Date]])</f>
        <v>2026</v>
      </c>
      <c r="D206" s="16" t="str">
        <f>"Q"&amp;ROUNDUP(MONTH(SalesDataTable[[#This Row],[Order Date]])/3,0)</f>
        <v>Q1</v>
      </c>
      <c r="E206" s="4">
        <f>MONTH(SalesDataTable[[#This Row],[Order Date]])</f>
        <v>2</v>
      </c>
      <c r="F206" s="16"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6">
      <c r="A207" s="2">
        <v>1499</v>
      </c>
      <c r="B207" s="3">
        <v>46066</v>
      </c>
      <c r="C207" s="4">
        <f>YEAR(SalesDataTable[[#This Row],[Order Date]])</f>
        <v>2026</v>
      </c>
      <c r="D207" s="16" t="str">
        <f>"Q"&amp;ROUNDUP(MONTH(SalesDataTable[[#This Row],[Order Date]])/3,0)</f>
        <v>Q1</v>
      </c>
      <c r="E207" s="4">
        <f>MONTH(SalesDataTable[[#This Row],[Order Date]])</f>
        <v>2</v>
      </c>
      <c r="F207" s="16"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6">
      <c r="A208" s="2">
        <v>2615</v>
      </c>
      <c r="B208" s="3">
        <v>46066</v>
      </c>
      <c r="C208" s="4">
        <f>YEAR(SalesDataTable[[#This Row],[Order Date]])</f>
        <v>2026</v>
      </c>
      <c r="D208" s="16" t="str">
        <f>"Q"&amp;ROUNDUP(MONTH(SalesDataTable[[#This Row],[Order Date]])/3,0)</f>
        <v>Q1</v>
      </c>
      <c r="E208" s="4">
        <f>MONTH(SalesDataTable[[#This Row],[Order Date]])</f>
        <v>2</v>
      </c>
      <c r="F208" s="16"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6">
      <c r="A209" s="2">
        <v>479</v>
      </c>
      <c r="B209" s="3">
        <v>46067</v>
      </c>
      <c r="C209" s="4">
        <f>YEAR(SalesDataTable[[#This Row],[Order Date]])</f>
        <v>2026</v>
      </c>
      <c r="D209" s="16" t="str">
        <f>"Q"&amp;ROUNDUP(MONTH(SalesDataTable[[#This Row],[Order Date]])/3,0)</f>
        <v>Q1</v>
      </c>
      <c r="E209" s="4">
        <f>MONTH(SalesDataTable[[#This Row],[Order Date]])</f>
        <v>2</v>
      </c>
      <c r="F209" s="16"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6">
      <c r="A210" s="2">
        <v>4069</v>
      </c>
      <c r="B210" s="3">
        <v>46067</v>
      </c>
      <c r="C210" s="4">
        <f>YEAR(SalesDataTable[[#This Row],[Order Date]])</f>
        <v>2026</v>
      </c>
      <c r="D210" s="16" t="str">
        <f>"Q"&amp;ROUNDUP(MONTH(SalesDataTable[[#This Row],[Order Date]])/3,0)</f>
        <v>Q1</v>
      </c>
      <c r="E210" s="4">
        <f>MONTH(SalesDataTable[[#This Row],[Order Date]])</f>
        <v>2</v>
      </c>
      <c r="F210" s="16"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6">
      <c r="A211" s="2">
        <v>4588</v>
      </c>
      <c r="B211" s="3">
        <v>46067</v>
      </c>
      <c r="C211" s="4">
        <f>YEAR(SalesDataTable[[#This Row],[Order Date]])</f>
        <v>2026</v>
      </c>
      <c r="D211" s="16" t="str">
        <f>"Q"&amp;ROUNDUP(MONTH(SalesDataTable[[#This Row],[Order Date]])/3,0)</f>
        <v>Q1</v>
      </c>
      <c r="E211" s="4">
        <f>MONTH(SalesDataTable[[#This Row],[Order Date]])</f>
        <v>2</v>
      </c>
      <c r="F211" s="16"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6">
      <c r="A212" s="2">
        <v>14</v>
      </c>
      <c r="B212" s="3">
        <v>46068</v>
      </c>
      <c r="C212" s="4">
        <f>YEAR(SalesDataTable[[#This Row],[Order Date]])</f>
        <v>2026</v>
      </c>
      <c r="D212" s="16" t="str">
        <f>"Q"&amp;ROUNDUP(MONTH(SalesDataTable[[#This Row],[Order Date]])/3,0)</f>
        <v>Q1</v>
      </c>
      <c r="E212" s="4">
        <f>MONTH(SalesDataTable[[#This Row],[Order Date]])</f>
        <v>2</v>
      </c>
      <c r="F212" s="16"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6">
      <c r="A213" s="2">
        <v>303</v>
      </c>
      <c r="B213" s="3">
        <v>46068</v>
      </c>
      <c r="C213" s="4">
        <f>YEAR(SalesDataTable[[#This Row],[Order Date]])</f>
        <v>2026</v>
      </c>
      <c r="D213" s="16" t="str">
        <f>"Q"&amp;ROUNDUP(MONTH(SalesDataTable[[#This Row],[Order Date]])/3,0)</f>
        <v>Q1</v>
      </c>
      <c r="E213" s="4">
        <f>MONTH(SalesDataTable[[#This Row],[Order Date]])</f>
        <v>2</v>
      </c>
      <c r="F213" s="16"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6">
      <c r="A214" s="2">
        <v>1197</v>
      </c>
      <c r="B214" s="3">
        <v>46069</v>
      </c>
      <c r="C214" s="4">
        <f>YEAR(SalesDataTable[[#This Row],[Order Date]])</f>
        <v>2026</v>
      </c>
      <c r="D214" s="16" t="str">
        <f>"Q"&amp;ROUNDUP(MONTH(SalesDataTable[[#This Row],[Order Date]])/3,0)</f>
        <v>Q1</v>
      </c>
      <c r="E214" s="4">
        <f>MONTH(SalesDataTable[[#This Row],[Order Date]])</f>
        <v>2</v>
      </c>
      <c r="F214" s="16"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6">
      <c r="A215" s="2">
        <v>2714</v>
      </c>
      <c r="B215" s="3">
        <v>46069</v>
      </c>
      <c r="C215" s="4">
        <f>YEAR(SalesDataTable[[#This Row],[Order Date]])</f>
        <v>2026</v>
      </c>
      <c r="D215" s="16" t="str">
        <f>"Q"&amp;ROUNDUP(MONTH(SalesDataTable[[#This Row],[Order Date]])/3,0)</f>
        <v>Q1</v>
      </c>
      <c r="E215" s="4">
        <f>MONTH(SalesDataTable[[#This Row],[Order Date]])</f>
        <v>2</v>
      </c>
      <c r="F215" s="16"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6">
      <c r="A216" s="2">
        <v>2753</v>
      </c>
      <c r="B216" s="3">
        <v>46069</v>
      </c>
      <c r="C216" s="4">
        <f>YEAR(SalesDataTable[[#This Row],[Order Date]])</f>
        <v>2026</v>
      </c>
      <c r="D216" s="16" t="str">
        <f>"Q"&amp;ROUNDUP(MONTH(SalesDataTable[[#This Row],[Order Date]])/3,0)</f>
        <v>Q1</v>
      </c>
      <c r="E216" s="4">
        <f>MONTH(SalesDataTable[[#This Row],[Order Date]])</f>
        <v>2</v>
      </c>
      <c r="F216" s="16"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6">
      <c r="A217" s="2">
        <v>3901</v>
      </c>
      <c r="B217" s="3">
        <v>46069</v>
      </c>
      <c r="C217" s="4">
        <f>YEAR(SalesDataTable[[#This Row],[Order Date]])</f>
        <v>2026</v>
      </c>
      <c r="D217" s="16" t="str">
        <f>"Q"&amp;ROUNDUP(MONTH(SalesDataTable[[#This Row],[Order Date]])/3,0)</f>
        <v>Q1</v>
      </c>
      <c r="E217" s="4">
        <f>MONTH(SalesDataTable[[#This Row],[Order Date]])</f>
        <v>2</v>
      </c>
      <c r="F217" s="16"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6">
      <c r="A218" s="2">
        <v>594</v>
      </c>
      <c r="B218" s="3">
        <v>46070</v>
      </c>
      <c r="C218" s="4">
        <f>YEAR(SalesDataTable[[#This Row],[Order Date]])</f>
        <v>2026</v>
      </c>
      <c r="D218" s="16" t="str">
        <f>"Q"&amp;ROUNDUP(MONTH(SalesDataTable[[#This Row],[Order Date]])/3,0)</f>
        <v>Q1</v>
      </c>
      <c r="E218" s="4">
        <f>MONTH(SalesDataTable[[#This Row],[Order Date]])</f>
        <v>2</v>
      </c>
      <c r="F218" s="16"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6">
      <c r="A219" s="2">
        <v>624</v>
      </c>
      <c r="B219" s="3">
        <v>46070</v>
      </c>
      <c r="C219" s="4">
        <f>YEAR(SalesDataTable[[#This Row],[Order Date]])</f>
        <v>2026</v>
      </c>
      <c r="D219" s="16" t="str">
        <f>"Q"&amp;ROUNDUP(MONTH(SalesDataTable[[#This Row],[Order Date]])/3,0)</f>
        <v>Q1</v>
      </c>
      <c r="E219" s="4">
        <f>MONTH(SalesDataTable[[#This Row],[Order Date]])</f>
        <v>2</v>
      </c>
      <c r="F219" s="16"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6">
      <c r="A220" s="2">
        <v>1013</v>
      </c>
      <c r="B220" s="3">
        <v>46070</v>
      </c>
      <c r="C220" s="4">
        <f>YEAR(SalesDataTable[[#This Row],[Order Date]])</f>
        <v>2026</v>
      </c>
      <c r="D220" s="16" t="str">
        <f>"Q"&amp;ROUNDUP(MONTH(SalesDataTable[[#This Row],[Order Date]])/3,0)</f>
        <v>Q1</v>
      </c>
      <c r="E220" s="4">
        <f>MONTH(SalesDataTable[[#This Row],[Order Date]])</f>
        <v>2</v>
      </c>
      <c r="F220" s="16"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6">
      <c r="A221" s="2">
        <v>1100</v>
      </c>
      <c r="B221" s="3">
        <v>46070</v>
      </c>
      <c r="C221" s="4">
        <f>YEAR(SalesDataTable[[#This Row],[Order Date]])</f>
        <v>2026</v>
      </c>
      <c r="D221" s="16" t="str">
        <f>"Q"&amp;ROUNDUP(MONTH(SalesDataTable[[#This Row],[Order Date]])/3,0)</f>
        <v>Q1</v>
      </c>
      <c r="E221" s="4">
        <f>MONTH(SalesDataTable[[#This Row],[Order Date]])</f>
        <v>2</v>
      </c>
      <c r="F221" s="16"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6">
      <c r="A222" s="2">
        <v>2353</v>
      </c>
      <c r="B222" s="3">
        <v>46070</v>
      </c>
      <c r="C222" s="4">
        <f>YEAR(SalesDataTable[[#This Row],[Order Date]])</f>
        <v>2026</v>
      </c>
      <c r="D222" s="16" t="str">
        <f>"Q"&amp;ROUNDUP(MONTH(SalesDataTable[[#This Row],[Order Date]])/3,0)</f>
        <v>Q1</v>
      </c>
      <c r="E222" s="4">
        <f>MONTH(SalesDataTable[[#This Row],[Order Date]])</f>
        <v>2</v>
      </c>
      <c r="F222" s="16"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6">
      <c r="A223" s="2">
        <v>3020</v>
      </c>
      <c r="B223" s="3">
        <v>46070</v>
      </c>
      <c r="C223" s="4">
        <f>YEAR(SalesDataTable[[#This Row],[Order Date]])</f>
        <v>2026</v>
      </c>
      <c r="D223" s="16" t="str">
        <f>"Q"&amp;ROUNDUP(MONTH(SalesDataTable[[#This Row],[Order Date]])/3,0)</f>
        <v>Q1</v>
      </c>
      <c r="E223" s="4">
        <f>MONTH(SalesDataTable[[#This Row],[Order Date]])</f>
        <v>2</v>
      </c>
      <c r="F223" s="16"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6">
      <c r="A224" s="2">
        <v>3227</v>
      </c>
      <c r="B224" s="3">
        <v>46070</v>
      </c>
      <c r="C224" s="4">
        <f>YEAR(SalesDataTable[[#This Row],[Order Date]])</f>
        <v>2026</v>
      </c>
      <c r="D224" s="16" t="str">
        <f>"Q"&amp;ROUNDUP(MONTH(SalesDataTable[[#This Row],[Order Date]])/3,0)</f>
        <v>Q1</v>
      </c>
      <c r="E224" s="4">
        <f>MONTH(SalesDataTable[[#This Row],[Order Date]])</f>
        <v>2</v>
      </c>
      <c r="F224" s="16"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6">
      <c r="A225" s="2">
        <v>3530</v>
      </c>
      <c r="B225" s="3">
        <v>46070</v>
      </c>
      <c r="C225" s="4">
        <f>YEAR(SalesDataTable[[#This Row],[Order Date]])</f>
        <v>2026</v>
      </c>
      <c r="D225" s="16" t="str">
        <f>"Q"&amp;ROUNDUP(MONTH(SalesDataTable[[#This Row],[Order Date]])/3,0)</f>
        <v>Q1</v>
      </c>
      <c r="E225" s="4">
        <f>MONTH(SalesDataTable[[#This Row],[Order Date]])</f>
        <v>2</v>
      </c>
      <c r="F225" s="16"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6">
      <c r="A226" s="2">
        <v>6</v>
      </c>
      <c r="B226" s="3">
        <v>46071</v>
      </c>
      <c r="C226" s="4">
        <f>YEAR(SalesDataTable[[#This Row],[Order Date]])</f>
        <v>2026</v>
      </c>
      <c r="D226" s="16" t="str">
        <f>"Q"&amp;ROUNDUP(MONTH(SalesDataTable[[#This Row],[Order Date]])/3,0)</f>
        <v>Q1</v>
      </c>
      <c r="E226" s="4">
        <f>MONTH(SalesDataTable[[#This Row],[Order Date]])</f>
        <v>2</v>
      </c>
      <c r="F226" s="16"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6">
      <c r="A227" s="2">
        <v>2038</v>
      </c>
      <c r="B227" s="3">
        <v>46071</v>
      </c>
      <c r="C227" s="4">
        <f>YEAR(SalesDataTable[[#This Row],[Order Date]])</f>
        <v>2026</v>
      </c>
      <c r="D227" s="16" t="str">
        <f>"Q"&amp;ROUNDUP(MONTH(SalesDataTable[[#This Row],[Order Date]])/3,0)</f>
        <v>Q1</v>
      </c>
      <c r="E227" s="4">
        <f>MONTH(SalesDataTable[[#This Row],[Order Date]])</f>
        <v>2</v>
      </c>
      <c r="F227" s="16"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6">
      <c r="A228" s="2">
        <v>4104</v>
      </c>
      <c r="B228" s="3">
        <v>46071</v>
      </c>
      <c r="C228" s="4">
        <f>YEAR(SalesDataTable[[#This Row],[Order Date]])</f>
        <v>2026</v>
      </c>
      <c r="D228" s="16" t="str">
        <f>"Q"&amp;ROUNDUP(MONTH(SalesDataTable[[#This Row],[Order Date]])/3,0)</f>
        <v>Q1</v>
      </c>
      <c r="E228" s="4">
        <f>MONTH(SalesDataTable[[#This Row],[Order Date]])</f>
        <v>2</v>
      </c>
      <c r="F228" s="16"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6">
      <c r="A229" s="2">
        <v>1072</v>
      </c>
      <c r="B229" s="3">
        <v>46072</v>
      </c>
      <c r="C229" s="4">
        <f>YEAR(SalesDataTable[[#This Row],[Order Date]])</f>
        <v>2026</v>
      </c>
      <c r="D229" s="16" t="str">
        <f>"Q"&amp;ROUNDUP(MONTH(SalesDataTable[[#This Row],[Order Date]])/3,0)</f>
        <v>Q1</v>
      </c>
      <c r="E229" s="4">
        <f>MONTH(SalesDataTable[[#This Row],[Order Date]])</f>
        <v>2</v>
      </c>
      <c r="F229" s="16"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6">
      <c r="A230" s="2">
        <v>2435</v>
      </c>
      <c r="B230" s="3">
        <v>46072</v>
      </c>
      <c r="C230" s="4">
        <f>YEAR(SalesDataTable[[#This Row],[Order Date]])</f>
        <v>2026</v>
      </c>
      <c r="D230" s="16" t="str">
        <f>"Q"&amp;ROUNDUP(MONTH(SalesDataTable[[#This Row],[Order Date]])/3,0)</f>
        <v>Q1</v>
      </c>
      <c r="E230" s="4">
        <f>MONTH(SalesDataTable[[#This Row],[Order Date]])</f>
        <v>2</v>
      </c>
      <c r="F230" s="16"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6">
      <c r="A231" s="2">
        <v>4476</v>
      </c>
      <c r="B231" s="3">
        <v>46072</v>
      </c>
      <c r="C231" s="4">
        <f>YEAR(SalesDataTable[[#This Row],[Order Date]])</f>
        <v>2026</v>
      </c>
      <c r="D231" s="16" t="str">
        <f>"Q"&amp;ROUNDUP(MONTH(SalesDataTable[[#This Row],[Order Date]])/3,0)</f>
        <v>Q1</v>
      </c>
      <c r="E231" s="4">
        <f>MONTH(SalesDataTable[[#This Row],[Order Date]])</f>
        <v>2</v>
      </c>
      <c r="F231" s="16"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6">
      <c r="A232" s="2">
        <v>174</v>
      </c>
      <c r="B232" s="3">
        <v>46073</v>
      </c>
      <c r="C232" s="4">
        <f>YEAR(SalesDataTable[[#This Row],[Order Date]])</f>
        <v>2026</v>
      </c>
      <c r="D232" s="16" t="str">
        <f>"Q"&amp;ROUNDUP(MONTH(SalesDataTable[[#This Row],[Order Date]])/3,0)</f>
        <v>Q1</v>
      </c>
      <c r="E232" s="4">
        <f>MONTH(SalesDataTable[[#This Row],[Order Date]])</f>
        <v>2</v>
      </c>
      <c r="F232" s="16"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6">
      <c r="A233" s="2">
        <v>304</v>
      </c>
      <c r="B233" s="3">
        <v>46073</v>
      </c>
      <c r="C233" s="4">
        <f>YEAR(SalesDataTable[[#This Row],[Order Date]])</f>
        <v>2026</v>
      </c>
      <c r="D233" s="16" t="str">
        <f>"Q"&amp;ROUNDUP(MONTH(SalesDataTable[[#This Row],[Order Date]])/3,0)</f>
        <v>Q1</v>
      </c>
      <c r="E233" s="4">
        <f>MONTH(SalesDataTable[[#This Row],[Order Date]])</f>
        <v>2</v>
      </c>
      <c r="F233" s="16"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6">
      <c r="A234" s="2">
        <v>404</v>
      </c>
      <c r="B234" s="3">
        <v>46073</v>
      </c>
      <c r="C234" s="4">
        <f>YEAR(SalesDataTable[[#This Row],[Order Date]])</f>
        <v>2026</v>
      </c>
      <c r="D234" s="16" t="str">
        <f>"Q"&amp;ROUNDUP(MONTH(SalesDataTable[[#This Row],[Order Date]])/3,0)</f>
        <v>Q1</v>
      </c>
      <c r="E234" s="4">
        <f>MONTH(SalesDataTable[[#This Row],[Order Date]])</f>
        <v>2</v>
      </c>
      <c r="F234" s="16"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6">
      <c r="A235" s="2">
        <v>675</v>
      </c>
      <c r="B235" s="3">
        <v>46073</v>
      </c>
      <c r="C235" s="4">
        <f>YEAR(SalesDataTable[[#This Row],[Order Date]])</f>
        <v>2026</v>
      </c>
      <c r="D235" s="16" t="str">
        <f>"Q"&amp;ROUNDUP(MONTH(SalesDataTable[[#This Row],[Order Date]])/3,0)</f>
        <v>Q1</v>
      </c>
      <c r="E235" s="4">
        <f>MONTH(SalesDataTable[[#This Row],[Order Date]])</f>
        <v>2</v>
      </c>
      <c r="F235" s="16"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6">
      <c r="A236" s="2">
        <v>940</v>
      </c>
      <c r="B236" s="3">
        <v>46073</v>
      </c>
      <c r="C236" s="4">
        <f>YEAR(SalesDataTable[[#This Row],[Order Date]])</f>
        <v>2026</v>
      </c>
      <c r="D236" s="16" t="str">
        <f>"Q"&amp;ROUNDUP(MONTH(SalesDataTable[[#This Row],[Order Date]])/3,0)</f>
        <v>Q1</v>
      </c>
      <c r="E236" s="4">
        <f>MONTH(SalesDataTable[[#This Row],[Order Date]])</f>
        <v>2</v>
      </c>
      <c r="F236" s="16"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6">
      <c r="A237" s="2">
        <v>2375</v>
      </c>
      <c r="B237" s="3">
        <v>46073</v>
      </c>
      <c r="C237" s="4">
        <f>YEAR(SalesDataTable[[#This Row],[Order Date]])</f>
        <v>2026</v>
      </c>
      <c r="D237" s="16" t="str">
        <f>"Q"&amp;ROUNDUP(MONTH(SalesDataTable[[#This Row],[Order Date]])/3,0)</f>
        <v>Q1</v>
      </c>
      <c r="E237" s="4">
        <f>MONTH(SalesDataTable[[#This Row],[Order Date]])</f>
        <v>2</v>
      </c>
      <c r="F237" s="16"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6">
      <c r="A238" s="2">
        <v>4184</v>
      </c>
      <c r="B238" s="3">
        <v>46073</v>
      </c>
      <c r="C238" s="4">
        <f>YEAR(SalesDataTable[[#This Row],[Order Date]])</f>
        <v>2026</v>
      </c>
      <c r="D238" s="16" t="str">
        <f>"Q"&amp;ROUNDUP(MONTH(SalesDataTable[[#This Row],[Order Date]])/3,0)</f>
        <v>Q1</v>
      </c>
      <c r="E238" s="4">
        <f>MONTH(SalesDataTable[[#This Row],[Order Date]])</f>
        <v>2</v>
      </c>
      <c r="F238" s="16"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6">
      <c r="A239" s="2">
        <v>4390</v>
      </c>
      <c r="B239" s="3">
        <v>46073</v>
      </c>
      <c r="C239" s="4">
        <f>YEAR(SalesDataTable[[#This Row],[Order Date]])</f>
        <v>2026</v>
      </c>
      <c r="D239" s="16" t="str">
        <f>"Q"&amp;ROUNDUP(MONTH(SalesDataTable[[#This Row],[Order Date]])/3,0)</f>
        <v>Q1</v>
      </c>
      <c r="E239" s="4">
        <f>MONTH(SalesDataTable[[#This Row],[Order Date]])</f>
        <v>2</v>
      </c>
      <c r="F239" s="16"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6">
      <c r="A240" s="2">
        <v>1475</v>
      </c>
      <c r="B240" s="3">
        <v>46074</v>
      </c>
      <c r="C240" s="4">
        <f>YEAR(SalesDataTable[[#This Row],[Order Date]])</f>
        <v>2026</v>
      </c>
      <c r="D240" s="16" t="str">
        <f>"Q"&amp;ROUNDUP(MONTH(SalesDataTable[[#This Row],[Order Date]])/3,0)</f>
        <v>Q1</v>
      </c>
      <c r="E240" s="4">
        <f>MONTH(SalesDataTable[[#This Row],[Order Date]])</f>
        <v>2</v>
      </c>
      <c r="F240" s="16"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6">
      <c r="A241" s="2">
        <v>3504</v>
      </c>
      <c r="B241" s="3">
        <v>46074</v>
      </c>
      <c r="C241" s="4">
        <f>YEAR(SalesDataTable[[#This Row],[Order Date]])</f>
        <v>2026</v>
      </c>
      <c r="D241" s="16" t="str">
        <f>"Q"&amp;ROUNDUP(MONTH(SalesDataTable[[#This Row],[Order Date]])/3,0)</f>
        <v>Q1</v>
      </c>
      <c r="E241" s="4">
        <f>MONTH(SalesDataTable[[#This Row],[Order Date]])</f>
        <v>2</v>
      </c>
      <c r="F241" s="16"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6">
      <c r="A242" s="2">
        <v>1649</v>
      </c>
      <c r="B242" s="3">
        <v>46075</v>
      </c>
      <c r="C242" s="4">
        <f>YEAR(SalesDataTable[[#This Row],[Order Date]])</f>
        <v>2026</v>
      </c>
      <c r="D242" s="16" t="str">
        <f>"Q"&amp;ROUNDUP(MONTH(SalesDataTable[[#This Row],[Order Date]])/3,0)</f>
        <v>Q1</v>
      </c>
      <c r="E242" s="4">
        <f>MONTH(SalesDataTable[[#This Row],[Order Date]])</f>
        <v>2</v>
      </c>
      <c r="F242" s="16"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6">
      <c r="A243" s="2">
        <v>2170</v>
      </c>
      <c r="B243" s="3">
        <v>46075</v>
      </c>
      <c r="C243" s="4">
        <f>YEAR(SalesDataTable[[#This Row],[Order Date]])</f>
        <v>2026</v>
      </c>
      <c r="D243" s="16" t="str">
        <f>"Q"&amp;ROUNDUP(MONTH(SalesDataTable[[#This Row],[Order Date]])/3,0)</f>
        <v>Q1</v>
      </c>
      <c r="E243" s="4">
        <f>MONTH(SalesDataTable[[#This Row],[Order Date]])</f>
        <v>2</v>
      </c>
      <c r="F243" s="16"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6">
      <c r="A244" s="2">
        <v>3402</v>
      </c>
      <c r="B244" s="3">
        <v>46075</v>
      </c>
      <c r="C244" s="4">
        <f>YEAR(SalesDataTable[[#This Row],[Order Date]])</f>
        <v>2026</v>
      </c>
      <c r="D244" s="16" t="str">
        <f>"Q"&amp;ROUNDUP(MONTH(SalesDataTable[[#This Row],[Order Date]])/3,0)</f>
        <v>Q1</v>
      </c>
      <c r="E244" s="4">
        <f>MONTH(SalesDataTable[[#This Row],[Order Date]])</f>
        <v>2</v>
      </c>
      <c r="F244" s="16"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6">
      <c r="A245" s="2">
        <v>3773</v>
      </c>
      <c r="B245" s="3">
        <v>46075</v>
      </c>
      <c r="C245" s="4">
        <f>YEAR(SalesDataTable[[#This Row],[Order Date]])</f>
        <v>2026</v>
      </c>
      <c r="D245" s="16" t="str">
        <f>"Q"&amp;ROUNDUP(MONTH(SalesDataTable[[#This Row],[Order Date]])/3,0)</f>
        <v>Q1</v>
      </c>
      <c r="E245" s="4">
        <f>MONTH(SalesDataTable[[#This Row],[Order Date]])</f>
        <v>2</v>
      </c>
      <c r="F245" s="16"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6">
      <c r="A246" s="2">
        <v>4670</v>
      </c>
      <c r="B246" s="3">
        <v>46075</v>
      </c>
      <c r="C246" s="4">
        <f>YEAR(SalesDataTable[[#This Row],[Order Date]])</f>
        <v>2026</v>
      </c>
      <c r="D246" s="16" t="str">
        <f>"Q"&amp;ROUNDUP(MONTH(SalesDataTable[[#This Row],[Order Date]])/3,0)</f>
        <v>Q1</v>
      </c>
      <c r="E246" s="4">
        <f>MONTH(SalesDataTable[[#This Row],[Order Date]])</f>
        <v>2</v>
      </c>
      <c r="F246" s="16"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6">
      <c r="A247" s="2">
        <v>587</v>
      </c>
      <c r="B247" s="3">
        <v>46076</v>
      </c>
      <c r="C247" s="4">
        <f>YEAR(SalesDataTable[[#This Row],[Order Date]])</f>
        <v>2026</v>
      </c>
      <c r="D247" s="16" t="str">
        <f>"Q"&amp;ROUNDUP(MONTH(SalesDataTable[[#This Row],[Order Date]])/3,0)</f>
        <v>Q1</v>
      </c>
      <c r="E247" s="4">
        <f>MONTH(SalesDataTable[[#This Row],[Order Date]])</f>
        <v>2</v>
      </c>
      <c r="F247" s="16"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6">
      <c r="A248" s="2">
        <v>1085</v>
      </c>
      <c r="B248" s="3">
        <v>46076</v>
      </c>
      <c r="C248" s="4">
        <f>YEAR(SalesDataTable[[#This Row],[Order Date]])</f>
        <v>2026</v>
      </c>
      <c r="D248" s="16" t="str">
        <f>"Q"&amp;ROUNDUP(MONTH(SalesDataTable[[#This Row],[Order Date]])/3,0)</f>
        <v>Q1</v>
      </c>
      <c r="E248" s="4">
        <f>MONTH(SalesDataTable[[#This Row],[Order Date]])</f>
        <v>2</v>
      </c>
      <c r="F248" s="16"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6">
      <c r="A249" s="2">
        <v>1635</v>
      </c>
      <c r="B249" s="3">
        <v>46076</v>
      </c>
      <c r="C249" s="4">
        <f>YEAR(SalesDataTable[[#This Row],[Order Date]])</f>
        <v>2026</v>
      </c>
      <c r="D249" s="16" t="str">
        <f>"Q"&amp;ROUNDUP(MONTH(SalesDataTable[[#This Row],[Order Date]])/3,0)</f>
        <v>Q1</v>
      </c>
      <c r="E249" s="4">
        <f>MONTH(SalesDataTable[[#This Row],[Order Date]])</f>
        <v>2</v>
      </c>
      <c r="F249" s="16"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6">
      <c r="A250" s="2">
        <v>4067</v>
      </c>
      <c r="B250" s="3">
        <v>46076</v>
      </c>
      <c r="C250" s="4">
        <f>YEAR(SalesDataTable[[#This Row],[Order Date]])</f>
        <v>2026</v>
      </c>
      <c r="D250" s="16" t="str">
        <f>"Q"&amp;ROUNDUP(MONTH(SalesDataTable[[#This Row],[Order Date]])/3,0)</f>
        <v>Q1</v>
      </c>
      <c r="E250" s="4">
        <f>MONTH(SalesDataTable[[#This Row],[Order Date]])</f>
        <v>2</v>
      </c>
      <c r="F250" s="16"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6">
      <c r="A251" s="2">
        <v>287</v>
      </c>
      <c r="B251" s="3">
        <v>46077</v>
      </c>
      <c r="C251" s="4">
        <f>YEAR(SalesDataTable[[#This Row],[Order Date]])</f>
        <v>2026</v>
      </c>
      <c r="D251" s="16" t="str">
        <f>"Q"&amp;ROUNDUP(MONTH(SalesDataTable[[#This Row],[Order Date]])/3,0)</f>
        <v>Q1</v>
      </c>
      <c r="E251" s="4">
        <f>MONTH(SalesDataTable[[#This Row],[Order Date]])</f>
        <v>2</v>
      </c>
      <c r="F251" s="16"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6">
      <c r="A252" s="2">
        <v>794</v>
      </c>
      <c r="B252" s="3">
        <v>46077</v>
      </c>
      <c r="C252" s="4">
        <f>YEAR(SalesDataTable[[#This Row],[Order Date]])</f>
        <v>2026</v>
      </c>
      <c r="D252" s="16" t="str">
        <f>"Q"&amp;ROUNDUP(MONTH(SalesDataTable[[#This Row],[Order Date]])/3,0)</f>
        <v>Q1</v>
      </c>
      <c r="E252" s="4">
        <f>MONTH(SalesDataTable[[#This Row],[Order Date]])</f>
        <v>2</v>
      </c>
      <c r="F252" s="16"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6">
      <c r="A253" s="2">
        <v>1609</v>
      </c>
      <c r="B253" s="3">
        <v>46077</v>
      </c>
      <c r="C253" s="4">
        <f>YEAR(SalesDataTable[[#This Row],[Order Date]])</f>
        <v>2026</v>
      </c>
      <c r="D253" s="16" t="str">
        <f>"Q"&amp;ROUNDUP(MONTH(SalesDataTable[[#This Row],[Order Date]])/3,0)</f>
        <v>Q1</v>
      </c>
      <c r="E253" s="4">
        <f>MONTH(SalesDataTable[[#This Row],[Order Date]])</f>
        <v>2</v>
      </c>
      <c r="F253" s="16"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6">
      <c r="A254" s="2">
        <v>4921</v>
      </c>
      <c r="B254" s="3">
        <v>46077</v>
      </c>
      <c r="C254" s="4">
        <f>YEAR(SalesDataTable[[#This Row],[Order Date]])</f>
        <v>2026</v>
      </c>
      <c r="D254" s="16" t="str">
        <f>"Q"&amp;ROUNDUP(MONTH(SalesDataTable[[#This Row],[Order Date]])/3,0)</f>
        <v>Q1</v>
      </c>
      <c r="E254" s="4">
        <f>MONTH(SalesDataTable[[#This Row],[Order Date]])</f>
        <v>2</v>
      </c>
      <c r="F254" s="16"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6">
      <c r="A255" s="2">
        <v>2209</v>
      </c>
      <c r="B255" s="3">
        <v>46078</v>
      </c>
      <c r="C255" s="4">
        <f>YEAR(SalesDataTable[[#This Row],[Order Date]])</f>
        <v>2026</v>
      </c>
      <c r="D255" s="16" t="str">
        <f>"Q"&amp;ROUNDUP(MONTH(SalesDataTable[[#This Row],[Order Date]])/3,0)</f>
        <v>Q1</v>
      </c>
      <c r="E255" s="4">
        <f>MONTH(SalesDataTable[[#This Row],[Order Date]])</f>
        <v>2</v>
      </c>
      <c r="F255" s="16"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6">
      <c r="A256" s="2">
        <v>4757</v>
      </c>
      <c r="B256" s="3">
        <v>46078</v>
      </c>
      <c r="C256" s="4">
        <f>YEAR(SalesDataTable[[#This Row],[Order Date]])</f>
        <v>2026</v>
      </c>
      <c r="D256" s="16" t="str">
        <f>"Q"&amp;ROUNDUP(MONTH(SalesDataTable[[#This Row],[Order Date]])/3,0)</f>
        <v>Q1</v>
      </c>
      <c r="E256" s="4">
        <f>MONTH(SalesDataTable[[#This Row],[Order Date]])</f>
        <v>2</v>
      </c>
      <c r="F256" s="16"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6">
      <c r="A257" s="2">
        <v>5155</v>
      </c>
      <c r="B257" s="3">
        <v>46078</v>
      </c>
      <c r="C257" s="4">
        <f>YEAR(SalesDataTable[[#This Row],[Order Date]])</f>
        <v>2026</v>
      </c>
      <c r="D257" s="16" t="str">
        <f>"Q"&amp;ROUNDUP(MONTH(SalesDataTable[[#This Row],[Order Date]])/3,0)</f>
        <v>Q1</v>
      </c>
      <c r="E257" s="4">
        <f>MONTH(SalesDataTable[[#This Row],[Order Date]])</f>
        <v>2</v>
      </c>
      <c r="F257" s="16"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6">
      <c r="A258" s="2">
        <v>1737</v>
      </c>
      <c r="B258" s="3">
        <v>46079</v>
      </c>
      <c r="C258" s="4">
        <f>YEAR(SalesDataTable[[#This Row],[Order Date]])</f>
        <v>2026</v>
      </c>
      <c r="D258" s="16" t="str">
        <f>"Q"&amp;ROUNDUP(MONTH(SalesDataTable[[#This Row],[Order Date]])/3,0)</f>
        <v>Q1</v>
      </c>
      <c r="E258" s="4">
        <f>MONTH(SalesDataTable[[#This Row],[Order Date]])</f>
        <v>2</v>
      </c>
      <c r="F258" s="16"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6">
      <c r="A259" s="2">
        <v>1905</v>
      </c>
      <c r="B259" s="3">
        <v>46079</v>
      </c>
      <c r="C259" s="4">
        <f>YEAR(SalesDataTable[[#This Row],[Order Date]])</f>
        <v>2026</v>
      </c>
      <c r="D259" s="16" t="str">
        <f>"Q"&amp;ROUNDUP(MONTH(SalesDataTable[[#This Row],[Order Date]])/3,0)</f>
        <v>Q1</v>
      </c>
      <c r="E259" s="4">
        <f>MONTH(SalesDataTable[[#This Row],[Order Date]])</f>
        <v>2</v>
      </c>
      <c r="F259" s="16"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6">
      <c r="A260" s="2">
        <v>2359</v>
      </c>
      <c r="B260" s="3">
        <v>46079</v>
      </c>
      <c r="C260" s="4">
        <f>YEAR(SalesDataTable[[#This Row],[Order Date]])</f>
        <v>2026</v>
      </c>
      <c r="D260" s="16" t="str">
        <f>"Q"&amp;ROUNDUP(MONTH(SalesDataTable[[#This Row],[Order Date]])/3,0)</f>
        <v>Q1</v>
      </c>
      <c r="E260" s="4">
        <f>MONTH(SalesDataTable[[#This Row],[Order Date]])</f>
        <v>2</v>
      </c>
      <c r="F260" s="16"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6">
      <c r="A261" s="2">
        <v>3666</v>
      </c>
      <c r="B261" s="3">
        <v>46079</v>
      </c>
      <c r="C261" s="4">
        <f>YEAR(SalesDataTable[[#This Row],[Order Date]])</f>
        <v>2026</v>
      </c>
      <c r="D261" s="16" t="str">
        <f>"Q"&amp;ROUNDUP(MONTH(SalesDataTable[[#This Row],[Order Date]])/3,0)</f>
        <v>Q1</v>
      </c>
      <c r="E261" s="4">
        <f>MONTH(SalesDataTable[[#This Row],[Order Date]])</f>
        <v>2</v>
      </c>
      <c r="F261" s="16"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6">
      <c r="A262" s="2">
        <v>518</v>
      </c>
      <c r="B262" s="3">
        <v>46080</v>
      </c>
      <c r="C262" s="4">
        <f>YEAR(SalesDataTable[[#This Row],[Order Date]])</f>
        <v>2026</v>
      </c>
      <c r="D262" s="16" t="str">
        <f>"Q"&amp;ROUNDUP(MONTH(SalesDataTable[[#This Row],[Order Date]])/3,0)</f>
        <v>Q1</v>
      </c>
      <c r="E262" s="4">
        <f>MONTH(SalesDataTable[[#This Row],[Order Date]])</f>
        <v>2</v>
      </c>
      <c r="F262" s="16"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6">
      <c r="A263" s="2">
        <v>892</v>
      </c>
      <c r="B263" s="3">
        <v>46080</v>
      </c>
      <c r="C263" s="4">
        <f>YEAR(SalesDataTable[[#This Row],[Order Date]])</f>
        <v>2026</v>
      </c>
      <c r="D263" s="16" t="str">
        <f>"Q"&amp;ROUNDUP(MONTH(SalesDataTable[[#This Row],[Order Date]])/3,0)</f>
        <v>Q1</v>
      </c>
      <c r="E263" s="4">
        <f>MONTH(SalesDataTable[[#This Row],[Order Date]])</f>
        <v>2</v>
      </c>
      <c r="F263" s="16"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6">
      <c r="A264" s="2">
        <v>1115</v>
      </c>
      <c r="B264" s="3">
        <v>46080</v>
      </c>
      <c r="C264" s="4">
        <f>YEAR(SalesDataTable[[#This Row],[Order Date]])</f>
        <v>2026</v>
      </c>
      <c r="D264" s="16" t="str">
        <f>"Q"&amp;ROUNDUP(MONTH(SalesDataTable[[#This Row],[Order Date]])/3,0)</f>
        <v>Q1</v>
      </c>
      <c r="E264" s="4">
        <f>MONTH(SalesDataTable[[#This Row],[Order Date]])</f>
        <v>2</v>
      </c>
      <c r="F264" s="16"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6">
      <c r="A265" s="2">
        <v>1186</v>
      </c>
      <c r="B265" s="3">
        <v>46080</v>
      </c>
      <c r="C265" s="4">
        <f>YEAR(SalesDataTable[[#This Row],[Order Date]])</f>
        <v>2026</v>
      </c>
      <c r="D265" s="16" t="str">
        <f>"Q"&amp;ROUNDUP(MONTH(SalesDataTable[[#This Row],[Order Date]])/3,0)</f>
        <v>Q1</v>
      </c>
      <c r="E265" s="4">
        <f>MONTH(SalesDataTable[[#This Row],[Order Date]])</f>
        <v>2</v>
      </c>
      <c r="F265" s="16"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6">
      <c r="A266" s="2">
        <v>2093</v>
      </c>
      <c r="B266" s="3">
        <v>46080</v>
      </c>
      <c r="C266" s="4">
        <f>YEAR(SalesDataTable[[#This Row],[Order Date]])</f>
        <v>2026</v>
      </c>
      <c r="D266" s="16" t="str">
        <f>"Q"&amp;ROUNDUP(MONTH(SalesDataTable[[#This Row],[Order Date]])/3,0)</f>
        <v>Q1</v>
      </c>
      <c r="E266" s="4">
        <f>MONTH(SalesDataTable[[#This Row],[Order Date]])</f>
        <v>2</v>
      </c>
      <c r="F266" s="16"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6">
      <c r="A267" s="2">
        <v>2136</v>
      </c>
      <c r="B267" s="3">
        <v>46080</v>
      </c>
      <c r="C267" s="4">
        <f>YEAR(SalesDataTable[[#This Row],[Order Date]])</f>
        <v>2026</v>
      </c>
      <c r="D267" s="16" t="str">
        <f>"Q"&amp;ROUNDUP(MONTH(SalesDataTable[[#This Row],[Order Date]])/3,0)</f>
        <v>Q1</v>
      </c>
      <c r="E267" s="4">
        <f>MONTH(SalesDataTable[[#This Row],[Order Date]])</f>
        <v>2</v>
      </c>
      <c r="F267" s="16"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6">
      <c r="A268" s="2">
        <v>3538</v>
      </c>
      <c r="B268" s="3">
        <v>46080</v>
      </c>
      <c r="C268" s="4">
        <f>YEAR(SalesDataTable[[#This Row],[Order Date]])</f>
        <v>2026</v>
      </c>
      <c r="D268" s="16" t="str">
        <f>"Q"&amp;ROUNDUP(MONTH(SalesDataTable[[#This Row],[Order Date]])/3,0)</f>
        <v>Q1</v>
      </c>
      <c r="E268" s="4">
        <f>MONTH(SalesDataTable[[#This Row],[Order Date]])</f>
        <v>2</v>
      </c>
      <c r="F268" s="16"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6">
      <c r="A269" s="2">
        <v>3891</v>
      </c>
      <c r="B269" s="3">
        <v>46080</v>
      </c>
      <c r="C269" s="4">
        <f>YEAR(SalesDataTable[[#This Row],[Order Date]])</f>
        <v>2026</v>
      </c>
      <c r="D269" s="16" t="str">
        <f>"Q"&amp;ROUNDUP(MONTH(SalesDataTable[[#This Row],[Order Date]])/3,0)</f>
        <v>Q1</v>
      </c>
      <c r="E269" s="4">
        <f>MONTH(SalesDataTable[[#This Row],[Order Date]])</f>
        <v>2</v>
      </c>
      <c r="F269" s="16"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6">
      <c r="A270" s="2">
        <v>3917</v>
      </c>
      <c r="B270" s="3">
        <v>46080</v>
      </c>
      <c r="C270" s="4">
        <f>YEAR(SalesDataTable[[#This Row],[Order Date]])</f>
        <v>2026</v>
      </c>
      <c r="D270" s="16" t="str">
        <f>"Q"&amp;ROUNDUP(MONTH(SalesDataTable[[#This Row],[Order Date]])/3,0)</f>
        <v>Q1</v>
      </c>
      <c r="E270" s="4">
        <f>MONTH(SalesDataTable[[#This Row],[Order Date]])</f>
        <v>2</v>
      </c>
      <c r="F270" s="16"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6">
      <c r="A271" s="2">
        <v>4594</v>
      </c>
      <c r="B271" s="3">
        <v>46080</v>
      </c>
      <c r="C271" s="4">
        <f>YEAR(SalesDataTable[[#This Row],[Order Date]])</f>
        <v>2026</v>
      </c>
      <c r="D271" s="16" t="str">
        <f>"Q"&amp;ROUNDUP(MONTH(SalesDataTable[[#This Row],[Order Date]])/3,0)</f>
        <v>Q1</v>
      </c>
      <c r="E271" s="4">
        <f>MONTH(SalesDataTable[[#This Row],[Order Date]])</f>
        <v>2</v>
      </c>
      <c r="F271" s="16"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6">
      <c r="A272" s="2">
        <v>4750</v>
      </c>
      <c r="B272" s="3">
        <v>46080</v>
      </c>
      <c r="C272" s="4">
        <f>YEAR(SalesDataTable[[#This Row],[Order Date]])</f>
        <v>2026</v>
      </c>
      <c r="D272" s="16" t="str">
        <f>"Q"&amp;ROUNDUP(MONTH(SalesDataTable[[#This Row],[Order Date]])/3,0)</f>
        <v>Q1</v>
      </c>
      <c r="E272" s="4">
        <f>MONTH(SalesDataTable[[#This Row],[Order Date]])</f>
        <v>2</v>
      </c>
      <c r="F272" s="16"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6">
      <c r="A273" s="2">
        <v>4960</v>
      </c>
      <c r="B273" s="3">
        <v>46080</v>
      </c>
      <c r="C273" s="4">
        <f>YEAR(SalesDataTable[[#This Row],[Order Date]])</f>
        <v>2026</v>
      </c>
      <c r="D273" s="16" t="str">
        <f>"Q"&amp;ROUNDUP(MONTH(SalesDataTable[[#This Row],[Order Date]])/3,0)</f>
        <v>Q1</v>
      </c>
      <c r="E273" s="4">
        <f>MONTH(SalesDataTable[[#This Row],[Order Date]])</f>
        <v>2</v>
      </c>
      <c r="F273" s="16"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6">
      <c r="A274" s="2">
        <v>4245</v>
      </c>
      <c r="B274" s="3">
        <v>46081</v>
      </c>
      <c r="C274" s="4">
        <f>YEAR(SalesDataTable[[#This Row],[Order Date]])</f>
        <v>2026</v>
      </c>
      <c r="D274" s="16" t="str">
        <f>"Q"&amp;ROUNDUP(MONTH(SalesDataTable[[#This Row],[Order Date]])/3,0)</f>
        <v>Q1</v>
      </c>
      <c r="E274" s="4">
        <f>MONTH(SalesDataTable[[#This Row],[Order Date]])</f>
        <v>2</v>
      </c>
      <c r="F274" s="16"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6">
      <c r="A275" s="2">
        <v>4664</v>
      </c>
      <c r="B275" s="3">
        <v>46081</v>
      </c>
      <c r="C275" s="4">
        <f>YEAR(SalesDataTable[[#This Row],[Order Date]])</f>
        <v>2026</v>
      </c>
      <c r="D275" s="16" t="str">
        <f>"Q"&amp;ROUNDUP(MONTH(SalesDataTable[[#This Row],[Order Date]])/3,0)</f>
        <v>Q1</v>
      </c>
      <c r="E275" s="4">
        <f>MONTH(SalesDataTable[[#This Row],[Order Date]])</f>
        <v>2</v>
      </c>
      <c r="F275" s="16"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6">
      <c r="A276" s="2">
        <v>383</v>
      </c>
      <c r="B276" s="3">
        <v>46082</v>
      </c>
      <c r="C276" s="4">
        <f>YEAR(SalesDataTable[[#This Row],[Order Date]])</f>
        <v>2026</v>
      </c>
      <c r="D276" s="16" t="str">
        <f>"Q"&amp;ROUNDUP(MONTH(SalesDataTable[[#This Row],[Order Date]])/3,0)</f>
        <v>Q1</v>
      </c>
      <c r="E276" s="4">
        <f>MONTH(SalesDataTable[[#This Row],[Order Date]])</f>
        <v>3</v>
      </c>
      <c r="F276" s="16"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6">
      <c r="A277" s="2">
        <v>730</v>
      </c>
      <c r="B277" s="3">
        <v>46082</v>
      </c>
      <c r="C277" s="4">
        <f>YEAR(SalesDataTable[[#This Row],[Order Date]])</f>
        <v>2026</v>
      </c>
      <c r="D277" s="16" t="str">
        <f>"Q"&amp;ROUNDUP(MONTH(SalesDataTable[[#This Row],[Order Date]])/3,0)</f>
        <v>Q1</v>
      </c>
      <c r="E277" s="4">
        <f>MONTH(SalesDataTable[[#This Row],[Order Date]])</f>
        <v>3</v>
      </c>
      <c r="F277" s="16"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6">
      <c r="A278" s="2">
        <v>985</v>
      </c>
      <c r="B278" s="3">
        <v>46082</v>
      </c>
      <c r="C278" s="4">
        <f>YEAR(SalesDataTable[[#This Row],[Order Date]])</f>
        <v>2026</v>
      </c>
      <c r="D278" s="16" t="str">
        <f>"Q"&amp;ROUNDUP(MONTH(SalesDataTable[[#This Row],[Order Date]])/3,0)</f>
        <v>Q1</v>
      </c>
      <c r="E278" s="4">
        <f>MONTH(SalesDataTable[[#This Row],[Order Date]])</f>
        <v>3</v>
      </c>
      <c r="F278" s="16"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6">
      <c r="A279" s="2">
        <v>1457</v>
      </c>
      <c r="B279" s="3">
        <v>46082</v>
      </c>
      <c r="C279" s="4">
        <f>YEAR(SalesDataTable[[#This Row],[Order Date]])</f>
        <v>2026</v>
      </c>
      <c r="D279" s="16" t="str">
        <f>"Q"&amp;ROUNDUP(MONTH(SalesDataTable[[#This Row],[Order Date]])/3,0)</f>
        <v>Q1</v>
      </c>
      <c r="E279" s="4">
        <f>MONTH(SalesDataTable[[#This Row],[Order Date]])</f>
        <v>3</v>
      </c>
      <c r="F279" s="16"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6">
      <c r="A280" s="2">
        <v>2558</v>
      </c>
      <c r="B280" s="3">
        <v>46082</v>
      </c>
      <c r="C280" s="4">
        <f>YEAR(SalesDataTable[[#This Row],[Order Date]])</f>
        <v>2026</v>
      </c>
      <c r="D280" s="16" t="str">
        <f>"Q"&amp;ROUNDUP(MONTH(SalesDataTable[[#This Row],[Order Date]])/3,0)</f>
        <v>Q1</v>
      </c>
      <c r="E280" s="4">
        <f>MONTH(SalesDataTable[[#This Row],[Order Date]])</f>
        <v>3</v>
      </c>
      <c r="F280" s="16"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6">
      <c r="A281" s="2">
        <v>3024</v>
      </c>
      <c r="B281" s="3">
        <v>46082</v>
      </c>
      <c r="C281" s="4">
        <f>YEAR(SalesDataTable[[#This Row],[Order Date]])</f>
        <v>2026</v>
      </c>
      <c r="D281" s="16" t="str">
        <f>"Q"&amp;ROUNDUP(MONTH(SalesDataTable[[#This Row],[Order Date]])/3,0)</f>
        <v>Q1</v>
      </c>
      <c r="E281" s="4">
        <f>MONTH(SalesDataTable[[#This Row],[Order Date]])</f>
        <v>3</v>
      </c>
      <c r="F281" s="16"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6">
      <c r="A282" s="2">
        <v>3225</v>
      </c>
      <c r="B282" s="3">
        <v>46082</v>
      </c>
      <c r="C282" s="4">
        <f>YEAR(SalesDataTable[[#This Row],[Order Date]])</f>
        <v>2026</v>
      </c>
      <c r="D282" s="16" t="str">
        <f>"Q"&amp;ROUNDUP(MONTH(SalesDataTable[[#This Row],[Order Date]])/3,0)</f>
        <v>Q1</v>
      </c>
      <c r="E282" s="4">
        <f>MONTH(SalesDataTable[[#This Row],[Order Date]])</f>
        <v>3</v>
      </c>
      <c r="F282" s="16"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6">
      <c r="A283" s="2">
        <v>3551</v>
      </c>
      <c r="B283" s="3">
        <v>46082</v>
      </c>
      <c r="C283" s="4">
        <f>YEAR(SalesDataTable[[#This Row],[Order Date]])</f>
        <v>2026</v>
      </c>
      <c r="D283" s="16" t="str">
        <f>"Q"&amp;ROUNDUP(MONTH(SalesDataTable[[#This Row],[Order Date]])/3,0)</f>
        <v>Q1</v>
      </c>
      <c r="E283" s="4">
        <f>MONTH(SalesDataTable[[#This Row],[Order Date]])</f>
        <v>3</v>
      </c>
      <c r="F283" s="16"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6">
      <c r="A284" s="2">
        <v>4157</v>
      </c>
      <c r="B284" s="3">
        <v>46082</v>
      </c>
      <c r="C284" s="4">
        <f>YEAR(SalesDataTable[[#This Row],[Order Date]])</f>
        <v>2026</v>
      </c>
      <c r="D284" s="16" t="str">
        <f>"Q"&amp;ROUNDUP(MONTH(SalesDataTable[[#This Row],[Order Date]])/3,0)</f>
        <v>Q1</v>
      </c>
      <c r="E284" s="4">
        <f>MONTH(SalesDataTable[[#This Row],[Order Date]])</f>
        <v>3</v>
      </c>
      <c r="F284" s="16"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6">
      <c r="A285" s="2">
        <v>4398</v>
      </c>
      <c r="B285" s="3">
        <v>46082</v>
      </c>
      <c r="C285" s="4">
        <f>YEAR(SalesDataTable[[#This Row],[Order Date]])</f>
        <v>2026</v>
      </c>
      <c r="D285" s="16" t="str">
        <f>"Q"&amp;ROUNDUP(MONTH(SalesDataTable[[#This Row],[Order Date]])/3,0)</f>
        <v>Q1</v>
      </c>
      <c r="E285" s="4">
        <f>MONTH(SalesDataTable[[#This Row],[Order Date]])</f>
        <v>3</v>
      </c>
      <c r="F285" s="16"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6">
      <c r="A286" s="2">
        <v>4951</v>
      </c>
      <c r="B286" s="3">
        <v>46082</v>
      </c>
      <c r="C286" s="4">
        <f>YEAR(SalesDataTable[[#This Row],[Order Date]])</f>
        <v>2026</v>
      </c>
      <c r="D286" s="16" t="str">
        <f>"Q"&amp;ROUNDUP(MONTH(SalesDataTable[[#This Row],[Order Date]])/3,0)</f>
        <v>Q1</v>
      </c>
      <c r="E286" s="4">
        <f>MONTH(SalesDataTable[[#This Row],[Order Date]])</f>
        <v>3</v>
      </c>
      <c r="F286" s="16"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6">
      <c r="A287" s="2">
        <v>1354</v>
      </c>
      <c r="B287" s="3">
        <v>46083</v>
      </c>
      <c r="C287" s="4">
        <f>YEAR(SalesDataTable[[#This Row],[Order Date]])</f>
        <v>2026</v>
      </c>
      <c r="D287" s="16" t="str">
        <f>"Q"&amp;ROUNDUP(MONTH(SalesDataTable[[#This Row],[Order Date]])/3,0)</f>
        <v>Q1</v>
      </c>
      <c r="E287" s="4">
        <f>MONTH(SalesDataTable[[#This Row],[Order Date]])</f>
        <v>3</v>
      </c>
      <c r="F287" s="16"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6">
      <c r="A288" s="2">
        <v>2042</v>
      </c>
      <c r="B288" s="3">
        <v>46083</v>
      </c>
      <c r="C288" s="4">
        <f>YEAR(SalesDataTable[[#This Row],[Order Date]])</f>
        <v>2026</v>
      </c>
      <c r="D288" s="16" t="str">
        <f>"Q"&amp;ROUNDUP(MONTH(SalesDataTable[[#This Row],[Order Date]])/3,0)</f>
        <v>Q1</v>
      </c>
      <c r="E288" s="4">
        <f>MONTH(SalesDataTable[[#This Row],[Order Date]])</f>
        <v>3</v>
      </c>
      <c r="F288" s="16"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6">
      <c r="A289" s="2">
        <v>3895</v>
      </c>
      <c r="B289" s="3">
        <v>46083</v>
      </c>
      <c r="C289" s="4">
        <f>YEAR(SalesDataTable[[#This Row],[Order Date]])</f>
        <v>2026</v>
      </c>
      <c r="D289" s="16" t="str">
        <f>"Q"&amp;ROUNDUP(MONTH(SalesDataTable[[#This Row],[Order Date]])/3,0)</f>
        <v>Q1</v>
      </c>
      <c r="E289" s="4">
        <f>MONTH(SalesDataTable[[#This Row],[Order Date]])</f>
        <v>3</v>
      </c>
      <c r="F289" s="16"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6">
      <c r="A290" s="2">
        <v>5074</v>
      </c>
      <c r="B290" s="3">
        <v>46083</v>
      </c>
      <c r="C290" s="4">
        <f>YEAR(SalesDataTable[[#This Row],[Order Date]])</f>
        <v>2026</v>
      </c>
      <c r="D290" s="16" t="str">
        <f>"Q"&amp;ROUNDUP(MONTH(SalesDataTable[[#This Row],[Order Date]])/3,0)</f>
        <v>Q1</v>
      </c>
      <c r="E290" s="4">
        <f>MONTH(SalesDataTable[[#This Row],[Order Date]])</f>
        <v>3</v>
      </c>
      <c r="F290" s="16"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6">
      <c r="A291" s="2">
        <v>179</v>
      </c>
      <c r="B291" s="3">
        <v>46084</v>
      </c>
      <c r="C291" s="4">
        <f>YEAR(SalesDataTable[[#This Row],[Order Date]])</f>
        <v>2026</v>
      </c>
      <c r="D291" s="16" t="str">
        <f>"Q"&amp;ROUNDUP(MONTH(SalesDataTable[[#This Row],[Order Date]])/3,0)</f>
        <v>Q1</v>
      </c>
      <c r="E291" s="4">
        <f>MONTH(SalesDataTable[[#This Row],[Order Date]])</f>
        <v>3</v>
      </c>
      <c r="F291" s="16"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6">
      <c r="A292" s="2">
        <v>459</v>
      </c>
      <c r="B292" s="3">
        <v>46084</v>
      </c>
      <c r="C292" s="4">
        <f>YEAR(SalesDataTable[[#This Row],[Order Date]])</f>
        <v>2026</v>
      </c>
      <c r="D292" s="16" t="str">
        <f>"Q"&amp;ROUNDUP(MONTH(SalesDataTable[[#This Row],[Order Date]])/3,0)</f>
        <v>Q1</v>
      </c>
      <c r="E292" s="4">
        <f>MONTH(SalesDataTable[[#This Row],[Order Date]])</f>
        <v>3</v>
      </c>
      <c r="F292" s="16"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6">
      <c r="A293" s="2">
        <v>525</v>
      </c>
      <c r="B293" s="3">
        <v>46084</v>
      </c>
      <c r="C293" s="4">
        <f>YEAR(SalesDataTable[[#This Row],[Order Date]])</f>
        <v>2026</v>
      </c>
      <c r="D293" s="16" t="str">
        <f>"Q"&amp;ROUNDUP(MONTH(SalesDataTable[[#This Row],[Order Date]])/3,0)</f>
        <v>Q1</v>
      </c>
      <c r="E293" s="4">
        <f>MONTH(SalesDataTable[[#This Row],[Order Date]])</f>
        <v>3</v>
      </c>
      <c r="F293" s="16"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6">
      <c r="A294" s="2">
        <v>3374</v>
      </c>
      <c r="B294" s="3">
        <v>46084</v>
      </c>
      <c r="C294" s="4">
        <f>YEAR(SalesDataTable[[#This Row],[Order Date]])</f>
        <v>2026</v>
      </c>
      <c r="D294" s="16" t="str">
        <f>"Q"&amp;ROUNDUP(MONTH(SalesDataTable[[#This Row],[Order Date]])/3,0)</f>
        <v>Q1</v>
      </c>
      <c r="E294" s="4">
        <f>MONTH(SalesDataTable[[#This Row],[Order Date]])</f>
        <v>3</v>
      </c>
      <c r="F294" s="16"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6">
      <c r="A295" s="2">
        <v>3850</v>
      </c>
      <c r="B295" s="3">
        <v>46084</v>
      </c>
      <c r="C295" s="4">
        <f>YEAR(SalesDataTable[[#This Row],[Order Date]])</f>
        <v>2026</v>
      </c>
      <c r="D295" s="16" t="str">
        <f>"Q"&amp;ROUNDUP(MONTH(SalesDataTable[[#This Row],[Order Date]])/3,0)</f>
        <v>Q1</v>
      </c>
      <c r="E295" s="4">
        <f>MONTH(SalesDataTable[[#This Row],[Order Date]])</f>
        <v>3</v>
      </c>
      <c r="F295" s="16"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6">
      <c r="A296" s="2">
        <v>4004</v>
      </c>
      <c r="B296" s="3">
        <v>46084</v>
      </c>
      <c r="C296" s="4">
        <f>YEAR(SalesDataTable[[#This Row],[Order Date]])</f>
        <v>2026</v>
      </c>
      <c r="D296" s="16" t="str">
        <f>"Q"&amp;ROUNDUP(MONTH(SalesDataTable[[#This Row],[Order Date]])/3,0)</f>
        <v>Q1</v>
      </c>
      <c r="E296" s="4">
        <f>MONTH(SalesDataTable[[#This Row],[Order Date]])</f>
        <v>3</v>
      </c>
      <c r="F296" s="16"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6">
      <c r="A297" s="2">
        <v>788</v>
      </c>
      <c r="B297" s="3">
        <v>46085</v>
      </c>
      <c r="C297" s="4">
        <f>YEAR(SalesDataTable[[#This Row],[Order Date]])</f>
        <v>2026</v>
      </c>
      <c r="D297" s="16" t="str">
        <f>"Q"&amp;ROUNDUP(MONTH(SalesDataTable[[#This Row],[Order Date]])/3,0)</f>
        <v>Q1</v>
      </c>
      <c r="E297" s="4">
        <f>MONTH(SalesDataTable[[#This Row],[Order Date]])</f>
        <v>3</v>
      </c>
      <c r="F297" s="16"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6">
      <c r="A298" s="2">
        <v>1717</v>
      </c>
      <c r="B298" s="3">
        <v>46085</v>
      </c>
      <c r="C298" s="4">
        <f>YEAR(SalesDataTable[[#This Row],[Order Date]])</f>
        <v>2026</v>
      </c>
      <c r="D298" s="16" t="str">
        <f>"Q"&amp;ROUNDUP(MONTH(SalesDataTable[[#This Row],[Order Date]])/3,0)</f>
        <v>Q1</v>
      </c>
      <c r="E298" s="4">
        <f>MONTH(SalesDataTable[[#This Row],[Order Date]])</f>
        <v>3</v>
      </c>
      <c r="F298" s="16"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6">
      <c r="A299" s="2">
        <v>1819</v>
      </c>
      <c r="B299" s="3">
        <v>46085</v>
      </c>
      <c r="C299" s="4">
        <f>YEAR(SalesDataTable[[#This Row],[Order Date]])</f>
        <v>2026</v>
      </c>
      <c r="D299" s="16" t="str">
        <f>"Q"&amp;ROUNDUP(MONTH(SalesDataTable[[#This Row],[Order Date]])/3,0)</f>
        <v>Q1</v>
      </c>
      <c r="E299" s="4">
        <f>MONTH(SalesDataTable[[#This Row],[Order Date]])</f>
        <v>3</v>
      </c>
      <c r="F299" s="16"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6">
      <c r="A300" s="2">
        <v>1992</v>
      </c>
      <c r="B300" s="3">
        <v>46085</v>
      </c>
      <c r="C300" s="4">
        <f>YEAR(SalesDataTable[[#This Row],[Order Date]])</f>
        <v>2026</v>
      </c>
      <c r="D300" s="16" t="str">
        <f>"Q"&amp;ROUNDUP(MONTH(SalesDataTable[[#This Row],[Order Date]])/3,0)</f>
        <v>Q1</v>
      </c>
      <c r="E300" s="4">
        <f>MONTH(SalesDataTable[[#This Row],[Order Date]])</f>
        <v>3</v>
      </c>
      <c r="F300" s="16"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6">
      <c r="A301" s="2">
        <v>2499</v>
      </c>
      <c r="B301" s="3">
        <v>46085</v>
      </c>
      <c r="C301" s="4">
        <f>YEAR(SalesDataTable[[#This Row],[Order Date]])</f>
        <v>2026</v>
      </c>
      <c r="D301" s="16" t="str">
        <f>"Q"&amp;ROUNDUP(MONTH(SalesDataTable[[#This Row],[Order Date]])/3,0)</f>
        <v>Q1</v>
      </c>
      <c r="E301" s="4">
        <f>MONTH(SalesDataTable[[#This Row],[Order Date]])</f>
        <v>3</v>
      </c>
      <c r="F301" s="16"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6">
      <c r="A302" s="2">
        <v>2698</v>
      </c>
      <c r="B302" s="3">
        <v>46085</v>
      </c>
      <c r="C302" s="4">
        <f>YEAR(SalesDataTable[[#This Row],[Order Date]])</f>
        <v>2026</v>
      </c>
      <c r="D302" s="16" t="str">
        <f>"Q"&amp;ROUNDUP(MONTH(SalesDataTable[[#This Row],[Order Date]])/3,0)</f>
        <v>Q1</v>
      </c>
      <c r="E302" s="4">
        <f>MONTH(SalesDataTable[[#This Row],[Order Date]])</f>
        <v>3</v>
      </c>
      <c r="F302" s="16"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6">
      <c r="A303" s="2">
        <v>4416</v>
      </c>
      <c r="B303" s="3">
        <v>46085</v>
      </c>
      <c r="C303" s="4">
        <f>YEAR(SalesDataTable[[#This Row],[Order Date]])</f>
        <v>2026</v>
      </c>
      <c r="D303" s="16" t="str">
        <f>"Q"&amp;ROUNDUP(MONTH(SalesDataTable[[#This Row],[Order Date]])/3,0)</f>
        <v>Q1</v>
      </c>
      <c r="E303" s="4">
        <f>MONTH(SalesDataTable[[#This Row],[Order Date]])</f>
        <v>3</v>
      </c>
      <c r="F303" s="16"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6">
      <c r="A304" s="2">
        <v>4434</v>
      </c>
      <c r="B304" s="3">
        <v>46085</v>
      </c>
      <c r="C304" s="4">
        <f>YEAR(SalesDataTable[[#This Row],[Order Date]])</f>
        <v>2026</v>
      </c>
      <c r="D304" s="16" t="str">
        <f>"Q"&amp;ROUNDUP(MONTH(SalesDataTable[[#This Row],[Order Date]])/3,0)</f>
        <v>Q1</v>
      </c>
      <c r="E304" s="4">
        <f>MONTH(SalesDataTable[[#This Row],[Order Date]])</f>
        <v>3</v>
      </c>
      <c r="F304" s="16"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6">
      <c r="A305" s="2">
        <v>4992</v>
      </c>
      <c r="B305" s="3">
        <v>46085</v>
      </c>
      <c r="C305" s="4">
        <f>YEAR(SalesDataTable[[#This Row],[Order Date]])</f>
        <v>2026</v>
      </c>
      <c r="D305" s="16" t="str">
        <f>"Q"&amp;ROUNDUP(MONTH(SalesDataTable[[#This Row],[Order Date]])/3,0)</f>
        <v>Q1</v>
      </c>
      <c r="E305" s="4">
        <f>MONTH(SalesDataTable[[#This Row],[Order Date]])</f>
        <v>3</v>
      </c>
      <c r="F305" s="16"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6">
      <c r="A306" s="2">
        <v>388</v>
      </c>
      <c r="B306" s="3">
        <v>46086</v>
      </c>
      <c r="C306" s="4">
        <f>YEAR(SalesDataTable[[#This Row],[Order Date]])</f>
        <v>2026</v>
      </c>
      <c r="D306" s="16" t="str">
        <f>"Q"&amp;ROUNDUP(MONTH(SalesDataTable[[#This Row],[Order Date]])/3,0)</f>
        <v>Q1</v>
      </c>
      <c r="E306" s="4">
        <f>MONTH(SalesDataTable[[#This Row],[Order Date]])</f>
        <v>3</v>
      </c>
      <c r="F306" s="16"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6">
      <c r="A307" s="2">
        <v>977</v>
      </c>
      <c r="B307" s="3">
        <v>46086</v>
      </c>
      <c r="C307" s="4">
        <f>YEAR(SalesDataTable[[#This Row],[Order Date]])</f>
        <v>2026</v>
      </c>
      <c r="D307" s="16" t="str">
        <f>"Q"&amp;ROUNDUP(MONTH(SalesDataTable[[#This Row],[Order Date]])/3,0)</f>
        <v>Q1</v>
      </c>
      <c r="E307" s="4">
        <f>MONTH(SalesDataTable[[#This Row],[Order Date]])</f>
        <v>3</v>
      </c>
      <c r="F307" s="16"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6">
      <c r="A308" s="2">
        <v>996</v>
      </c>
      <c r="B308" s="3">
        <v>46086</v>
      </c>
      <c r="C308" s="4">
        <f>YEAR(SalesDataTable[[#This Row],[Order Date]])</f>
        <v>2026</v>
      </c>
      <c r="D308" s="16" t="str">
        <f>"Q"&amp;ROUNDUP(MONTH(SalesDataTable[[#This Row],[Order Date]])/3,0)</f>
        <v>Q1</v>
      </c>
      <c r="E308" s="4">
        <f>MONTH(SalesDataTable[[#This Row],[Order Date]])</f>
        <v>3</v>
      </c>
      <c r="F308" s="16"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6">
      <c r="A309" s="2">
        <v>1923</v>
      </c>
      <c r="B309" s="3">
        <v>46086</v>
      </c>
      <c r="C309" s="4">
        <f>YEAR(SalesDataTable[[#This Row],[Order Date]])</f>
        <v>2026</v>
      </c>
      <c r="D309" s="16" t="str">
        <f>"Q"&amp;ROUNDUP(MONTH(SalesDataTable[[#This Row],[Order Date]])/3,0)</f>
        <v>Q1</v>
      </c>
      <c r="E309" s="4">
        <f>MONTH(SalesDataTable[[#This Row],[Order Date]])</f>
        <v>3</v>
      </c>
      <c r="F309" s="16"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6">
      <c r="A310" s="2">
        <v>4904</v>
      </c>
      <c r="B310" s="3">
        <v>46086</v>
      </c>
      <c r="C310" s="4">
        <f>YEAR(SalesDataTable[[#This Row],[Order Date]])</f>
        <v>2026</v>
      </c>
      <c r="D310" s="16" t="str">
        <f>"Q"&amp;ROUNDUP(MONTH(SalesDataTable[[#This Row],[Order Date]])/3,0)</f>
        <v>Q1</v>
      </c>
      <c r="E310" s="4">
        <f>MONTH(SalesDataTable[[#This Row],[Order Date]])</f>
        <v>3</v>
      </c>
      <c r="F310" s="16"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6">
      <c r="A311" s="2">
        <v>1036</v>
      </c>
      <c r="B311" s="3">
        <v>46087</v>
      </c>
      <c r="C311" s="4">
        <f>YEAR(SalesDataTable[[#This Row],[Order Date]])</f>
        <v>2026</v>
      </c>
      <c r="D311" s="16" t="str">
        <f>"Q"&amp;ROUNDUP(MONTH(SalesDataTable[[#This Row],[Order Date]])/3,0)</f>
        <v>Q1</v>
      </c>
      <c r="E311" s="4">
        <f>MONTH(SalesDataTable[[#This Row],[Order Date]])</f>
        <v>3</v>
      </c>
      <c r="F311" s="16"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6">
      <c r="A312" s="2">
        <v>1470</v>
      </c>
      <c r="B312" s="3">
        <v>46087</v>
      </c>
      <c r="C312" s="4">
        <f>YEAR(SalesDataTable[[#This Row],[Order Date]])</f>
        <v>2026</v>
      </c>
      <c r="D312" s="16" t="str">
        <f>"Q"&amp;ROUNDUP(MONTH(SalesDataTable[[#This Row],[Order Date]])/3,0)</f>
        <v>Q1</v>
      </c>
      <c r="E312" s="4">
        <f>MONTH(SalesDataTable[[#This Row],[Order Date]])</f>
        <v>3</v>
      </c>
      <c r="F312" s="16"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6">
      <c r="A313" s="2">
        <v>2907</v>
      </c>
      <c r="B313" s="3">
        <v>46087</v>
      </c>
      <c r="C313" s="4">
        <f>YEAR(SalesDataTable[[#This Row],[Order Date]])</f>
        <v>2026</v>
      </c>
      <c r="D313" s="16" t="str">
        <f>"Q"&amp;ROUNDUP(MONTH(SalesDataTable[[#This Row],[Order Date]])/3,0)</f>
        <v>Q1</v>
      </c>
      <c r="E313" s="4">
        <f>MONTH(SalesDataTable[[#This Row],[Order Date]])</f>
        <v>3</v>
      </c>
      <c r="F313" s="16"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6">
      <c r="A314" s="2">
        <v>2997</v>
      </c>
      <c r="B314" s="3">
        <v>46087</v>
      </c>
      <c r="C314" s="4">
        <f>YEAR(SalesDataTable[[#This Row],[Order Date]])</f>
        <v>2026</v>
      </c>
      <c r="D314" s="16" t="str">
        <f>"Q"&amp;ROUNDUP(MONTH(SalesDataTable[[#This Row],[Order Date]])/3,0)</f>
        <v>Q1</v>
      </c>
      <c r="E314" s="4">
        <f>MONTH(SalesDataTable[[#This Row],[Order Date]])</f>
        <v>3</v>
      </c>
      <c r="F314" s="16"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6">
      <c r="A315" s="2">
        <v>3056</v>
      </c>
      <c r="B315" s="3">
        <v>46087</v>
      </c>
      <c r="C315" s="4">
        <f>YEAR(SalesDataTable[[#This Row],[Order Date]])</f>
        <v>2026</v>
      </c>
      <c r="D315" s="16" t="str">
        <f>"Q"&amp;ROUNDUP(MONTH(SalesDataTable[[#This Row],[Order Date]])/3,0)</f>
        <v>Q1</v>
      </c>
      <c r="E315" s="4">
        <f>MONTH(SalesDataTable[[#This Row],[Order Date]])</f>
        <v>3</v>
      </c>
      <c r="F315" s="16"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6">
      <c r="A316" s="2">
        <v>471</v>
      </c>
      <c r="B316" s="3">
        <v>46088</v>
      </c>
      <c r="C316" s="4">
        <f>YEAR(SalesDataTable[[#This Row],[Order Date]])</f>
        <v>2026</v>
      </c>
      <c r="D316" s="16" t="str">
        <f>"Q"&amp;ROUNDUP(MONTH(SalesDataTable[[#This Row],[Order Date]])/3,0)</f>
        <v>Q1</v>
      </c>
      <c r="E316" s="4">
        <f>MONTH(SalesDataTable[[#This Row],[Order Date]])</f>
        <v>3</v>
      </c>
      <c r="F316" s="16"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6">
      <c r="A317" s="2">
        <v>842</v>
      </c>
      <c r="B317" s="3">
        <v>46088</v>
      </c>
      <c r="C317" s="4">
        <f>YEAR(SalesDataTable[[#This Row],[Order Date]])</f>
        <v>2026</v>
      </c>
      <c r="D317" s="16" t="str">
        <f>"Q"&amp;ROUNDUP(MONTH(SalesDataTable[[#This Row],[Order Date]])/3,0)</f>
        <v>Q1</v>
      </c>
      <c r="E317" s="4">
        <f>MONTH(SalesDataTable[[#This Row],[Order Date]])</f>
        <v>3</v>
      </c>
      <c r="F317" s="16"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6">
      <c r="A318" s="2">
        <v>3386</v>
      </c>
      <c r="B318" s="3">
        <v>46088</v>
      </c>
      <c r="C318" s="4">
        <f>YEAR(SalesDataTable[[#This Row],[Order Date]])</f>
        <v>2026</v>
      </c>
      <c r="D318" s="16" t="str">
        <f>"Q"&amp;ROUNDUP(MONTH(SalesDataTable[[#This Row],[Order Date]])/3,0)</f>
        <v>Q1</v>
      </c>
      <c r="E318" s="4">
        <f>MONTH(SalesDataTable[[#This Row],[Order Date]])</f>
        <v>3</v>
      </c>
      <c r="F318" s="16"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6">
      <c r="A319" s="2">
        <v>4505</v>
      </c>
      <c r="B319" s="3">
        <v>46088</v>
      </c>
      <c r="C319" s="4">
        <f>YEAR(SalesDataTable[[#This Row],[Order Date]])</f>
        <v>2026</v>
      </c>
      <c r="D319" s="16" t="str">
        <f>"Q"&amp;ROUNDUP(MONTH(SalesDataTable[[#This Row],[Order Date]])/3,0)</f>
        <v>Q1</v>
      </c>
      <c r="E319" s="4">
        <f>MONTH(SalesDataTable[[#This Row],[Order Date]])</f>
        <v>3</v>
      </c>
      <c r="F319" s="16"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6">
      <c r="A320" s="2">
        <v>1286</v>
      </c>
      <c r="B320" s="3">
        <v>46089</v>
      </c>
      <c r="C320" s="4">
        <f>YEAR(SalesDataTable[[#This Row],[Order Date]])</f>
        <v>2026</v>
      </c>
      <c r="D320" s="16" t="str">
        <f>"Q"&amp;ROUNDUP(MONTH(SalesDataTable[[#This Row],[Order Date]])/3,0)</f>
        <v>Q1</v>
      </c>
      <c r="E320" s="4">
        <f>MONTH(SalesDataTable[[#This Row],[Order Date]])</f>
        <v>3</v>
      </c>
      <c r="F320" s="16"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6">
      <c r="A321" s="2">
        <v>2653</v>
      </c>
      <c r="B321" s="3">
        <v>46089</v>
      </c>
      <c r="C321" s="4">
        <f>YEAR(SalesDataTable[[#This Row],[Order Date]])</f>
        <v>2026</v>
      </c>
      <c r="D321" s="16" t="str">
        <f>"Q"&amp;ROUNDUP(MONTH(SalesDataTable[[#This Row],[Order Date]])/3,0)</f>
        <v>Q1</v>
      </c>
      <c r="E321" s="4">
        <f>MONTH(SalesDataTable[[#This Row],[Order Date]])</f>
        <v>3</v>
      </c>
      <c r="F321" s="16"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6">
      <c r="A322" s="2">
        <v>4465</v>
      </c>
      <c r="B322" s="3">
        <v>46089</v>
      </c>
      <c r="C322" s="4">
        <f>YEAR(SalesDataTable[[#This Row],[Order Date]])</f>
        <v>2026</v>
      </c>
      <c r="D322" s="16" t="str">
        <f>"Q"&amp;ROUNDUP(MONTH(SalesDataTable[[#This Row],[Order Date]])/3,0)</f>
        <v>Q1</v>
      </c>
      <c r="E322" s="4">
        <f>MONTH(SalesDataTable[[#This Row],[Order Date]])</f>
        <v>3</v>
      </c>
      <c r="F322" s="16"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6">
      <c r="A323" s="2">
        <v>4576</v>
      </c>
      <c r="B323" s="3">
        <v>46089</v>
      </c>
      <c r="C323" s="4">
        <f>YEAR(SalesDataTable[[#This Row],[Order Date]])</f>
        <v>2026</v>
      </c>
      <c r="D323" s="16" t="str">
        <f>"Q"&amp;ROUNDUP(MONTH(SalesDataTable[[#This Row],[Order Date]])/3,0)</f>
        <v>Q1</v>
      </c>
      <c r="E323" s="4">
        <f>MONTH(SalesDataTable[[#This Row],[Order Date]])</f>
        <v>3</v>
      </c>
      <c r="F323" s="16"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6">
      <c r="A324" s="2">
        <v>718</v>
      </c>
      <c r="B324" s="3">
        <v>46090</v>
      </c>
      <c r="C324" s="4">
        <f>YEAR(SalesDataTable[[#This Row],[Order Date]])</f>
        <v>2026</v>
      </c>
      <c r="D324" s="16" t="str">
        <f>"Q"&amp;ROUNDUP(MONTH(SalesDataTable[[#This Row],[Order Date]])/3,0)</f>
        <v>Q1</v>
      </c>
      <c r="E324" s="4">
        <f>MONTH(SalesDataTable[[#This Row],[Order Date]])</f>
        <v>3</v>
      </c>
      <c r="F324" s="16"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6">
      <c r="A325" s="2">
        <v>1527</v>
      </c>
      <c r="B325" s="3">
        <v>46090</v>
      </c>
      <c r="C325" s="4">
        <f>YEAR(SalesDataTable[[#This Row],[Order Date]])</f>
        <v>2026</v>
      </c>
      <c r="D325" s="16" t="str">
        <f>"Q"&amp;ROUNDUP(MONTH(SalesDataTable[[#This Row],[Order Date]])/3,0)</f>
        <v>Q1</v>
      </c>
      <c r="E325" s="4">
        <f>MONTH(SalesDataTable[[#This Row],[Order Date]])</f>
        <v>3</v>
      </c>
      <c r="F325" s="16"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6">
      <c r="A326" s="2">
        <v>1797</v>
      </c>
      <c r="B326" s="3">
        <v>46090</v>
      </c>
      <c r="C326" s="4">
        <f>YEAR(SalesDataTable[[#This Row],[Order Date]])</f>
        <v>2026</v>
      </c>
      <c r="D326" s="16" t="str">
        <f>"Q"&amp;ROUNDUP(MONTH(SalesDataTable[[#This Row],[Order Date]])/3,0)</f>
        <v>Q1</v>
      </c>
      <c r="E326" s="4">
        <f>MONTH(SalesDataTable[[#This Row],[Order Date]])</f>
        <v>3</v>
      </c>
      <c r="F326" s="16"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6">
      <c r="A327" s="2">
        <v>2917</v>
      </c>
      <c r="B327" s="3">
        <v>46090</v>
      </c>
      <c r="C327" s="4">
        <f>YEAR(SalesDataTable[[#This Row],[Order Date]])</f>
        <v>2026</v>
      </c>
      <c r="D327" s="16" t="str">
        <f>"Q"&amp;ROUNDUP(MONTH(SalesDataTable[[#This Row],[Order Date]])/3,0)</f>
        <v>Q1</v>
      </c>
      <c r="E327" s="4">
        <f>MONTH(SalesDataTable[[#This Row],[Order Date]])</f>
        <v>3</v>
      </c>
      <c r="F327" s="16"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6">
      <c r="A328" s="2">
        <v>4095</v>
      </c>
      <c r="B328" s="3">
        <v>46090</v>
      </c>
      <c r="C328" s="4">
        <f>YEAR(SalesDataTable[[#This Row],[Order Date]])</f>
        <v>2026</v>
      </c>
      <c r="D328" s="16" t="str">
        <f>"Q"&amp;ROUNDUP(MONTH(SalesDataTable[[#This Row],[Order Date]])/3,0)</f>
        <v>Q1</v>
      </c>
      <c r="E328" s="4">
        <f>MONTH(SalesDataTable[[#This Row],[Order Date]])</f>
        <v>3</v>
      </c>
      <c r="F328" s="16"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6">
      <c r="A329" s="2">
        <v>5050</v>
      </c>
      <c r="B329" s="3">
        <v>46090</v>
      </c>
      <c r="C329" s="4">
        <f>YEAR(SalesDataTable[[#This Row],[Order Date]])</f>
        <v>2026</v>
      </c>
      <c r="D329" s="16" t="str">
        <f>"Q"&amp;ROUNDUP(MONTH(SalesDataTable[[#This Row],[Order Date]])/3,0)</f>
        <v>Q1</v>
      </c>
      <c r="E329" s="4">
        <f>MONTH(SalesDataTable[[#This Row],[Order Date]])</f>
        <v>3</v>
      </c>
      <c r="F329" s="16"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6">
      <c r="A330" s="2">
        <v>709</v>
      </c>
      <c r="B330" s="3">
        <v>46091</v>
      </c>
      <c r="C330" s="4">
        <f>YEAR(SalesDataTable[[#This Row],[Order Date]])</f>
        <v>2026</v>
      </c>
      <c r="D330" s="16" t="str">
        <f>"Q"&amp;ROUNDUP(MONTH(SalesDataTable[[#This Row],[Order Date]])/3,0)</f>
        <v>Q1</v>
      </c>
      <c r="E330" s="4">
        <f>MONTH(SalesDataTable[[#This Row],[Order Date]])</f>
        <v>3</v>
      </c>
      <c r="F330" s="16"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6">
      <c r="A331" s="2">
        <v>1073</v>
      </c>
      <c r="B331" s="3">
        <v>46091</v>
      </c>
      <c r="C331" s="4">
        <f>YEAR(SalesDataTable[[#This Row],[Order Date]])</f>
        <v>2026</v>
      </c>
      <c r="D331" s="16" t="str">
        <f>"Q"&amp;ROUNDUP(MONTH(SalesDataTable[[#This Row],[Order Date]])/3,0)</f>
        <v>Q1</v>
      </c>
      <c r="E331" s="4">
        <f>MONTH(SalesDataTable[[#This Row],[Order Date]])</f>
        <v>3</v>
      </c>
      <c r="F331" s="16"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6">
      <c r="A332" s="2">
        <v>2623</v>
      </c>
      <c r="B332" s="3">
        <v>46091</v>
      </c>
      <c r="C332" s="4">
        <f>YEAR(SalesDataTable[[#This Row],[Order Date]])</f>
        <v>2026</v>
      </c>
      <c r="D332" s="16" t="str">
        <f>"Q"&amp;ROUNDUP(MONTH(SalesDataTable[[#This Row],[Order Date]])/3,0)</f>
        <v>Q1</v>
      </c>
      <c r="E332" s="4">
        <f>MONTH(SalesDataTable[[#This Row],[Order Date]])</f>
        <v>3</v>
      </c>
      <c r="F332" s="16"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6">
      <c r="A333" s="2">
        <v>2625</v>
      </c>
      <c r="B333" s="3">
        <v>46091</v>
      </c>
      <c r="C333" s="4">
        <f>YEAR(SalesDataTable[[#This Row],[Order Date]])</f>
        <v>2026</v>
      </c>
      <c r="D333" s="16" t="str">
        <f>"Q"&amp;ROUNDUP(MONTH(SalesDataTable[[#This Row],[Order Date]])/3,0)</f>
        <v>Q1</v>
      </c>
      <c r="E333" s="4">
        <f>MONTH(SalesDataTable[[#This Row],[Order Date]])</f>
        <v>3</v>
      </c>
      <c r="F333" s="16"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6">
      <c r="A334" s="2">
        <v>3304</v>
      </c>
      <c r="B334" s="3">
        <v>46091</v>
      </c>
      <c r="C334" s="4">
        <f>YEAR(SalesDataTable[[#This Row],[Order Date]])</f>
        <v>2026</v>
      </c>
      <c r="D334" s="16" t="str">
        <f>"Q"&amp;ROUNDUP(MONTH(SalesDataTable[[#This Row],[Order Date]])/3,0)</f>
        <v>Q1</v>
      </c>
      <c r="E334" s="4">
        <f>MONTH(SalesDataTable[[#This Row],[Order Date]])</f>
        <v>3</v>
      </c>
      <c r="F334" s="16"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6">
      <c r="A335" s="2">
        <v>4876</v>
      </c>
      <c r="B335" s="3">
        <v>46091</v>
      </c>
      <c r="C335" s="4">
        <f>YEAR(SalesDataTable[[#This Row],[Order Date]])</f>
        <v>2026</v>
      </c>
      <c r="D335" s="16" t="str">
        <f>"Q"&amp;ROUNDUP(MONTH(SalesDataTable[[#This Row],[Order Date]])/3,0)</f>
        <v>Q1</v>
      </c>
      <c r="E335" s="4">
        <f>MONTH(SalesDataTable[[#This Row],[Order Date]])</f>
        <v>3</v>
      </c>
      <c r="F335" s="16"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6">
      <c r="A336" s="2">
        <v>83</v>
      </c>
      <c r="B336" s="3">
        <v>46092</v>
      </c>
      <c r="C336" s="4">
        <f>YEAR(SalesDataTable[[#This Row],[Order Date]])</f>
        <v>2026</v>
      </c>
      <c r="D336" s="16" t="str">
        <f>"Q"&amp;ROUNDUP(MONTH(SalesDataTable[[#This Row],[Order Date]])/3,0)</f>
        <v>Q1</v>
      </c>
      <c r="E336" s="4">
        <f>MONTH(SalesDataTable[[#This Row],[Order Date]])</f>
        <v>3</v>
      </c>
      <c r="F336" s="16"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6">
      <c r="A337" s="2">
        <v>863</v>
      </c>
      <c r="B337" s="3">
        <v>46092</v>
      </c>
      <c r="C337" s="4">
        <f>YEAR(SalesDataTable[[#This Row],[Order Date]])</f>
        <v>2026</v>
      </c>
      <c r="D337" s="16" t="str">
        <f>"Q"&amp;ROUNDUP(MONTH(SalesDataTable[[#This Row],[Order Date]])/3,0)</f>
        <v>Q1</v>
      </c>
      <c r="E337" s="4">
        <f>MONTH(SalesDataTable[[#This Row],[Order Date]])</f>
        <v>3</v>
      </c>
      <c r="F337" s="16"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6">
      <c r="A338" s="2">
        <v>2323</v>
      </c>
      <c r="B338" s="3">
        <v>46092</v>
      </c>
      <c r="C338" s="4">
        <f>YEAR(SalesDataTable[[#This Row],[Order Date]])</f>
        <v>2026</v>
      </c>
      <c r="D338" s="16" t="str">
        <f>"Q"&amp;ROUNDUP(MONTH(SalesDataTable[[#This Row],[Order Date]])/3,0)</f>
        <v>Q1</v>
      </c>
      <c r="E338" s="4">
        <f>MONTH(SalesDataTable[[#This Row],[Order Date]])</f>
        <v>3</v>
      </c>
      <c r="F338" s="16"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6">
      <c r="A339" s="2">
        <v>3064</v>
      </c>
      <c r="B339" s="3">
        <v>46092</v>
      </c>
      <c r="C339" s="4">
        <f>YEAR(SalesDataTable[[#This Row],[Order Date]])</f>
        <v>2026</v>
      </c>
      <c r="D339" s="16" t="str">
        <f>"Q"&amp;ROUNDUP(MONTH(SalesDataTable[[#This Row],[Order Date]])/3,0)</f>
        <v>Q1</v>
      </c>
      <c r="E339" s="4">
        <f>MONTH(SalesDataTable[[#This Row],[Order Date]])</f>
        <v>3</v>
      </c>
      <c r="F339" s="16"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6">
      <c r="A340" s="2">
        <v>4995</v>
      </c>
      <c r="B340" s="3">
        <v>46092</v>
      </c>
      <c r="C340" s="4">
        <f>YEAR(SalesDataTable[[#This Row],[Order Date]])</f>
        <v>2026</v>
      </c>
      <c r="D340" s="16" t="str">
        <f>"Q"&amp;ROUNDUP(MONTH(SalesDataTable[[#This Row],[Order Date]])/3,0)</f>
        <v>Q1</v>
      </c>
      <c r="E340" s="4">
        <f>MONTH(SalesDataTable[[#This Row],[Order Date]])</f>
        <v>3</v>
      </c>
      <c r="F340" s="16"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6">
      <c r="A341" s="2">
        <v>46</v>
      </c>
      <c r="B341" s="3">
        <v>46093</v>
      </c>
      <c r="C341" s="4">
        <f>YEAR(SalesDataTable[[#This Row],[Order Date]])</f>
        <v>2026</v>
      </c>
      <c r="D341" s="16" t="str">
        <f>"Q"&amp;ROUNDUP(MONTH(SalesDataTable[[#This Row],[Order Date]])/3,0)</f>
        <v>Q1</v>
      </c>
      <c r="E341" s="4">
        <f>MONTH(SalesDataTable[[#This Row],[Order Date]])</f>
        <v>3</v>
      </c>
      <c r="F341" s="16"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6">
      <c r="A342" s="2">
        <v>443</v>
      </c>
      <c r="B342" s="3">
        <v>46093</v>
      </c>
      <c r="C342" s="4">
        <f>YEAR(SalesDataTable[[#This Row],[Order Date]])</f>
        <v>2026</v>
      </c>
      <c r="D342" s="16" t="str">
        <f>"Q"&amp;ROUNDUP(MONTH(SalesDataTable[[#This Row],[Order Date]])/3,0)</f>
        <v>Q1</v>
      </c>
      <c r="E342" s="4">
        <f>MONTH(SalesDataTable[[#This Row],[Order Date]])</f>
        <v>3</v>
      </c>
      <c r="F342" s="16"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6">
      <c r="A343" s="2">
        <v>759</v>
      </c>
      <c r="B343" s="3">
        <v>46093</v>
      </c>
      <c r="C343" s="4">
        <f>YEAR(SalesDataTable[[#This Row],[Order Date]])</f>
        <v>2026</v>
      </c>
      <c r="D343" s="16" t="str">
        <f>"Q"&amp;ROUNDUP(MONTH(SalesDataTable[[#This Row],[Order Date]])/3,0)</f>
        <v>Q1</v>
      </c>
      <c r="E343" s="4">
        <f>MONTH(SalesDataTable[[#This Row],[Order Date]])</f>
        <v>3</v>
      </c>
      <c r="F343" s="16"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6">
      <c r="A344" s="2">
        <v>1097</v>
      </c>
      <c r="B344" s="3">
        <v>46093</v>
      </c>
      <c r="C344" s="4">
        <f>YEAR(SalesDataTable[[#This Row],[Order Date]])</f>
        <v>2026</v>
      </c>
      <c r="D344" s="16" t="str">
        <f>"Q"&amp;ROUNDUP(MONTH(SalesDataTable[[#This Row],[Order Date]])/3,0)</f>
        <v>Q1</v>
      </c>
      <c r="E344" s="4">
        <f>MONTH(SalesDataTable[[#This Row],[Order Date]])</f>
        <v>3</v>
      </c>
      <c r="F344" s="16"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6">
      <c r="A345" s="2">
        <v>2152</v>
      </c>
      <c r="B345" s="3">
        <v>46093</v>
      </c>
      <c r="C345" s="4">
        <f>YEAR(SalesDataTable[[#This Row],[Order Date]])</f>
        <v>2026</v>
      </c>
      <c r="D345" s="16" t="str">
        <f>"Q"&amp;ROUNDUP(MONTH(SalesDataTable[[#This Row],[Order Date]])/3,0)</f>
        <v>Q1</v>
      </c>
      <c r="E345" s="4">
        <f>MONTH(SalesDataTable[[#This Row],[Order Date]])</f>
        <v>3</v>
      </c>
      <c r="F345" s="16"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6">
      <c r="A346" s="2">
        <v>2512</v>
      </c>
      <c r="B346" s="3">
        <v>46093</v>
      </c>
      <c r="C346" s="4">
        <f>YEAR(SalesDataTable[[#This Row],[Order Date]])</f>
        <v>2026</v>
      </c>
      <c r="D346" s="16" t="str">
        <f>"Q"&amp;ROUNDUP(MONTH(SalesDataTable[[#This Row],[Order Date]])/3,0)</f>
        <v>Q1</v>
      </c>
      <c r="E346" s="4">
        <f>MONTH(SalesDataTable[[#This Row],[Order Date]])</f>
        <v>3</v>
      </c>
      <c r="F346" s="16"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6">
      <c r="A347" s="2">
        <v>2578</v>
      </c>
      <c r="B347" s="3">
        <v>46093</v>
      </c>
      <c r="C347" s="4">
        <f>YEAR(SalesDataTable[[#This Row],[Order Date]])</f>
        <v>2026</v>
      </c>
      <c r="D347" s="16" t="str">
        <f>"Q"&amp;ROUNDUP(MONTH(SalesDataTable[[#This Row],[Order Date]])/3,0)</f>
        <v>Q1</v>
      </c>
      <c r="E347" s="4">
        <f>MONTH(SalesDataTable[[#This Row],[Order Date]])</f>
        <v>3</v>
      </c>
      <c r="F347" s="16"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6">
      <c r="A348" s="2">
        <v>3302</v>
      </c>
      <c r="B348" s="3">
        <v>46093</v>
      </c>
      <c r="C348" s="4">
        <f>YEAR(SalesDataTable[[#This Row],[Order Date]])</f>
        <v>2026</v>
      </c>
      <c r="D348" s="16" t="str">
        <f>"Q"&amp;ROUNDUP(MONTH(SalesDataTable[[#This Row],[Order Date]])/3,0)</f>
        <v>Q1</v>
      </c>
      <c r="E348" s="4">
        <f>MONTH(SalesDataTable[[#This Row],[Order Date]])</f>
        <v>3</v>
      </c>
      <c r="F348" s="16"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6">
      <c r="A349" s="2">
        <v>3752</v>
      </c>
      <c r="B349" s="3">
        <v>46093</v>
      </c>
      <c r="C349" s="4">
        <f>YEAR(SalesDataTable[[#This Row],[Order Date]])</f>
        <v>2026</v>
      </c>
      <c r="D349" s="16" t="str">
        <f>"Q"&amp;ROUNDUP(MONTH(SalesDataTable[[#This Row],[Order Date]])/3,0)</f>
        <v>Q1</v>
      </c>
      <c r="E349" s="4">
        <f>MONTH(SalesDataTable[[#This Row],[Order Date]])</f>
        <v>3</v>
      </c>
      <c r="F349" s="16"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6">
      <c r="A350" s="2">
        <v>4839</v>
      </c>
      <c r="B350" s="3">
        <v>46093</v>
      </c>
      <c r="C350" s="4">
        <f>YEAR(SalesDataTable[[#This Row],[Order Date]])</f>
        <v>2026</v>
      </c>
      <c r="D350" s="16" t="str">
        <f>"Q"&amp;ROUNDUP(MONTH(SalesDataTable[[#This Row],[Order Date]])/3,0)</f>
        <v>Q1</v>
      </c>
      <c r="E350" s="4">
        <f>MONTH(SalesDataTable[[#This Row],[Order Date]])</f>
        <v>3</v>
      </c>
      <c r="F350" s="16"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6">
      <c r="A351" s="2">
        <v>264</v>
      </c>
      <c r="B351" s="3">
        <v>46094</v>
      </c>
      <c r="C351" s="4">
        <f>YEAR(SalesDataTable[[#This Row],[Order Date]])</f>
        <v>2026</v>
      </c>
      <c r="D351" s="16" t="str">
        <f>"Q"&amp;ROUNDUP(MONTH(SalesDataTable[[#This Row],[Order Date]])/3,0)</f>
        <v>Q1</v>
      </c>
      <c r="E351" s="4">
        <f>MONTH(SalesDataTable[[#This Row],[Order Date]])</f>
        <v>3</v>
      </c>
      <c r="F351" s="16"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6">
      <c r="A352" s="2">
        <v>2498</v>
      </c>
      <c r="B352" s="3">
        <v>46094</v>
      </c>
      <c r="C352" s="4">
        <f>YEAR(SalesDataTable[[#This Row],[Order Date]])</f>
        <v>2026</v>
      </c>
      <c r="D352" s="16" t="str">
        <f>"Q"&amp;ROUNDUP(MONTH(SalesDataTable[[#This Row],[Order Date]])/3,0)</f>
        <v>Q1</v>
      </c>
      <c r="E352" s="4">
        <f>MONTH(SalesDataTable[[#This Row],[Order Date]])</f>
        <v>3</v>
      </c>
      <c r="F352" s="16"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6">
      <c r="A353" s="2">
        <v>3929</v>
      </c>
      <c r="B353" s="3">
        <v>46094</v>
      </c>
      <c r="C353" s="4">
        <f>YEAR(SalesDataTable[[#This Row],[Order Date]])</f>
        <v>2026</v>
      </c>
      <c r="D353" s="16" t="str">
        <f>"Q"&amp;ROUNDUP(MONTH(SalesDataTable[[#This Row],[Order Date]])/3,0)</f>
        <v>Q1</v>
      </c>
      <c r="E353" s="4">
        <f>MONTH(SalesDataTable[[#This Row],[Order Date]])</f>
        <v>3</v>
      </c>
      <c r="F353" s="16"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6">
      <c r="A354" s="2">
        <v>4195</v>
      </c>
      <c r="B354" s="3">
        <v>46094</v>
      </c>
      <c r="C354" s="4">
        <f>YEAR(SalesDataTable[[#This Row],[Order Date]])</f>
        <v>2026</v>
      </c>
      <c r="D354" s="16" t="str">
        <f>"Q"&amp;ROUNDUP(MONTH(SalesDataTable[[#This Row],[Order Date]])/3,0)</f>
        <v>Q1</v>
      </c>
      <c r="E354" s="4">
        <f>MONTH(SalesDataTable[[#This Row],[Order Date]])</f>
        <v>3</v>
      </c>
      <c r="F354" s="16"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6">
      <c r="A355" s="2">
        <v>4684</v>
      </c>
      <c r="B355" s="3">
        <v>46094</v>
      </c>
      <c r="C355" s="4">
        <f>YEAR(SalesDataTable[[#This Row],[Order Date]])</f>
        <v>2026</v>
      </c>
      <c r="D355" s="16" t="str">
        <f>"Q"&amp;ROUNDUP(MONTH(SalesDataTable[[#This Row],[Order Date]])/3,0)</f>
        <v>Q1</v>
      </c>
      <c r="E355" s="4">
        <f>MONTH(SalesDataTable[[#This Row],[Order Date]])</f>
        <v>3</v>
      </c>
      <c r="F355" s="16"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6">
      <c r="A356" s="2">
        <v>313</v>
      </c>
      <c r="B356" s="3">
        <v>46095</v>
      </c>
      <c r="C356" s="4">
        <f>YEAR(SalesDataTable[[#This Row],[Order Date]])</f>
        <v>2026</v>
      </c>
      <c r="D356" s="16" t="str">
        <f>"Q"&amp;ROUNDUP(MONTH(SalesDataTable[[#This Row],[Order Date]])/3,0)</f>
        <v>Q1</v>
      </c>
      <c r="E356" s="4">
        <f>MONTH(SalesDataTable[[#This Row],[Order Date]])</f>
        <v>3</v>
      </c>
      <c r="F356" s="16"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6">
      <c r="A357" s="2">
        <v>1056</v>
      </c>
      <c r="B357" s="3">
        <v>46095</v>
      </c>
      <c r="C357" s="4">
        <f>YEAR(SalesDataTable[[#This Row],[Order Date]])</f>
        <v>2026</v>
      </c>
      <c r="D357" s="16" t="str">
        <f>"Q"&amp;ROUNDUP(MONTH(SalesDataTable[[#This Row],[Order Date]])/3,0)</f>
        <v>Q1</v>
      </c>
      <c r="E357" s="4">
        <f>MONTH(SalesDataTable[[#This Row],[Order Date]])</f>
        <v>3</v>
      </c>
      <c r="F357" s="16"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6">
      <c r="A358" s="2">
        <v>2189</v>
      </c>
      <c r="B358" s="3">
        <v>46095</v>
      </c>
      <c r="C358" s="4">
        <f>YEAR(SalesDataTable[[#This Row],[Order Date]])</f>
        <v>2026</v>
      </c>
      <c r="D358" s="16" t="str">
        <f>"Q"&amp;ROUNDUP(MONTH(SalesDataTable[[#This Row],[Order Date]])/3,0)</f>
        <v>Q1</v>
      </c>
      <c r="E358" s="4">
        <f>MONTH(SalesDataTable[[#This Row],[Order Date]])</f>
        <v>3</v>
      </c>
      <c r="F358" s="16"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6">
      <c r="A359" s="2">
        <v>2617</v>
      </c>
      <c r="B359" s="3">
        <v>46095</v>
      </c>
      <c r="C359" s="4">
        <f>YEAR(SalesDataTable[[#This Row],[Order Date]])</f>
        <v>2026</v>
      </c>
      <c r="D359" s="16" t="str">
        <f>"Q"&amp;ROUNDUP(MONTH(SalesDataTable[[#This Row],[Order Date]])/3,0)</f>
        <v>Q1</v>
      </c>
      <c r="E359" s="4">
        <f>MONTH(SalesDataTable[[#This Row],[Order Date]])</f>
        <v>3</v>
      </c>
      <c r="F359" s="16"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6">
      <c r="A360" s="2">
        <v>2901</v>
      </c>
      <c r="B360" s="3">
        <v>46095</v>
      </c>
      <c r="C360" s="4">
        <f>YEAR(SalesDataTable[[#This Row],[Order Date]])</f>
        <v>2026</v>
      </c>
      <c r="D360" s="16" t="str">
        <f>"Q"&amp;ROUNDUP(MONTH(SalesDataTable[[#This Row],[Order Date]])/3,0)</f>
        <v>Q1</v>
      </c>
      <c r="E360" s="4">
        <f>MONTH(SalesDataTable[[#This Row],[Order Date]])</f>
        <v>3</v>
      </c>
      <c r="F360" s="16"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6">
      <c r="A361" s="2">
        <v>2952</v>
      </c>
      <c r="B361" s="3">
        <v>46095</v>
      </c>
      <c r="C361" s="4">
        <f>YEAR(SalesDataTable[[#This Row],[Order Date]])</f>
        <v>2026</v>
      </c>
      <c r="D361" s="16" t="str">
        <f>"Q"&amp;ROUNDUP(MONTH(SalesDataTable[[#This Row],[Order Date]])/3,0)</f>
        <v>Q1</v>
      </c>
      <c r="E361" s="4">
        <f>MONTH(SalesDataTable[[#This Row],[Order Date]])</f>
        <v>3</v>
      </c>
      <c r="F361" s="16"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6">
      <c r="A362" s="2">
        <v>3421</v>
      </c>
      <c r="B362" s="3">
        <v>46095</v>
      </c>
      <c r="C362" s="4">
        <f>YEAR(SalesDataTable[[#This Row],[Order Date]])</f>
        <v>2026</v>
      </c>
      <c r="D362" s="16" t="str">
        <f>"Q"&amp;ROUNDUP(MONTH(SalesDataTable[[#This Row],[Order Date]])/3,0)</f>
        <v>Q1</v>
      </c>
      <c r="E362" s="4">
        <f>MONTH(SalesDataTable[[#This Row],[Order Date]])</f>
        <v>3</v>
      </c>
      <c r="F362" s="16"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6">
      <c r="A363" s="2">
        <v>3536</v>
      </c>
      <c r="B363" s="3">
        <v>46095</v>
      </c>
      <c r="C363" s="4">
        <f>YEAR(SalesDataTable[[#This Row],[Order Date]])</f>
        <v>2026</v>
      </c>
      <c r="D363" s="16" t="str">
        <f>"Q"&amp;ROUNDUP(MONTH(SalesDataTable[[#This Row],[Order Date]])/3,0)</f>
        <v>Q1</v>
      </c>
      <c r="E363" s="4">
        <f>MONTH(SalesDataTable[[#This Row],[Order Date]])</f>
        <v>3</v>
      </c>
      <c r="F363" s="16"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6">
      <c r="A364" s="2">
        <v>3878</v>
      </c>
      <c r="B364" s="3">
        <v>46095</v>
      </c>
      <c r="C364" s="4">
        <f>YEAR(SalesDataTable[[#This Row],[Order Date]])</f>
        <v>2026</v>
      </c>
      <c r="D364" s="16" t="str">
        <f>"Q"&amp;ROUNDUP(MONTH(SalesDataTable[[#This Row],[Order Date]])/3,0)</f>
        <v>Q1</v>
      </c>
      <c r="E364" s="4">
        <f>MONTH(SalesDataTable[[#This Row],[Order Date]])</f>
        <v>3</v>
      </c>
      <c r="F364" s="16"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6">
      <c r="A365" s="2">
        <v>2027</v>
      </c>
      <c r="B365" s="3">
        <v>46096</v>
      </c>
      <c r="C365" s="4">
        <f>YEAR(SalesDataTable[[#This Row],[Order Date]])</f>
        <v>2026</v>
      </c>
      <c r="D365" s="16" t="str">
        <f>"Q"&amp;ROUNDUP(MONTH(SalesDataTable[[#This Row],[Order Date]])/3,0)</f>
        <v>Q1</v>
      </c>
      <c r="E365" s="4">
        <f>MONTH(SalesDataTable[[#This Row],[Order Date]])</f>
        <v>3</v>
      </c>
      <c r="F365" s="16"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6">
      <c r="A366" s="2">
        <v>3280</v>
      </c>
      <c r="B366" s="3">
        <v>46096</v>
      </c>
      <c r="C366" s="4">
        <f>YEAR(SalesDataTable[[#This Row],[Order Date]])</f>
        <v>2026</v>
      </c>
      <c r="D366" s="16" t="str">
        <f>"Q"&amp;ROUNDUP(MONTH(SalesDataTable[[#This Row],[Order Date]])/3,0)</f>
        <v>Q1</v>
      </c>
      <c r="E366" s="4">
        <f>MONTH(SalesDataTable[[#This Row],[Order Date]])</f>
        <v>3</v>
      </c>
      <c r="F366" s="16"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6">
      <c r="A367" s="2">
        <v>5149</v>
      </c>
      <c r="B367" s="3">
        <v>46096</v>
      </c>
      <c r="C367" s="4">
        <f>YEAR(SalesDataTable[[#This Row],[Order Date]])</f>
        <v>2026</v>
      </c>
      <c r="D367" s="16" t="str">
        <f>"Q"&amp;ROUNDUP(MONTH(SalesDataTable[[#This Row],[Order Date]])/3,0)</f>
        <v>Q1</v>
      </c>
      <c r="E367" s="4">
        <f>MONTH(SalesDataTable[[#This Row],[Order Date]])</f>
        <v>3</v>
      </c>
      <c r="F367" s="16"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6">
      <c r="A368" s="2">
        <v>412</v>
      </c>
      <c r="B368" s="3">
        <v>46097</v>
      </c>
      <c r="C368" s="4">
        <f>YEAR(SalesDataTable[[#This Row],[Order Date]])</f>
        <v>2026</v>
      </c>
      <c r="D368" s="16" t="str">
        <f>"Q"&amp;ROUNDUP(MONTH(SalesDataTable[[#This Row],[Order Date]])/3,0)</f>
        <v>Q1</v>
      </c>
      <c r="E368" s="4">
        <f>MONTH(SalesDataTable[[#This Row],[Order Date]])</f>
        <v>3</v>
      </c>
      <c r="F368" s="16"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6">
      <c r="A369" s="2">
        <v>1161</v>
      </c>
      <c r="B369" s="3">
        <v>46097</v>
      </c>
      <c r="C369" s="4">
        <f>YEAR(SalesDataTable[[#This Row],[Order Date]])</f>
        <v>2026</v>
      </c>
      <c r="D369" s="16" t="str">
        <f>"Q"&amp;ROUNDUP(MONTH(SalesDataTable[[#This Row],[Order Date]])/3,0)</f>
        <v>Q1</v>
      </c>
      <c r="E369" s="4">
        <f>MONTH(SalesDataTable[[#This Row],[Order Date]])</f>
        <v>3</v>
      </c>
      <c r="F369" s="16"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6">
      <c r="A370" s="2">
        <v>1320</v>
      </c>
      <c r="B370" s="3">
        <v>46097</v>
      </c>
      <c r="C370" s="4">
        <f>YEAR(SalesDataTable[[#This Row],[Order Date]])</f>
        <v>2026</v>
      </c>
      <c r="D370" s="16" t="str">
        <f>"Q"&amp;ROUNDUP(MONTH(SalesDataTable[[#This Row],[Order Date]])/3,0)</f>
        <v>Q1</v>
      </c>
      <c r="E370" s="4">
        <f>MONTH(SalesDataTable[[#This Row],[Order Date]])</f>
        <v>3</v>
      </c>
      <c r="F370" s="16"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6">
      <c r="A371" s="2">
        <v>2528</v>
      </c>
      <c r="B371" s="3">
        <v>46097</v>
      </c>
      <c r="C371" s="4">
        <f>YEAR(SalesDataTable[[#This Row],[Order Date]])</f>
        <v>2026</v>
      </c>
      <c r="D371" s="16" t="str">
        <f>"Q"&amp;ROUNDUP(MONTH(SalesDataTable[[#This Row],[Order Date]])/3,0)</f>
        <v>Q1</v>
      </c>
      <c r="E371" s="4">
        <f>MONTH(SalesDataTable[[#This Row],[Order Date]])</f>
        <v>3</v>
      </c>
      <c r="F371" s="16"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6">
      <c r="A372" s="2">
        <v>2956</v>
      </c>
      <c r="B372" s="3">
        <v>46097</v>
      </c>
      <c r="C372" s="4">
        <f>YEAR(SalesDataTable[[#This Row],[Order Date]])</f>
        <v>2026</v>
      </c>
      <c r="D372" s="16" t="str">
        <f>"Q"&amp;ROUNDUP(MONTH(SalesDataTable[[#This Row],[Order Date]])/3,0)</f>
        <v>Q1</v>
      </c>
      <c r="E372" s="4">
        <f>MONTH(SalesDataTable[[#This Row],[Order Date]])</f>
        <v>3</v>
      </c>
      <c r="F372" s="16"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6">
      <c r="A373" s="2">
        <v>2973</v>
      </c>
      <c r="B373" s="3">
        <v>46097</v>
      </c>
      <c r="C373" s="4">
        <f>YEAR(SalesDataTable[[#This Row],[Order Date]])</f>
        <v>2026</v>
      </c>
      <c r="D373" s="16" t="str">
        <f>"Q"&amp;ROUNDUP(MONTH(SalesDataTable[[#This Row],[Order Date]])/3,0)</f>
        <v>Q1</v>
      </c>
      <c r="E373" s="4">
        <f>MONTH(SalesDataTable[[#This Row],[Order Date]])</f>
        <v>3</v>
      </c>
      <c r="F373" s="16"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6">
      <c r="A374" s="2">
        <v>3358</v>
      </c>
      <c r="B374" s="3">
        <v>46097</v>
      </c>
      <c r="C374" s="4">
        <f>YEAR(SalesDataTable[[#This Row],[Order Date]])</f>
        <v>2026</v>
      </c>
      <c r="D374" s="16" t="str">
        <f>"Q"&amp;ROUNDUP(MONTH(SalesDataTable[[#This Row],[Order Date]])/3,0)</f>
        <v>Q1</v>
      </c>
      <c r="E374" s="4">
        <f>MONTH(SalesDataTable[[#This Row],[Order Date]])</f>
        <v>3</v>
      </c>
      <c r="F374" s="16"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6">
      <c r="A375" s="2">
        <v>164</v>
      </c>
      <c r="B375" s="3">
        <v>46098</v>
      </c>
      <c r="C375" s="4">
        <f>YEAR(SalesDataTable[[#This Row],[Order Date]])</f>
        <v>2026</v>
      </c>
      <c r="D375" s="16" t="str">
        <f>"Q"&amp;ROUNDUP(MONTH(SalesDataTable[[#This Row],[Order Date]])/3,0)</f>
        <v>Q1</v>
      </c>
      <c r="E375" s="4">
        <f>MONTH(SalesDataTable[[#This Row],[Order Date]])</f>
        <v>3</v>
      </c>
      <c r="F375" s="16"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6">
      <c r="A376" s="2">
        <v>995</v>
      </c>
      <c r="B376" s="3">
        <v>46098</v>
      </c>
      <c r="C376" s="4">
        <f>YEAR(SalesDataTable[[#This Row],[Order Date]])</f>
        <v>2026</v>
      </c>
      <c r="D376" s="16" t="str">
        <f>"Q"&amp;ROUNDUP(MONTH(SalesDataTable[[#This Row],[Order Date]])/3,0)</f>
        <v>Q1</v>
      </c>
      <c r="E376" s="4">
        <f>MONTH(SalesDataTable[[#This Row],[Order Date]])</f>
        <v>3</v>
      </c>
      <c r="F376" s="16"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6">
      <c r="A377" s="2">
        <v>4912</v>
      </c>
      <c r="B377" s="3">
        <v>46098</v>
      </c>
      <c r="C377" s="4">
        <f>YEAR(SalesDataTable[[#This Row],[Order Date]])</f>
        <v>2026</v>
      </c>
      <c r="D377" s="16" t="str">
        <f>"Q"&amp;ROUNDUP(MONTH(SalesDataTable[[#This Row],[Order Date]])/3,0)</f>
        <v>Q1</v>
      </c>
      <c r="E377" s="4">
        <f>MONTH(SalesDataTable[[#This Row],[Order Date]])</f>
        <v>3</v>
      </c>
      <c r="F377" s="16"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6">
      <c r="A378" s="2">
        <v>29</v>
      </c>
      <c r="B378" s="3">
        <v>46099</v>
      </c>
      <c r="C378" s="4">
        <f>YEAR(SalesDataTable[[#This Row],[Order Date]])</f>
        <v>2026</v>
      </c>
      <c r="D378" s="16" t="str">
        <f>"Q"&amp;ROUNDUP(MONTH(SalesDataTable[[#This Row],[Order Date]])/3,0)</f>
        <v>Q1</v>
      </c>
      <c r="E378" s="4">
        <f>MONTH(SalesDataTable[[#This Row],[Order Date]])</f>
        <v>3</v>
      </c>
      <c r="F378" s="16"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6">
      <c r="A379" s="2">
        <v>891</v>
      </c>
      <c r="B379" s="3">
        <v>46099</v>
      </c>
      <c r="C379" s="4">
        <f>YEAR(SalesDataTable[[#This Row],[Order Date]])</f>
        <v>2026</v>
      </c>
      <c r="D379" s="16" t="str">
        <f>"Q"&amp;ROUNDUP(MONTH(SalesDataTable[[#This Row],[Order Date]])/3,0)</f>
        <v>Q1</v>
      </c>
      <c r="E379" s="4">
        <f>MONTH(SalesDataTable[[#This Row],[Order Date]])</f>
        <v>3</v>
      </c>
      <c r="F379" s="16"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6">
      <c r="A380" s="2">
        <v>1143</v>
      </c>
      <c r="B380" s="3">
        <v>46099</v>
      </c>
      <c r="C380" s="4">
        <f>YEAR(SalesDataTable[[#This Row],[Order Date]])</f>
        <v>2026</v>
      </c>
      <c r="D380" s="16" t="str">
        <f>"Q"&amp;ROUNDUP(MONTH(SalesDataTable[[#This Row],[Order Date]])/3,0)</f>
        <v>Q1</v>
      </c>
      <c r="E380" s="4">
        <f>MONTH(SalesDataTable[[#This Row],[Order Date]])</f>
        <v>3</v>
      </c>
      <c r="F380" s="16"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6">
      <c r="A381" s="2">
        <v>2478</v>
      </c>
      <c r="B381" s="3">
        <v>46099</v>
      </c>
      <c r="C381" s="4">
        <f>YEAR(SalesDataTable[[#This Row],[Order Date]])</f>
        <v>2026</v>
      </c>
      <c r="D381" s="16" t="str">
        <f>"Q"&amp;ROUNDUP(MONTH(SalesDataTable[[#This Row],[Order Date]])/3,0)</f>
        <v>Q1</v>
      </c>
      <c r="E381" s="4">
        <f>MONTH(SalesDataTable[[#This Row],[Order Date]])</f>
        <v>3</v>
      </c>
      <c r="F381" s="16"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6">
      <c r="A382" s="2">
        <v>3961</v>
      </c>
      <c r="B382" s="3">
        <v>46099</v>
      </c>
      <c r="C382" s="4">
        <f>YEAR(SalesDataTable[[#This Row],[Order Date]])</f>
        <v>2026</v>
      </c>
      <c r="D382" s="16" t="str">
        <f>"Q"&amp;ROUNDUP(MONTH(SalesDataTable[[#This Row],[Order Date]])/3,0)</f>
        <v>Q1</v>
      </c>
      <c r="E382" s="4">
        <f>MONTH(SalesDataTable[[#This Row],[Order Date]])</f>
        <v>3</v>
      </c>
      <c r="F382" s="16"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6">
      <c r="A383" s="2">
        <v>4724</v>
      </c>
      <c r="B383" s="3">
        <v>46099</v>
      </c>
      <c r="C383" s="4">
        <f>YEAR(SalesDataTable[[#This Row],[Order Date]])</f>
        <v>2026</v>
      </c>
      <c r="D383" s="16" t="str">
        <f>"Q"&amp;ROUNDUP(MONTH(SalesDataTable[[#This Row],[Order Date]])/3,0)</f>
        <v>Q1</v>
      </c>
      <c r="E383" s="4">
        <f>MONTH(SalesDataTable[[#This Row],[Order Date]])</f>
        <v>3</v>
      </c>
      <c r="F383" s="16"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6">
      <c r="A384" s="2">
        <v>2171</v>
      </c>
      <c r="B384" s="3">
        <v>46100</v>
      </c>
      <c r="C384" s="4">
        <f>YEAR(SalesDataTable[[#This Row],[Order Date]])</f>
        <v>2026</v>
      </c>
      <c r="D384" s="16" t="str">
        <f>"Q"&amp;ROUNDUP(MONTH(SalesDataTable[[#This Row],[Order Date]])/3,0)</f>
        <v>Q1</v>
      </c>
      <c r="E384" s="4">
        <f>MONTH(SalesDataTable[[#This Row],[Order Date]])</f>
        <v>3</v>
      </c>
      <c r="F384" s="16"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6">
      <c r="A385" s="2">
        <v>2311</v>
      </c>
      <c r="B385" s="3">
        <v>46100</v>
      </c>
      <c r="C385" s="4">
        <f>YEAR(SalesDataTable[[#This Row],[Order Date]])</f>
        <v>2026</v>
      </c>
      <c r="D385" s="16" t="str">
        <f>"Q"&amp;ROUNDUP(MONTH(SalesDataTable[[#This Row],[Order Date]])/3,0)</f>
        <v>Q1</v>
      </c>
      <c r="E385" s="4">
        <f>MONTH(SalesDataTable[[#This Row],[Order Date]])</f>
        <v>3</v>
      </c>
      <c r="F385" s="16"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6">
      <c r="A386" s="2">
        <v>3563</v>
      </c>
      <c r="B386" s="3">
        <v>46100</v>
      </c>
      <c r="C386" s="4">
        <f>YEAR(SalesDataTable[[#This Row],[Order Date]])</f>
        <v>2026</v>
      </c>
      <c r="D386" s="16" t="str">
        <f>"Q"&amp;ROUNDUP(MONTH(SalesDataTable[[#This Row],[Order Date]])/3,0)</f>
        <v>Q1</v>
      </c>
      <c r="E386" s="4">
        <f>MONTH(SalesDataTable[[#This Row],[Order Date]])</f>
        <v>3</v>
      </c>
      <c r="F386" s="16"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6">
      <c r="A387" s="2">
        <v>3587</v>
      </c>
      <c r="B387" s="3">
        <v>46100</v>
      </c>
      <c r="C387" s="4">
        <f>YEAR(SalesDataTable[[#This Row],[Order Date]])</f>
        <v>2026</v>
      </c>
      <c r="D387" s="16" t="str">
        <f>"Q"&amp;ROUNDUP(MONTH(SalesDataTable[[#This Row],[Order Date]])/3,0)</f>
        <v>Q1</v>
      </c>
      <c r="E387" s="4">
        <f>MONTH(SalesDataTable[[#This Row],[Order Date]])</f>
        <v>3</v>
      </c>
      <c r="F387" s="16"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6">
      <c r="A388" s="2">
        <v>3706</v>
      </c>
      <c r="B388" s="3">
        <v>46100</v>
      </c>
      <c r="C388" s="4">
        <f>YEAR(SalesDataTable[[#This Row],[Order Date]])</f>
        <v>2026</v>
      </c>
      <c r="D388" s="16" t="str">
        <f>"Q"&amp;ROUNDUP(MONTH(SalesDataTable[[#This Row],[Order Date]])/3,0)</f>
        <v>Q1</v>
      </c>
      <c r="E388" s="4">
        <f>MONTH(SalesDataTable[[#This Row],[Order Date]])</f>
        <v>3</v>
      </c>
      <c r="F388" s="16"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6">
      <c r="A389" s="2">
        <v>4121</v>
      </c>
      <c r="B389" s="3">
        <v>46100</v>
      </c>
      <c r="C389" s="4">
        <f>YEAR(SalesDataTable[[#This Row],[Order Date]])</f>
        <v>2026</v>
      </c>
      <c r="D389" s="16" t="str">
        <f>"Q"&amp;ROUNDUP(MONTH(SalesDataTable[[#This Row],[Order Date]])/3,0)</f>
        <v>Q1</v>
      </c>
      <c r="E389" s="4">
        <f>MONTH(SalesDataTable[[#This Row],[Order Date]])</f>
        <v>3</v>
      </c>
      <c r="F389" s="16"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6">
      <c r="A390" s="2">
        <v>1047</v>
      </c>
      <c r="B390" s="3">
        <v>46101</v>
      </c>
      <c r="C390" s="4">
        <f>YEAR(SalesDataTable[[#This Row],[Order Date]])</f>
        <v>2026</v>
      </c>
      <c r="D390" s="16" t="str">
        <f>"Q"&amp;ROUNDUP(MONTH(SalesDataTable[[#This Row],[Order Date]])/3,0)</f>
        <v>Q1</v>
      </c>
      <c r="E390" s="4">
        <f>MONTH(SalesDataTable[[#This Row],[Order Date]])</f>
        <v>3</v>
      </c>
      <c r="F390" s="16"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6">
      <c r="A391" s="2">
        <v>1142</v>
      </c>
      <c r="B391" s="3">
        <v>46101</v>
      </c>
      <c r="C391" s="4">
        <f>YEAR(SalesDataTable[[#This Row],[Order Date]])</f>
        <v>2026</v>
      </c>
      <c r="D391" s="16" t="str">
        <f>"Q"&amp;ROUNDUP(MONTH(SalesDataTable[[#This Row],[Order Date]])/3,0)</f>
        <v>Q1</v>
      </c>
      <c r="E391" s="4">
        <f>MONTH(SalesDataTable[[#This Row],[Order Date]])</f>
        <v>3</v>
      </c>
      <c r="F391" s="16"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6">
      <c r="A392" s="2">
        <v>2232</v>
      </c>
      <c r="B392" s="3">
        <v>46101</v>
      </c>
      <c r="C392" s="4">
        <f>YEAR(SalesDataTable[[#This Row],[Order Date]])</f>
        <v>2026</v>
      </c>
      <c r="D392" s="16" t="str">
        <f>"Q"&amp;ROUNDUP(MONTH(SalesDataTable[[#This Row],[Order Date]])/3,0)</f>
        <v>Q1</v>
      </c>
      <c r="E392" s="4">
        <f>MONTH(SalesDataTable[[#This Row],[Order Date]])</f>
        <v>3</v>
      </c>
      <c r="F392" s="16"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6">
      <c r="A393" s="2">
        <v>2339</v>
      </c>
      <c r="B393" s="3">
        <v>46101</v>
      </c>
      <c r="C393" s="4">
        <f>YEAR(SalesDataTable[[#This Row],[Order Date]])</f>
        <v>2026</v>
      </c>
      <c r="D393" s="16" t="str">
        <f>"Q"&amp;ROUNDUP(MONTH(SalesDataTable[[#This Row],[Order Date]])/3,0)</f>
        <v>Q1</v>
      </c>
      <c r="E393" s="4">
        <f>MONTH(SalesDataTable[[#This Row],[Order Date]])</f>
        <v>3</v>
      </c>
      <c r="F393" s="16"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6">
      <c r="A394" s="2">
        <v>3611</v>
      </c>
      <c r="B394" s="3">
        <v>46101</v>
      </c>
      <c r="C394" s="4">
        <f>YEAR(SalesDataTable[[#This Row],[Order Date]])</f>
        <v>2026</v>
      </c>
      <c r="D394" s="16" t="str">
        <f>"Q"&amp;ROUNDUP(MONTH(SalesDataTable[[#This Row],[Order Date]])/3,0)</f>
        <v>Q1</v>
      </c>
      <c r="E394" s="4">
        <f>MONTH(SalesDataTable[[#This Row],[Order Date]])</f>
        <v>3</v>
      </c>
      <c r="F394" s="16"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6">
      <c r="A395" s="2">
        <v>3953</v>
      </c>
      <c r="B395" s="3">
        <v>46101</v>
      </c>
      <c r="C395" s="4">
        <f>YEAR(SalesDataTable[[#This Row],[Order Date]])</f>
        <v>2026</v>
      </c>
      <c r="D395" s="16" t="str">
        <f>"Q"&amp;ROUNDUP(MONTH(SalesDataTable[[#This Row],[Order Date]])/3,0)</f>
        <v>Q1</v>
      </c>
      <c r="E395" s="4">
        <f>MONTH(SalesDataTable[[#This Row],[Order Date]])</f>
        <v>3</v>
      </c>
      <c r="F395" s="16"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6">
      <c r="A396" s="2">
        <v>4253</v>
      </c>
      <c r="B396" s="3">
        <v>46101</v>
      </c>
      <c r="C396" s="4">
        <f>YEAR(SalesDataTable[[#This Row],[Order Date]])</f>
        <v>2026</v>
      </c>
      <c r="D396" s="16" t="str">
        <f>"Q"&amp;ROUNDUP(MONTH(SalesDataTable[[#This Row],[Order Date]])/3,0)</f>
        <v>Q1</v>
      </c>
      <c r="E396" s="4">
        <f>MONTH(SalesDataTable[[#This Row],[Order Date]])</f>
        <v>3</v>
      </c>
      <c r="F396" s="16"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6">
      <c r="A397" s="2">
        <v>4952</v>
      </c>
      <c r="B397" s="3">
        <v>46101</v>
      </c>
      <c r="C397" s="4">
        <f>YEAR(SalesDataTable[[#This Row],[Order Date]])</f>
        <v>2026</v>
      </c>
      <c r="D397" s="16" t="str">
        <f>"Q"&amp;ROUNDUP(MONTH(SalesDataTable[[#This Row],[Order Date]])/3,0)</f>
        <v>Q1</v>
      </c>
      <c r="E397" s="4">
        <f>MONTH(SalesDataTable[[#This Row],[Order Date]])</f>
        <v>3</v>
      </c>
      <c r="F397" s="16"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6">
      <c r="A398" s="2">
        <v>5016</v>
      </c>
      <c r="B398" s="3">
        <v>46101</v>
      </c>
      <c r="C398" s="4">
        <f>YEAR(SalesDataTable[[#This Row],[Order Date]])</f>
        <v>2026</v>
      </c>
      <c r="D398" s="16" t="str">
        <f>"Q"&amp;ROUNDUP(MONTH(SalesDataTable[[#This Row],[Order Date]])/3,0)</f>
        <v>Q1</v>
      </c>
      <c r="E398" s="4">
        <f>MONTH(SalesDataTable[[#This Row],[Order Date]])</f>
        <v>3</v>
      </c>
      <c r="F398" s="16"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6">
      <c r="A399" s="2">
        <v>839</v>
      </c>
      <c r="B399" s="3">
        <v>46102</v>
      </c>
      <c r="C399" s="4">
        <f>YEAR(SalesDataTable[[#This Row],[Order Date]])</f>
        <v>2026</v>
      </c>
      <c r="D399" s="16" t="str">
        <f>"Q"&amp;ROUNDUP(MONTH(SalesDataTable[[#This Row],[Order Date]])/3,0)</f>
        <v>Q1</v>
      </c>
      <c r="E399" s="4">
        <f>MONTH(SalesDataTable[[#This Row],[Order Date]])</f>
        <v>3</v>
      </c>
      <c r="F399" s="16"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6">
      <c r="A400" s="2">
        <v>1382</v>
      </c>
      <c r="B400" s="3">
        <v>46102</v>
      </c>
      <c r="C400" s="4">
        <f>YEAR(SalesDataTable[[#This Row],[Order Date]])</f>
        <v>2026</v>
      </c>
      <c r="D400" s="16" t="str">
        <f>"Q"&amp;ROUNDUP(MONTH(SalesDataTable[[#This Row],[Order Date]])/3,0)</f>
        <v>Q1</v>
      </c>
      <c r="E400" s="4">
        <f>MONTH(SalesDataTable[[#This Row],[Order Date]])</f>
        <v>3</v>
      </c>
      <c r="F400" s="16"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6">
      <c r="A401" s="2">
        <v>1452</v>
      </c>
      <c r="B401" s="3">
        <v>46102</v>
      </c>
      <c r="C401" s="4">
        <f>YEAR(SalesDataTable[[#This Row],[Order Date]])</f>
        <v>2026</v>
      </c>
      <c r="D401" s="16" t="str">
        <f>"Q"&amp;ROUNDUP(MONTH(SalesDataTable[[#This Row],[Order Date]])/3,0)</f>
        <v>Q1</v>
      </c>
      <c r="E401" s="4">
        <f>MONTH(SalesDataTable[[#This Row],[Order Date]])</f>
        <v>3</v>
      </c>
      <c r="F401" s="16"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6">
      <c r="A402" s="2">
        <v>1845</v>
      </c>
      <c r="B402" s="3">
        <v>46102</v>
      </c>
      <c r="C402" s="4">
        <f>YEAR(SalesDataTable[[#This Row],[Order Date]])</f>
        <v>2026</v>
      </c>
      <c r="D402" s="16" t="str">
        <f>"Q"&amp;ROUNDUP(MONTH(SalesDataTable[[#This Row],[Order Date]])/3,0)</f>
        <v>Q1</v>
      </c>
      <c r="E402" s="4">
        <f>MONTH(SalesDataTable[[#This Row],[Order Date]])</f>
        <v>3</v>
      </c>
      <c r="F402" s="16"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6">
      <c r="A403" s="2">
        <v>3560</v>
      </c>
      <c r="B403" s="3">
        <v>46102</v>
      </c>
      <c r="C403" s="4">
        <f>YEAR(SalesDataTable[[#This Row],[Order Date]])</f>
        <v>2026</v>
      </c>
      <c r="D403" s="16" t="str">
        <f>"Q"&amp;ROUNDUP(MONTH(SalesDataTable[[#This Row],[Order Date]])/3,0)</f>
        <v>Q1</v>
      </c>
      <c r="E403" s="4">
        <f>MONTH(SalesDataTable[[#This Row],[Order Date]])</f>
        <v>3</v>
      </c>
      <c r="F403" s="16"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6">
      <c r="A404" s="2">
        <v>4059</v>
      </c>
      <c r="B404" s="3">
        <v>46102</v>
      </c>
      <c r="C404" s="4">
        <f>YEAR(SalesDataTable[[#This Row],[Order Date]])</f>
        <v>2026</v>
      </c>
      <c r="D404" s="16" t="str">
        <f>"Q"&amp;ROUNDUP(MONTH(SalesDataTable[[#This Row],[Order Date]])/3,0)</f>
        <v>Q1</v>
      </c>
      <c r="E404" s="4">
        <f>MONTH(SalesDataTable[[#This Row],[Order Date]])</f>
        <v>3</v>
      </c>
      <c r="F404" s="16"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6">
      <c r="A405" s="2">
        <v>4731</v>
      </c>
      <c r="B405" s="3">
        <v>46102</v>
      </c>
      <c r="C405" s="4">
        <f>YEAR(SalesDataTable[[#This Row],[Order Date]])</f>
        <v>2026</v>
      </c>
      <c r="D405" s="16" t="str">
        <f>"Q"&amp;ROUNDUP(MONTH(SalesDataTable[[#This Row],[Order Date]])/3,0)</f>
        <v>Q1</v>
      </c>
      <c r="E405" s="4">
        <f>MONTH(SalesDataTable[[#This Row],[Order Date]])</f>
        <v>3</v>
      </c>
      <c r="F405" s="16"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6">
      <c r="A406" s="2">
        <v>693</v>
      </c>
      <c r="B406" s="3">
        <v>46103</v>
      </c>
      <c r="C406" s="4">
        <f>YEAR(SalesDataTable[[#This Row],[Order Date]])</f>
        <v>2026</v>
      </c>
      <c r="D406" s="16" t="str">
        <f>"Q"&amp;ROUNDUP(MONTH(SalesDataTable[[#This Row],[Order Date]])/3,0)</f>
        <v>Q1</v>
      </c>
      <c r="E406" s="4">
        <f>MONTH(SalesDataTable[[#This Row],[Order Date]])</f>
        <v>3</v>
      </c>
      <c r="F406" s="16"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6">
      <c r="A407" s="2">
        <v>1672</v>
      </c>
      <c r="B407" s="3">
        <v>46103</v>
      </c>
      <c r="C407" s="4">
        <f>YEAR(SalesDataTable[[#This Row],[Order Date]])</f>
        <v>2026</v>
      </c>
      <c r="D407" s="16" t="str">
        <f>"Q"&amp;ROUNDUP(MONTH(SalesDataTable[[#This Row],[Order Date]])/3,0)</f>
        <v>Q1</v>
      </c>
      <c r="E407" s="4">
        <f>MONTH(SalesDataTable[[#This Row],[Order Date]])</f>
        <v>3</v>
      </c>
      <c r="F407" s="16"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6">
      <c r="A408" s="2">
        <v>2347</v>
      </c>
      <c r="B408" s="3">
        <v>46103</v>
      </c>
      <c r="C408" s="4">
        <f>YEAR(SalesDataTable[[#This Row],[Order Date]])</f>
        <v>2026</v>
      </c>
      <c r="D408" s="16" t="str">
        <f>"Q"&amp;ROUNDUP(MONTH(SalesDataTable[[#This Row],[Order Date]])/3,0)</f>
        <v>Q1</v>
      </c>
      <c r="E408" s="4">
        <f>MONTH(SalesDataTable[[#This Row],[Order Date]])</f>
        <v>3</v>
      </c>
      <c r="F408" s="16"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6">
      <c r="A409" s="2">
        <v>2582</v>
      </c>
      <c r="B409" s="3">
        <v>46103</v>
      </c>
      <c r="C409" s="4">
        <f>YEAR(SalesDataTable[[#This Row],[Order Date]])</f>
        <v>2026</v>
      </c>
      <c r="D409" s="16" t="str">
        <f>"Q"&amp;ROUNDUP(MONTH(SalesDataTable[[#This Row],[Order Date]])/3,0)</f>
        <v>Q1</v>
      </c>
      <c r="E409" s="4">
        <f>MONTH(SalesDataTable[[#This Row],[Order Date]])</f>
        <v>3</v>
      </c>
      <c r="F409" s="16"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6">
      <c r="A410" s="2">
        <v>2762</v>
      </c>
      <c r="B410" s="3">
        <v>46103</v>
      </c>
      <c r="C410" s="4">
        <f>YEAR(SalesDataTable[[#This Row],[Order Date]])</f>
        <v>2026</v>
      </c>
      <c r="D410" s="16" t="str">
        <f>"Q"&amp;ROUNDUP(MONTH(SalesDataTable[[#This Row],[Order Date]])/3,0)</f>
        <v>Q1</v>
      </c>
      <c r="E410" s="4">
        <f>MONTH(SalesDataTable[[#This Row],[Order Date]])</f>
        <v>3</v>
      </c>
      <c r="F410" s="16"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6">
      <c r="A411" s="2">
        <v>4090</v>
      </c>
      <c r="B411" s="3">
        <v>46103</v>
      </c>
      <c r="C411" s="4">
        <f>YEAR(SalesDataTable[[#This Row],[Order Date]])</f>
        <v>2026</v>
      </c>
      <c r="D411" s="16" t="str">
        <f>"Q"&amp;ROUNDUP(MONTH(SalesDataTable[[#This Row],[Order Date]])/3,0)</f>
        <v>Q1</v>
      </c>
      <c r="E411" s="4">
        <f>MONTH(SalesDataTable[[#This Row],[Order Date]])</f>
        <v>3</v>
      </c>
      <c r="F411" s="16"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6">
      <c r="A412" s="2">
        <v>4491</v>
      </c>
      <c r="B412" s="3">
        <v>46103</v>
      </c>
      <c r="C412" s="4">
        <f>YEAR(SalesDataTable[[#This Row],[Order Date]])</f>
        <v>2026</v>
      </c>
      <c r="D412" s="16" t="str">
        <f>"Q"&amp;ROUNDUP(MONTH(SalesDataTable[[#This Row],[Order Date]])/3,0)</f>
        <v>Q1</v>
      </c>
      <c r="E412" s="4">
        <f>MONTH(SalesDataTable[[#This Row],[Order Date]])</f>
        <v>3</v>
      </c>
      <c r="F412" s="16"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6">
      <c r="A413" s="2">
        <v>4678</v>
      </c>
      <c r="B413" s="3">
        <v>46103</v>
      </c>
      <c r="C413" s="4">
        <f>YEAR(SalesDataTable[[#This Row],[Order Date]])</f>
        <v>2026</v>
      </c>
      <c r="D413" s="16" t="str">
        <f>"Q"&amp;ROUNDUP(MONTH(SalesDataTable[[#This Row],[Order Date]])/3,0)</f>
        <v>Q1</v>
      </c>
      <c r="E413" s="4">
        <f>MONTH(SalesDataTable[[#This Row],[Order Date]])</f>
        <v>3</v>
      </c>
      <c r="F413" s="16"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6">
      <c r="A414" s="2">
        <v>1189</v>
      </c>
      <c r="B414" s="3">
        <v>46104</v>
      </c>
      <c r="C414" s="4">
        <f>YEAR(SalesDataTable[[#This Row],[Order Date]])</f>
        <v>2026</v>
      </c>
      <c r="D414" s="16" t="str">
        <f>"Q"&amp;ROUNDUP(MONTH(SalesDataTable[[#This Row],[Order Date]])/3,0)</f>
        <v>Q1</v>
      </c>
      <c r="E414" s="4">
        <f>MONTH(SalesDataTable[[#This Row],[Order Date]])</f>
        <v>3</v>
      </c>
      <c r="F414" s="16"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6">
      <c r="A415" s="2">
        <v>1590</v>
      </c>
      <c r="B415" s="3">
        <v>46104</v>
      </c>
      <c r="C415" s="4">
        <f>YEAR(SalesDataTable[[#This Row],[Order Date]])</f>
        <v>2026</v>
      </c>
      <c r="D415" s="16" t="str">
        <f>"Q"&amp;ROUNDUP(MONTH(SalesDataTable[[#This Row],[Order Date]])/3,0)</f>
        <v>Q1</v>
      </c>
      <c r="E415" s="4">
        <f>MONTH(SalesDataTable[[#This Row],[Order Date]])</f>
        <v>3</v>
      </c>
      <c r="F415" s="16"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6">
      <c r="A416" s="2">
        <v>2309</v>
      </c>
      <c r="B416" s="3">
        <v>46104</v>
      </c>
      <c r="C416" s="4">
        <f>YEAR(SalesDataTable[[#This Row],[Order Date]])</f>
        <v>2026</v>
      </c>
      <c r="D416" s="16" t="str">
        <f>"Q"&amp;ROUNDUP(MONTH(SalesDataTable[[#This Row],[Order Date]])/3,0)</f>
        <v>Q1</v>
      </c>
      <c r="E416" s="4">
        <f>MONTH(SalesDataTable[[#This Row],[Order Date]])</f>
        <v>3</v>
      </c>
      <c r="F416" s="16"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6">
      <c r="A417" s="2">
        <v>3628</v>
      </c>
      <c r="B417" s="3">
        <v>46104</v>
      </c>
      <c r="C417" s="4">
        <f>YEAR(SalesDataTable[[#This Row],[Order Date]])</f>
        <v>2026</v>
      </c>
      <c r="D417" s="16" t="str">
        <f>"Q"&amp;ROUNDUP(MONTH(SalesDataTable[[#This Row],[Order Date]])/3,0)</f>
        <v>Q1</v>
      </c>
      <c r="E417" s="4">
        <f>MONTH(SalesDataTable[[#This Row],[Order Date]])</f>
        <v>3</v>
      </c>
      <c r="F417" s="16"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6">
      <c r="A418" s="2">
        <v>3718</v>
      </c>
      <c r="B418" s="3">
        <v>46104</v>
      </c>
      <c r="C418" s="4">
        <f>YEAR(SalesDataTable[[#This Row],[Order Date]])</f>
        <v>2026</v>
      </c>
      <c r="D418" s="16" t="str">
        <f>"Q"&amp;ROUNDUP(MONTH(SalesDataTable[[#This Row],[Order Date]])/3,0)</f>
        <v>Q1</v>
      </c>
      <c r="E418" s="4">
        <f>MONTH(SalesDataTable[[#This Row],[Order Date]])</f>
        <v>3</v>
      </c>
      <c r="F418" s="16"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6">
      <c r="A419" s="2">
        <v>4198</v>
      </c>
      <c r="B419" s="3">
        <v>46104</v>
      </c>
      <c r="C419" s="4">
        <f>YEAR(SalesDataTable[[#This Row],[Order Date]])</f>
        <v>2026</v>
      </c>
      <c r="D419" s="16" t="str">
        <f>"Q"&amp;ROUNDUP(MONTH(SalesDataTable[[#This Row],[Order Date]])/3,0)</f>
        <v>Q1</v>
      </c>
      <c r="E419" s="4">
        <f>MONTH(SalesDataTable[[#This Row],[Order Date]])</f>
        <v>3</v>
      </c>
      <c r="F419" s="16"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6">
      <c r="A420" s="2">
        <v>4784</v>
      </c>
      <c r="B420" s="3">
        <v>46104</v>
      </c>
      <c r="C420" s="4">
        <f>YEAR(SalesDataTable[[#This Row],[Order Date]])</f>
        <v>2026</v>
      </c>
      <c r="D420" s="16" t="str">
        <f>"Q"&amp;ROUNDUP(MONTH(SalesDataTable[[#This Row],[Order Date]])/3,0)</f>
        <v>Q1</v>
      </c>
      <c r="E420" s="4">
        <f>MONTH(SalesDataTable[[#This Row],[Order Date]])</f>
        <v>3</v>
      </c>
      <c r="F420" s="16"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6">
      <c r="A421" s="2">
        <v>86</v>
      </c>
      <c r="B421" s="3">
        <v>46105</v>
      </c>
      <c r="C421" s="4">
        <f>YEAR(SalesDataTable[[#This Row],[Order Date]])</f>
        <v>2026</v>
      </c>
      <c r="D421" s="16" t="str">
        <f>"Q"&amp;ROUNDUP(MONTH(SalesDataTable[[#This Row],[Order Date]])/3,0)</f>
        <v>Q1</v>
      </c>
      <c r="E421" s="4">
        <f>MONTH(SalesDataTable[[#This Row],[Order Date]])</f>
        <v>3</v>
      </c>
      <c r="F421" s="16"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6">
      <c r="A422" s="2">
        <v>1813</v>
      </c>
      <c r="B422" s="3">
        <v>46105</v>
      </c>
      <c r="C422" s="4">
        <f>YEAR(SalesDataTable[[#This Row],[Order Date]])</f>
        <v>2026</v>
      </c>
      <c r="D422" s="16" t="str">
        <f>"Q"&amp;ROUNDUP(MONTH(SalesDataTable[[#This Row],[Order Date]])/3,0)</f>
        <v>Q1</v>
      </c>
      <c r="E422" s="4">
        <f>MONTH(SalesDataTable[[#This Row],[Order Date]])</f>
        <v>3</v>
      </c>
      <c r="F422" s="16"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6">
      <c r="A423" s="2">
        <v>2212</v>
      </c>
      <c r="B423" s="3">
        <v>46105</v>
      </c>
      <c r="C423" s="4">
        <f>YEAR(SalesDataTable[[#This Row],[Order Date]])</f>
        <v>2026</v>
      </c>
      <c r="D423" s="16" t="str">
        <f>"Q"&amp;ROUNDUP(MONTH(SalesDataTable[[#This Row],[Order Date]])/3,0)</f>
        <v>Q1</v>
      </c>
      <c r="E423" s="4">
        <f>MONTH(SalesDataTable[[#This Row],[Order Date]])</f>
        <v>3</v>
      </c>
      <c r="F423" s="16"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6">
      <c r="A424" s="2">
        <v>4466</v>
      </c>
      <c r="B424" s="3">
        <v>46105</v>
      </c>
      <c r="C424" s="4">
        <f>YEAR(SalesDataTable[[#This Row],[Order Date]])</f>
        <v>2026</v>
      </c>
      <c r="D424" s="16" t="str">
        <f>"Q"&amp;ROUNDUP(MONTH(SalesDataTable[[#This Row],[Order Date]])/3,0)</f>
        <v>Q1</v>
      </c>
      <c r="E424" s="4">
        <f>MONTH(SalesDataTable[[#This Row],[Order Date]])</f>
        <v>3</v>
      </c>
      <c r="F424" s="16"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6">
      <c r="A425" s="2">
        <v>4483</v>
      </c>
      <c r="B425" s="3">
        <v>46105</v>
      </c>
      <c r="C425" s="4">
        <f>YEAR(SalesDataTable[[#This Row],[Order Date]])</f>
        <v>2026</v>
      </c>
      <c r="D425" s="16" t="str">
        <f>"Q"&amp;ROUNDUP(MONTH(SalesDataTable[[#This Row],[Order Date]])/3,0)</f>
        <v>Q1</v>
      </c>
      <c r="E425" s="4">
        <f>MONTH(SalesDataTable[[#This Row],[Order Date]])</f>
        <v>3</v>
      </c>
      <c r="F425" s="16"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6">
      <c r="A426" s="2">
        <v>273</v>
      </c>
      <c r="B426" s="3">
        <v>46106</v>
      </c>
      <c r="C426" s="4">
        <f>YEAR(SalesDataTable[[#This Row],[Order Date]])</f>
        <v>2026</v>
      </c>
      <c r="D426" s="16" t="str">
        <f>"Q"&amp;ROUNDUP(MONTH(SalesDataTable[[#This Row],[Order Date]])/3,0)</f>
        <v>Q1</v>
      </c>
      <c r="E426" s="4">
        <f>MONTH(SalesDataTable[[#This Row],[Order Date]])</f>
        <v>3</v>
      </c>
      <c r="F426" s="16"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6">
      <c r="A427" s="2">
        <v>578</v>
      </c>
      <c r="B427" s="3">
        <v>46106</v>
      </c>
      <c r="C427" s="4">
        <f>YEAR(SalesDataTable[[#This Row],[Order Date]])</f>
        <v>2026</v>
      </c>
      <c r="D427" s="16" t="str">
        <f>"Q"&amp;ROUNDUP(MONTH(SalesDataTable[[#This Row],[Order Date]])/3,0)</f>
        <v>Q1</v>
      </c>
      <c r="E427" s="4">
        <f>MONTH(SalesDataTable[[#This Row],[Order Date]])</f>
        <v>3</v>
      </c>
      <c r="F427" s="16"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6">
      <c r="A428" s="2">
        <v>1290</v>
      </c>
      <c r="B428" s="3">
        <v>46106</v>
      </c>
      <c r="C428" s="4">
        <f>YEAR(SalesDataTable[[#This Row],[Order Date]])</f>
        <v>2026</v>
      </c>
      <c r="D428" s="16" t="str">
        <f>"Q"&amp;ROUNDUP(MONTH(SalesDataTable[[#This Row],[Order Date]])/3,0)</f>
        <v>Q1</v>
      </c>
      <c r="E428" s="4">
        <f>MONTH(SalesDataTable[[#This Row],[Order Date]])</f>
        <v>3</v>
      </c>
      <c r="F428" s="16"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6">
      <c r="A429" s="2">
        <v>1501</v>
      </c>
      <c r="B429" s="3">
        <v>46106</v>
      </c>
      <c r="C429" s="4">
        <f>YEAR(SalesDataTable[[#This Row],[Order Date]])</f>
        <v>2026</v>
      </c>
      <c r="D429" s="16" t="str">
        <f>"Q"&amp;ROUNDUP(MONTH(SalesDataTable[[#This Row],[Order Date]])/3,0)</f>
        <v>Q1</v>
      </c>
      <c r="E429" s="4">
        <f>MONTH(SalesDataTable[[#This Row],[Order Date]])</f>
        <v>3</v>
      </c>
      <c r="F429" s="16"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6">
      <c r="A430" s="2">
        <v>1540</v>
      </c>
      <c r="B430" s="3">
        <v>46106</v>
      </c>
      <c r="C430" s="4">
        <f>YEAR(SalesDataTable[[#This Row],[Order Date]])</f>
        <v>2026</v>
      </c>
      <c r="D430" s="16" t="str">
        <f>"Q"&amp;ROUNDUP(MONTH(SalesDataTable[[#This Row],[Order Date]])/3,0)</f>
        <v>Q1</v>
      </c>
      <c r="E430" s="4">
        <f>MONTH(SalesDataTable[[#This Row],[Order Date]])</f>
        <v>3</v>
      </c>
      <c r="F430" s="16"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6">
      <c r="A431" s="2">
        <v>2541</v>
      </c>
      <c r="B431" s="3">
        <v>46106</v>
      </c>
      <c r="C431" s="4">
        <f>YEAR(SalesDataTable[[#This Row],[Order Date]])</f>
        <v>2026</v>
      </c>
      <c r="D431" s="16" t="str">
        <f>"Q"&amp;ROUNDUP(MONTH(SalesDataTable[[#This Row],[Order Date]])/3,0)</f>
        <v>Q1</v>
      </c>
      <c r="E431" s="4">
        <f>MONTH(SalesDataTable[[#This Row],[Order Date]])</f>
        <v>3</v>
      </c>
      <c r="F431" s="16"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6">
      <c r="A432" s="2">
        <v>4264</v>
      </c>
      <c r="B432" s="3">
        <v>46106</v>
      </c>
      <c r="C432" s="4">
        <f>YEAR(SalesDataTable[[#This Row],[Order Date]])</f>
        <v>2026</v>
      </c>
      <c r="D432" s="16" t="str">
        <f>"Q"&amp;ROUNDUP(MONTH(SalesDataTable[[#This Row],[Order Date]])/3,0)</f>
        <v>Q1</v>
      </c>
      <c r="E432" s="4">
        <f>MONTH(SalesDataTable[[#This Row],[Order Date]])</f>
        <v>3</v>
      </c>
      <c r="F432" s="16"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6">
      <c r="A433" s="2">
        <v>4311</v>
      </c>
      <c r="B433" s="3">
        <v>46106</v>
      </c>
      <c r="C433" s="4">
        <f>YEAR(SalesDataTable[[#This Row],[Order Date]])</f>
        <v>2026</v>
      </c>
      <c r="D433" s="16" t="str">
        <f>"Q"&amp;ROUNDUP(MONTH(SalesDataTable[[#This Row],[Order Date]])/3,0)</f>
        <v>Q1</v>
      </c>
      <c r="E433" s="4">
        <f>MONTH(SalesDataTable[[#This Row],[Order Date]])</f>
        <v>3</v>
      </c>
      <c r="F433" s="16"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6">
      <c r="A434" s="2">
        <v>4796</v>
      </c>
      <c r="B434" s="3">
        <v>46106</v>
      </c>
      <c r="C434" s="4">
        <f>YEAR(SalesDataTable[[#This Row],[Order Date]])</f>
        <v>2026</v>
      </c>
      <c r="D434" s="16" t="str">
        <f>"Q"&amp;ROUNDUP(MONTH(SalesDataTable[[#This Row],[Order Date]])/3,0)</f>
        <v>Q1</v>
      </c>
      <c r="E434" s="4">
        <f>MONTH(SalesDataTable[[#This Row],[Order Date]])</f>
        <v>3</v>
      </c>
      <c r="F434" s="16"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6">
      <c r="A435" s="2">
        <v>89</v>
      </c>
      <c r="B435" s="3">
        <v>46107</v>
      </c>
      <c r="C435" s="4">
        <f>YEAR(SalesDataTable[[#This Row],[Order Date]])</f>
        <v>2026</v>
      </c>
      <c r="D435" s="16" t="str">
        <f>"Q"&amp;ROUNDUP(MONTH(SalesDataTable[[#This Row],[Order Date]])/3,0)</f>
        <v>Q1</v>
      </c>
      <c r="E435" s="4">
        <f>MONTH(SalesDataTable[[#This Row],[Order Date]])</f>
        <v>3</v>
      </c>
      <c r="F435" s="16"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6">
      <c r="A436" s="2">
        <v>487</v>
      </c>
      <c r="B436" s="3">
        <v>46107</v>
      </c>
      <c r="C436" s="4">
        <f>YEAR(SalesDataTable[[#This Row],[Order Date]])</f>
        <v>2026</v>
      </c>
      <c r="D436" s="16" t="str">
        <f>"Q"&amp;ROUNDUP(MONTH(SalesDataTable[[#This Row],[Order Date]])/3,0)</f>
        <v>Q1</v>
      </c>
      <c r="E436" s="4">
        <f>MONTH(SalesDataTable[[#This Row],[Order Date]])</f>
        <v>3</v>
      </c>
      <c r="F436" s="16"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6">
      <c r="A437" s="2">
        <v>1476</v>
      </c>
      <c r="B437" s="3">
        <v>46107</v>
      </c>
      <c r="C437" s="4">
        <f>YEAR(SalesDataTable[[#This Row],[Order Date]])</f>
        <v>2026</v>
      </c>
      <c r="D437" s="16" t="str">
        <f>"Q"&amp;ROUNDUP(MONTH(SalesDataTable[[#This Row],[Order Date]])/3,0)</f>
        <v>Q1</v>
      </c>
      <c r="E437" s="4">
        <f>MONTH(SalesDataTable[[#This Row],[Order Date]])</f>
        <v>3</v>
      </c>
      <c r="F437" s="16"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6">
      <c r="A438" s="2">
        <v>2145</v>
      </c>
      <c r="B438" s="3">
        <v>46107</v>
      </c>
      <c r="C438" s="4">
        <f>YEAR(SalesDataTable[[#This Row],[Order Date]])</f>
        <v>2026</v>
      </c>
      <c r="D438" s="16" t="str">
        <f>"Q"&amp;ROUNDUP(MONTH(SalesDataTable[[#This Row],[Order Date]])/3,0)</f>
        <v>Q1</v>
      </c>
      <c r="E438" s="4">
        <f>MONTH(SalesDataTable[[#This Row],[Order Date]])</f>
        <v>3</v>
      </c>
      <c r="F438" s="16"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6">
      <c r="A439" s="2">
        <v>2999</v>
      </c>
      <c r="B439" s="3">
        <v>46107</v>
      </c>
      <c r="C439" s="4">
        <f>YEAR(SalesDataTable[[#This Row],[Order Date]])</f>
        <v>2026</v>
      </c>
      <c r="D439" s="16" t="str">
        <f>"Q"&amp;ROUNDUP(MONTH(SalesDataTable[[#This Row],[Order Date]])/3,0)</f>
        <v>Q1</v>
      </c>
      <c r="E439" s="4">
        <f>MONTH(SalesDataTable[[#This Row],[Order Date]])</f>
        <v>3</v>
      </c>
      <c r="F439" s="16"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6">
      <c r="A440" s="2">
        <v>4464</v>
      </c>
      <c r="B440" s="3">
        <v>46107</v>
      </c>
      <c r="C440" s="4">
        <f>YEAR(SalesDataTable[[#This Row],[Order Date]])</f>
        <v>2026</v>
      </c>
      <c r="D440" s="16" t="str">
        <f>"Q"&amp;ROUNDUP(MONTH(SalesDataTable[[#This Row],[Order Date]])/3,0)</f>
        <v>Q1</v>
      </c>
      <c r="E440" s="4">
        <f>MONTH(SalesDataTable[[#This Row],[Order Date]])</f>
        <v>3</v>
      </c>
      <c r="F440" s="16"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6">
      <c r="A441" s="2">
        <v>4978</v>
      </c>
      <c r="B441" s="3">
        <v>46107</v>
      </c>
      <c r="C441" s="4">
        <f>YEAR(SalesDataTable[[#This Row],[Order Date]])</f>
        <v>2026</v>
      </c>
      <c r="D441" s="16" t="str">
        <f>"Q"&amp;ROUNDUP(MONTH(SalesDataTable[[#This Row],[Order Date]])/3,0)</f>
        <v>Q1</v>
      </c>
      <c r="E441" s="4">
        <f>MONTH(SalesDataTable[[#This Row],[Order Date]])</f>
        <v>3</v>
      </c>
      <c r="F441" s="16"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6">
      <c r="A442" s="2">
        <v>130</v>
      </c>
      <c r="B442" s="3">
        <v>46108</v>
      </c>
      <c r="C442" s="4">
        <f>YEAR(SalesDataTable[[#This Row],[Order Date]])</f>
        <v>2026</v>
      </c>
      <c r="D442" s="16" t="str">
        <f>"Q"&amp;ROUNDUP(MONTH(SalesDataTable[[#This Row],[Order Date]])/3,0)</f>
        <v>Q1</v>
      </c>
      <c r="E442" s="4">
        <f>MONTH(SalesDataTable[[#This Row],[Order Date]])</f>
        <v>3</v>
      </c>
      <c r="F442" s="16"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6">
      <c r="A443" s="2">
        <v>848</v>
      </c>
      <c r="B443" s="3">
        <v>46108</v>
      </c>
      <c r="C443" s="4">
        <f>YEAR(SalesDataTable[[#This Row],[Order Date]])</f>
        <v>2026</v>
      </c>
      <c r="D443" s="16" t="str">
        <f>"Q"&amp;ROUNDUP(MONTH(SalesDataTable[[#This Row],[Order Date]])/3,0)</f>
        <v>Q1</v>
      </c>
      <c r="E443" s="4">
        <f>MONTH(SalesDataTable[[#This Row],[Order Date]])</f>
        <v>3</v>
      </c>
      <c r="F443" s="16"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6">
      <c r="A444" s="2">
        <v>1359</v>
      </c>
      <c r="B444" s="3">
        <v>46108</v>
      </c>
      <c r="C444" s="4">
        <f>YEAR(SalesDataTable[[#This Row],[Order Date]])</f>
        <v>2026</v>
      </c>
      <c r="D444" s="16" t="str">
        <f>"Q"&amp;ROUNDUP(MONTH(SalesDataTable[[#This Row],[Order Date]])/3,0)</f>
        <v>Q1</v>
      </c>
      <c r="E444" s="4">
        <f>MONTH(SalesDataTable[[#This Row],[Order Date]])</f>
        <v>3</v>
      </c>
      <c r="F444" s="16"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6">
      <c r="A445" s="2">
        <v>2379</v>
      </c>
      <c r="B445" s="3">
        <v>46108</v>
      </c>
      <c r="C445" s="4">
        <f>YEAR(SalesDataTable[[#This Row],[Order Date]])</f>
        <v>2026</v>
      </c>
      <c r="D445" s="16" t="str">
        <f>"Q"&amp;ROUNDUP(MONTH(SalesDataTable[[#This Row],[Order Date]])/3,0)</f>
        <v>Q1</v>
      </c>
      <c r="E445" s="4">
        <f>MONTH(SalesDataTable[[#This Row],[Order Date]])</f>
        <v>3</v>
      </c>
      <c r="F445" s="16"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6">
      <c r="A446" s="2">
        <v>2987</v>
      </c>
      <c r="B446" s="3">
        <v>46108</v>
      </c>
      <c r="C446" s="4">
        <f>YEAR(SalesDataTable[[#This Row],[Order Date]])</f>
        <v>2026</v>
      </c>
      <c r="D446" s="16" t="str">
        <f>"Q"&amp;ROUNDUP(MONTH(SalesDataTable[[#This Row],[Order Date]])/3,0)</f>
        <v>Q1</v>
      </c>
      <c r="E446" s="4">
        <f>MONTH(SalesDataTable[[#This Row],[Order Date]])</f>
        <v>3</v>
      </c>
      <c r="F446" s="16"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6">
      <c r="A447" s="2">
        <v>3121</v>
      </c>
      <c r="B447" s="3">
        <v>46108</v>
      </c>
      <c r="C447" s="4">
        <f>YEAR(SalesDataTable[[#This Row],[Order Date]])</f>
        <v>2026</v>
      </c>
      <c r="D447" s="16" t="str">
        <f>"Q"&amp;ROUNDUP(MONTH(SalesDataTable[[#This Row],[Order Date]])/3,0)</f>
        <v>Q1</v>
      </c>
      <c r="E447" s="4">
        <f>MONTH(SalesDataTable[[#This Row],[Order Date]])</f>
        <v>3</v>
      </c>
      <c r="F447" s="16"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6">
      <c r="A448" s="2">
        <v>4445</v>
      </c>
      <c r="B448" s="3">
        <v>46108</v>
      </c>
      <c r="C448" s="4">
        <f>YEAR(SalesDataTable[[#This Row],[Order Date]])</f>
        <v>2026</v>
      </c>
      <c r="D448" s="16" t="str">
        <f>"Q"&amp;ROUNDUP(MONTH(SalesDataTable[[#This Row],[Order Date]])/3,0)</f>
        <v>Q1</v>
      </c>
      <c r="E448" s="4">
        <f>MONTH(SalesDataTable[[#This Row],[Order Date]])</f>
        <v>3</v>
      </c>
      <c r="F448" s="16"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6">
      <c r="A449" s="2">
        <v>441</v>
      </c>
      <c r="B449" s="3">
        <v>46109</v>
      </c>
      <c r="C449" s="4">
        <f>YEAR(SalesDataTable[[#This Row],[Order Date]])</f>
        <v>2026</v>
      </c>
      <c r="D449" s="16" t="str">
        <f>"Q"&amp;ROUNDUP(MONTH(SalesDataTable[[#This Row],[Order Date]])/3,0)</f>
        <v>Q1</v>
      </c>
      <c r="E449" s="4">
        <f>MONTH(SalesDataTable[[#This Row],[Order Date]])</f>
        <v>3</v>
      </c>
      <c r="F449" s="16"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6">
      <c r="A450" s="2">
        <v>4608</v>
      </c>
      <c r="B450" s="3">
        <v>46109</v>
      </c>
      <c r="C450" s="4">
        <f>YEAR(SalesDataTable[[#This Row],[Order Date]])</f>
        <v>2026</v>
      </c>
      <c r="D450" s="16" t="str">
        <f>"Q"&amp;ROUNDUP(MONTH(SalesDataTable[[#This Row],[Order Date]])/3,0)</f>
        <v>Q1</v>
      </c>
      <c r="E450" s="4">
        <f>MONTH(SalesDataTable[[#This Row],[Order Date]])</f>
        <v>3</v>
      </c>
      <c r="F450" s="16"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6">
      <c r="A451" s="2">
        <v>4914</v>
      </c>
      <c r="B451" s="3">
        <v>46109</v>
      </c>
      <c r="C451" s="4">
        <f>YEAR(SalesDataTable[[#This Row],[Order Date]])</f>
        <v>2026</v>
      </c>
      <c r="D451" s="16" t="str">
        <f>"Q"&amp;ROUNDUP(MONTH(SalesDataTable[[#This Row],[Order Date]])/3,0)</f>
        <v>Q1</v>
      </c>
      <c r="E451" s="4">
        <f>MONTH(SalesDataTable[[#This Row],[Order Date]])</f>
        <v>3</v>
      </c>
      <c r="F451" s="16"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6">
      <c r="A452" s="2">
        <v>860</v>
      </c>
      <c r="B452" s="3">
        <v>46110</v>
      </c>
      <c r="C452" s="4">
        <f>YEAR(SalesDataTable[[#This Row],[Order Date]])</f>
        <v>2026</v>
      </c>
      <c r="D452" s="16" t="str">
        <f>"Q"&amp;ROUNDUP(MONTH(SalesDataTable[[#This Row],[Order Date]])/3,0)</f>
        <v>Q1</v>
      </c>
      <c r="E452" s="4">
        <f>MONTH(SalesDataTable[[#This Row],[Order Date]])</f>
        <v>3</v>
      </c>
      <c r="F452" s="16"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6">
      <c r="A453" s="2">
        <v>920</v>
      </c>
      <c r="B453" s="3">
        <v>46110</v>
      </c>
      <c r="C453" s="4">
        <f>YEAR(SalesDataTable[[#This Row],[Order Date]])</f>
        <v>2026</v>
      </c>
      <c r="D453" s="16" t="str">
        <f>"Q"&amp;ROUNDUP(MONTH(SalesDataTable[[#This Row],[Order Date]])/3,0)</f>
        <v>Q1</v>
      </c>
      <c r="E453" s="4">
        <f>MONTH(SalesDataTable[[#This Row],[Order Date]])</f>
        <v>3</v>
      </c>
      <c r="F453" s="16"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6">
      <c r="A454" s="2">
        <v>1700</v>
      </c>
      <c r="B454" s="3">
        <v>46110</v>
      </c>
      <c r="C454" s="4">
        <f>YEAR(SalesDataTable[[#This Row],[Order Date]])</f>
        <v>2026</v>
      </c>
      <c r="D454" s="16" t="str">
        <f>"Q"&amp;ROUNDUP(MONTH(SalesDataTable[[#This Row],[Order Date]])/3,0)</f>
        <v>Q1</v>
      </c>
      <c r="E454" s="4">
        <f>MONTH(SalesDataTable[[#This Row],[Order Date]])</f>
        <v>3</v>
      </c>
      <c r="F454" s="16"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6">
      <c r="A455" s="2">
        <v>1768</v>
      </c>
      <c r="B455" s="3">
        <v>46110</v>
      </c>
      <c r="C455" s="4">
        <f>YEAR(SalesDataTable[[#This Row],[Order Date]])</f>
        <v>2026</v>
      </c>
      <c r="D455" s="16" t="str">
        <f>"Q"&amp;ROUNDUP(MONTH(SalesDataTable[[#This Row],[Order Date]])/3,0)</f>
        <v>Q1</v>
      </c>
      <c r="E455" s="4">
        <f>MONTH(SalesDataTable[[#This Row],[Order Date]])</f>
        <v>3</v>
      </c>
      <c r="F455" s="16"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6">
      <c r="A456" s="2">
        <v>1876</v>
      </c>
      <c r="B456" s="3">
        <v>46110</v>
      </c>
      <c r="C456" s="4">
        <f>YEAR(SalesDataTable[[#This Row],[Order Date]])</f>
        <v>2026</v>
      </c>
      <c r="D456" s="16" t="str">
        <f>"Q"&amp;ROUNDUP(MONTH(SalesDataTable[[#This Row],[Order Date]])/3,0)</f>
        <v>Q1</v>
      </c>
      <c r="E456" s="4">
        <f>MONTH(SalesDataTable[[#This Row],[Order Date]])</f>
        <v>3</v>
      </c>
      <c r="F456" s="16"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6">
      <c r="A457" s="2">
        <v>2453</v>
      </c>
      <c r="B457" s="3">
        <v>46110</v>
      </c>
      <c r="C457" s="4">
        <f>YEAR(SalesDataTable[[#This Row],[Order Date]])</f>
        <v>2026</v>
      </c>
      <c r="D457" s="16" t="str">
        <f>"Q"&amp;ROUNDUP(MONTH(SalesDataTable[[#This Row],[Order Date]])/3,0)</f>
        <v>Q1</v>
      </c>
      <c r="E457" s="4">
        <f>MONTH(SalesDataTable[[#This Row],[Order Date]])</f>
        <v>3</v>
      </c>
      <c r="F457" s="16"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6">
      <c r="A458" s="2">
        <v>2676</v>
      </c>
      <c r="B458" s="3">
        <v>46110</v>
      </c>
      <c r="C458" s="4">
        <f>YEAR(SalesDataTable[[#This Row],[Order Date]])</f>
        <v>2026</v>
      </c>
      <c r="D458" s="16" t="str">
        <f>"Q"&amp;ROUNDUP(MONTH(SalesDataTable[[#This Row],[Order Date]])/3,0)</f>
        <v>Q1</v>
      </c>
      <c r="E458" s="4">
        <f>MONTH(SalesDataTable[[#This Row],[Order Date]])</f>
        <v>3</v>
      </c>
      <c r="F458" s="16"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6">
      <c r="A459" s="2">
        <v>2800</v>
      </c>
      <c r="B459" s="3">
        <v>46110</v>
      </c>
      <c r="C459" s="4">
        <f>YEAR(SalesDataTable[[#This Row],[Order Date]])</f>
        <v>2026</v>
      </c>
      <c r="D459" s="16" t="str">
        <f>"Q"&amp;ROUNDUP(MONTH(SalesDataTable[[#This Row],[Order Date]])/3,0)</f>
        <v>Q1</v>
      </c>
      <c r="E459" s="4">
        <f>MONTH(SalesDataTable[[#This Row],[Order Date]])</f>
        <v>3</v>
      </c>
      <c r="F459" s="16"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6">
      <c r="A460" s="2">
        <v>2857</v>
      </c>
      <c r="B460" s="3">
        <v>46110</v>
      </c>
      <c r="C460" s="4">
        <f>YEAR(SalesDataTable[[#This Row],[Order Date]])</f>
        <v>2026</v>
      </c>
      <c r="D460" s="16" t="str">
        <f>"Q"&amp;ROUNDUP(MONTH(SalesDataTable[[#This Row],[Order Date]])/3,0)</f>
        <v>Q1</v>
      </c>
      <c r="E460" s="4">
        <f>MONTH(SalesDataTable[[#This Row],[Order Date]])</f>
        <v>3</v>
      </c>
      <c r="F460" s="16"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6">
      <c r="A461" s="2">
        <v>3584</v>
      </c>
      <c r="B461" s="3">
        <v>46110</v>
      </c>
      <c r="C461" s="4">
        <f>YEAR(SalesDataTable[[#This Row],[Order Date]])</f>
        <v>2026</v>
      </c>
      <c r="D461" s="16" t="str">
        <f>"Q"&amp;ROUNDUP(MONTH(SalesDataTable[[#This Row],[Order Date]])/3,0)</f>
        <v>Q1</v>
      </c>
      <c r="E461" s="4">
        <f>MONTH(SalesDataTable[[#This Row],[Order Date]])</f>
        <v>3</v>
      </c>
      <c r="F461" s="16"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6">
      <c r="A462" s="2">
        <v>3669</v>
      </c>
      <c r="B462" s="3">
        <v>46110</v>
      </c>
      <c r="C462" s="4">
        <f>YEAR(SalesDataTable[[#This Row],[Order Date]])</f>
        <v>2026</v>
      </c>
      <c r="D462" s="16" t="str">
        <f>"Q"&amp;ROUNDUP(MONTH(SalesDataTable[[#This Row],[Order Date]])/3,0)</f>
        <v>Q1</v>
      </c>
      <c r="E462" s="4">
        <f>MONTH(SalesDataTable[[#This Row],[Order Date]])</f>
        <v>3</v>
      </c>
      <c r="F462" s="16"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6">
      <c r="A463" s="2">
        <v>4787</v>
      </c>
      <c r="B463" s="3">
        <v>46110</v>
      </c>
      <c r="C463" s="4">
        <f>YEAR(SalesDataTable[[#This Row],[Order Date]])</f>
        <v>2026</v>
      </c>
      <c r="D463" s="16" t="str">
        <f>"Q"&amp;ROUNDUP(MONTH(SalesDataTable[[#This Row],[Order Date]])/3,0)</f>
        <v>Q1</v>
      </c>
      <c r="E463" s="4">
        <f>MONTH(SalesDataTable[[#This Row],[Order Date]])</f>
        <v>3</v>
      </c>
      <c r="F463" s="16"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6">
      <c r="A464" s="2">
        <v>769</v>
      </c>
      <c r="B464" s="3">
        <v>46111</v>
      </c>
      <c r="C464" s="4">
        <f>YEAR(SalesDataTable[[#This Row],[Order Date]])</f>
        <v>2026</v>
      </c>
      <c r="D464" s="16" t="str">
        <f>"Q"&amp;ROUNDUP(MONTH(SalesDataTable[[#This Row],[Order Date]])/3,0)</f>
        <v>Q1</v>
      </c>
      <c r="E464" s="4">
        <f>MONTH(SalesDataTable[[#This Row],[Order Date]])</f>
        <v>3</v>
      </c>
      <c r="F464" s="16"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6">
      <c r="A465" s="2">
        <v>1184</v>
      </c>
      <c r="B465" s="3">
        <v>46111</v>
      </c>
      <c r="C465" s="4">
        <f>YEAR(SalesDataTable[[#This Row],[Order Date]])</f>
        <v>2026</v>
      </c>
      <c r="D465" s="16" t="str">
        <f>"Q"&amp;ROUNDUP(MONTH(SalesDataTable[[#This Row],[Order Date]])/3,0)</f>
        <v>Q1</v>
      </c>
      <c r="E465" s="4">
        <f>MONTH(SalesDataTable[[#This Row],[Order Date]])</f>
        <v>3</v>
      </c>
      <c r="F465" s="16"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6">
      <c r="A466" s="2">
        <v>1498</v>
      </c>
      <c r="B466" s="3">
        <v>46111</v>
      </c>
      <c r="C466" s="4">
        <f>YEAR(SalesDataTable[[#This Row],[Order Date]])</f>
        <v>2026</v>
      </c>
      <c r="D466" s="16" t="str">
        <f>"Q"&amp;ROUNDUP(MONTH(SalesDataTable[[#This Row],[Order Date]])/3,0)</f>
        <v>Q1</v>
      </c>
      <c r="E466" s="4">
        <f>MONTH(SalesDataTable[[#This Row],[Order Date]])</f>
        <v>3</v>
      </c>
      <c r="F466" s="16"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6">
      <c r="A467" s="2">
        <v>2054</v>
      </c>
      <c r="B467" s="3">
        <v>46111</v>
      </c>
      <c r="C467" s="4">
        <f>YEAR(SalesDataTable[[#This Row],[Order Date]])</f>
        <v>2026</v>
      </c>
      <c r="D467" s="16" t="str">
        <f>"Q"&amp;ROUNDUP(MONTH(SalesDataTable[[#This Row],[Order Date]])/3,0)</f>
        <v>Q1</v>
      </c>
      <c r="E467" s="4">
        <f>MONTH(SalesDataTable[[#This Row],[Order Date]])</f>
        <v>3</v>
      </c>
      <c r="F467" s="16"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6">
      <c r="A468" s="2">
        <v>2294</v>
      </c>
      <c r="B468" s="3">
        <v>46111</v>
      </c>
      <c r="C468" s="4">
        <f>YEAR(SalesDataTable[[#This Row],[Order Date]])</f>
        <v>2026</v>
      </c>
      <c r="D468" s="16" t="str">
        <f>"Q"&amp;ROUNDUP(MONTH(SalesDataTable[[#This Row],[Order Date]])/3,0)</f>
        <v>Q1</v>
      </c>
      <c r="E468" s="4">
        <f>MONTH(SalesDataTable[[#This Row],[Order Date]])</f>
        <v>3</v>
      </c>
      <c r="F468" s="16"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6">
      <c r="A469" s="2">
        <v>2892</v>
      </c>
      <c r="B469" s="3">
        <v>46111</v>
      </c>
      <c r="C469" s="4">
        <f>YEAR(SalesDataTable[[#This Row],[Order Date]])</f>
        <v>2026</v>
      </c>
      <c r="D469" s="16" t="str">
        <f>"Q"&amp;ROUNDUP(MONTH(SalesDataTable[[#This Row],[Order Date]])/3,0)</f>
        <v>Q1</v>
      </c>
      <c r="E469" s="4">
        <f>MONTH(SalesDataTable[[#This Row],[Order Date]])</f>
        <v>3</v>
      </c>
      <c r="F469" s="16"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6">
      <c r="A470" s="2">
        <v>3145</v>
      </c>
      <c r="B470" s="3">
        <v>46111</v>
      </c>
      <c r="C470" s="4">
        <f>YEAR(SalesDataTable[[#This Row],[Order Date]])</f>
        <v>2026</v>
      </c>
      <c r="D470" s="16" t="str">
        <f>"Q"&amp;ROUNDUP(MONTH(SalesDataTable[[#This Row],[Order Date]])/3,0)</f>
        <v>Q1</v>
      </c>
      <c r="E470" s="4">
        <f>MONTH(SalesDataTable[[#This Row],[Order Date]])</f>
        <v>3</v>
      </c>
      <c r="F470" s="16"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6">
      <c r="A471" s="2">
        <v>3925</v>
      </c>
      <c r="B471" s="3">
        <v>46111</v>
      </c>
      <c r="C471" s="4">
        <f>YEAR(SalesDataTable[[#This Row],[Order Date]])</f>
        <v>2026</v>
      </c>
      <c r="D471" s="16" t="str">
        <f>"Q"&amp;ROUNDUP(MONTH(SalesDataTable[[#This Row],[Order Date]])/3,0)</f>
        <v>Q1</v>
      </c>
      <c r="E471" s="4">
        <f>MONTH(SalesDataTable[[#This Row],[Order Date]])</f>
        <v>3</v>
      </c>
      <c r="F471" s="16"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6">
      <c r="A472" s="2">
        <v>2722</v>
      </c>
      <c r="B472" s="3">
        <v>46112</v>
      </c>
      <c r="C472" s="4">
        <f>YEAR(SalesDataTable[[#This Row],[Order Date]])</f>
        <v>2026</v>
      </c>
      <c r="D472" s="16" t="str">
        <f>"Q"&amp;ROUNDUP(MONTH(SalesDataTable[[#This Row],[Order Date]])/3,0)</f>
        <v>Q1</v>
      </c>
      <c r="E472" s="4">
        <f>MONTH(SalesDataTable[[#This Row],[Order Date]])</f>
        <v>3</v>
      </c>
      <c r="F472" s="16"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6">
      <c r="A473" s="2">
        <v>2767</v>
      </c>
      <c r="B473" s="3">
        <v>46112</v>
      </c>
      <c r="C473" s="4">
        <f>YEAR(SalesDataTable[[#This Row],[Order Date]])</f>
        <v>2026</v>
      </c>
      <c r="D473" s="16" t="str">
        <f>"Q"&amp;ROUNDUP(MONTH(SalesDataTable[[#This Row],[Order Date]])/3,0)</f>
        <v>Q1</v>
      </c>
      <c r="E473" s="4">
        <f>MONTH(SalesDataTable[[#This Row],[Order Date]])</f>
        <v>3</v>
      </c>
      <c r="F473" s="16"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6">
      <c r="A474" s="2">
        <v>3794</v>
      </c>
      <c r="B474" s="3">
        <v>46112</v>
      </c>
      <c r="C474" s="4">
        <f>YEAR(SalesDataTable[[#This Row],[Order Date]])</f>
        <v>2026</v>
      </c>
      <c r="D474" s="16" t="str">
        <f>"Q"&amp;ROUNDUP(MONTH(SalesDataTable[[#This Row],[Order Date]])/3,0)</f>
        <v>Q1</v>
      </c>
      <c r="E474" s="4">
        <f>MONTH(SalesDataTable[[#This Row],[Order Date]])</f>
        <v>3</v>
      </c>
      <c r="F474" s="16"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6">
      <c r="A475" s="2">
        <v>3880</v>
      </c>
      <c r="B475" s="3">
        <v>46112</v>
      </c>
      <c r="C475" s="4">
        <f>YEAR(SalesDataTable[[#This Row],[Order Date]])</f>
        <v>2026</v>
      </c>
      <c r="D475" s="16" t="str">
        <f>"Q"&amp;ROUNDUP(MONTH(SalesDataTable[[#This Row],[Order Date]])/3,0)</f>
        <v>Q1</v>
      </c>
      <c r="E475" s="4">
        <f>MONTH(SalesDataTable[[#This Row],[Order Date]])</f>
        <v>3</v>
      </c>
      <c r="F475" s="16"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6">
      <c r="A476" s="2">
        <v>422</v>
      </c>
      <c r="B476" s="3">
        <v>46113</v>
      </c>
      <c r="C476" s="4">
        <f>YEAR(SalesDataTable[[#This Row],[Order Date]])</f>
        <v>2026</v>
      </c>
      <c r="D476" s="16" t="str">
        <f>"Q"&amp;ROUNDUP(MONTH(SalesDataTable[[#This Row],[Order Date]])/3,0)</f>
        <v>Q2</v>
      </c>
      <c r="E476" s="4">
        <f>MONTH(SalesDataTable[[#This Row],[Order Date]])</f>
        <v>4</v>
      </c>
      <c r="F476" s="16"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6">
      <c r="A477" s="2">
        <v>495</v>
      </c>
      <c r="B477" s="3">
        <v>46113</v>
      </c>
      <c r="C477" s="4">
        <f>YEAR(SalesDataTable[[#This Row],[Order Date]])</f>
        <v>2026</v>
      </c>
      <c r="D477" s="16" t="str">
        <f>"Q"&amp;ROUNDUP(MONTH(SalesDataTable[[#This Row],[Order Date]])/3,0)</f>
        <v>Q2</v>
      </c>
      <c r="E477" s="4">
        <f>MONTH(SalesDataTable[[#This Row],[Order Date]])</f>
        <v>4</v>
      </c>
      <c r="F477" s="16"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6">
      <c r="A478" s="2">
        <v>1517</v>
      </c>
      <c r="B478" s="3">
        <v>46113</v>
      </c>
      <c r="C478" s="4">
        <f>YEAR(SalesDataTable[[#This Row],[Order Date]])</f>
        <v>2026</v>
      </c>
      <c r="D478" s="16" t="str">
        <f>"Q"&amp;ROUNDUP(MONTH(SalesDataTable[[#This Row],[Order Date]])/3,0)</f>
        <v>Q2</v>
      </c>
      <c r="E478" s="4">
        <f>MONTH(SalesDataTable[[#This Row],[Order Date]])</f>
        <v>4</v>
      </c>
      <c r="F478" s="16"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6">
      <c r="A479" s="2">
        <v>2391</v>
      </c>
      <c r="B479" s="3">
        <v>46113</v>
      </c>
      <c r="C479" s="4">
        <f>YEAR(SalesDataTable[[#This Row],[Order Date]])</f>
        <v>2026</v>
      </c>
      <c r="D479" s="16" t="str">
        <f>"Q"&amp;ROUNDUP(MONTH(SalesDataTable[[#This Row],[Order Date]])/3,0)</f>
        <v>Q2</v>
      </c>
      <c r="E479" s="4">
        <f>MONTH(SalesDataTable[[#This Row],[Order Date]])</f>
        <v>4</v>
      </c>
      <c r="F479" s="16"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6">
      <c r="A480" s="2">
        <v>3809</v>
      </c>
      <c r="B480" s="3">
        <v>46113</v>
      </c>
      <c r="C480" s="4">
        <f>YEAR(SalesDataTable[[#This Row],[Order Date]])</f>
        <v>2026</v>
      </c>
      <c r="D480" s="16" t="str">
        <f>"Q"&amp;ROUNDUP(MONTH(SalesDataTable[[#This Row],[Order Date]])/3,0)</f>
        <v>Q2</v>
      </c>
      <c r="E480" s="4">
        <f>MONTH(SalesDataTable[[#This Row],[Order Date]])</f>
        <v>4</v>
      </c>
      <c r="F480" s="16"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6">
      <c r="A481" s="2">
        <v>3958</v>
      </c>
      <c r="B481" s="3">
        <v>46113</v>
      </c>
      <c r="C481" s="4">
        <f>YEAR(SalesDataTable[[#This Row],[Order Date]])</f>
        <v>2026</v>
      </c>
      <c r="D481" s="16" t="str">
        <f>"Q"&amp;ROUNDUP(MONTH(SalesDataTable[[#This Row],[Order Date]])/3,0)</f>
        <v>Q2</v>
      </c>
      <c r="E481" s="4">
        <f>MONTH(SalesDataTable[[#This Row],[Order Date]])</f>
        <v>4</v>
      </c>
      <c r="F481" s="16"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6">
      <c r="A482" s="2">
        <v>4418</v>
      </c>
      <c r="B482" s="3">
        <v>46113</v>
      </c>
      <c r="C482" s="4">
        <f>YEAR(SalesDataTable[[#This Row],[Order Date]])</f>
        <v>2026</v>
      </c>
      <c r="D482" s="16" t="str">
        <f>"Q"&amp;ROUNDUP(MONTH(SalesDataTable[[#This Row],[Order Date]])/3,0)</f>
        <v>Q2</v>
      </c>
      <c r="E482" s="4">
        <f>MONTH(SalesDataTable[[#This Row],[Order Date]])</f>
        <v>4</v>
      </c>
      <c r="F482" s="16"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6">
      <c r="A483" s="2">
        <v>4693</v>
      </c>
      <c r="B483" s="3">
        <v>46113</v>
      </c>
      <c r="C483" s="4">
        <f>YEAR(SalesDataTable[[#This Row],[Order Date]])</f>
        <v>2026</v>
      </c>
      <c r="D483" s="16" t="str">
        <f>"Q"&amp;ROUNDUP(MONTH(SalesDataTable[[#This Row],[Order Date]])/3,0)</f>
        <v>Q2</v>
      </c>
      <c r="E483" s="4">
        <f>MONTH(SalesDataTable[[#This Row],[Order Date]])</f>
        <v>4</v>
      </c>
      <c r="F483" s="16"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6">
      <c r="A484" s="2">
        <v>193</v>
      </c>
      <c r="B484" s="3">
        <v>46114</v>
      </c>
      <c r="C484" s="4">
        <f>YEAR(SalesDataTable[[#This Row],[Order Date]])</f>
        <v>2026</v>
      </c>
      <c r="D484" s="16" t="str">
        <f>"Q"&amp;ROUNDUP(MONTH(SalesDataTable[[#This Row],[Order Date]])/3,0)</f>
        <v>Q2</v>
      </c>
      <c r="E484" s="4">
        <f>MONTH(SalesDataTable[[#This Row],[Order Date]])</f>
        <v>4</v>
      </c>
      <c r="F484" s="16"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6">
      <c r="A485" s="2">
        <v>2246</v>
      </c>
      <c r="B485" s="3">
        <v>46114</v>
      </c>
      <c r="C485" s="4">
        <f>YEAR(SalesDataTable[[#This Row],[Order Date]])</f>
        <v>2026</v>
      </c>
      <c r="D485" s="16" t="str">
        <f>"Q"&amp;ROUNDUP(MONTH(SalesDataTable[[#This Row],[Order Date]])/3,0)</f>
        <v>Q2</v>
      </c>
      <c r="E485" s="4">
        <f>MONTH(SalesDataTable[[#This Row],[Order Date]])</f>
        <v>4</v>
      </c>
      <c r="F485" s="16"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6">
      <c r="A486" s="2">
        <v>2556</v>
      </c>
      <c r="B486" s="3">
        <v>46114</v>
      </c>
      <c r="C486" s="4">
        <f>YEAR(SalesDataTable[[#This Row],[Order Date]])</f>
        <v>2026</v>
      </c>
      <c r="D486" s="16" t="str">
        <f>"Q"&amp;ROUNDUP(MONTH(SalesDataTable[[#This Row],[Order Date]])/3,0)</f>
        <v>Q2</v>
      </c>
      <c r="E486" s="4">
        <f>MONTH(SalesDataTable[[#This Row],[Order Date]])</f>
        <v>4</v>
      </c>
      <c r="F486" s="16"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6">
      <c r="A487" s="2">
        <v>169</v>
      </c>
      <c r="B487" s="3">
        <v>46115</v>
      </c>
      <c r="C487" s="4">
        <f>YEAR(SalesDataTable[[#This Row],[Order Date]])</f>
        <v>2026</v>
      </c>
      <c r="D487" s="16" t="str">
        <f>"Q"&amp;ROUNDUP(MONTH(SalesDataTable[[#This Row],[Order Date]])/3,0)</f>
        <v>Q2</v>
      </c>
      <c r="E487" s="4">
        <f>MONTH(SalesDataTable[[#This Row],[Order Date]])</f>
        <v>4</v>
      </c>
      <c r="F487" s="16"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6">
      <c r="A488" s="2">
        <v>877</v>
      </c>
      <c r="B488" s="3">
        <v>46115</v>
      </c>
      <c r="C488" s="4">
        <f>YEAR(SalesDataTable[[#This Row],[Order Date]])</f>
        <v>2026</v>
      </c>
      <c r="D488" s="16" t="str">
        <f>"Q"&amp;ROUNDUP(MONTH(SalesDataTable[[#This Row],[Order Date]])/3,0)</f>
        <v>Q2</v>
      </c>
      <c r="E488" s="4">
        <f>MONTH(SalesDataTable[[#This Row],[Order Date]])</f>
        <v>4</v>
      </c>
      <c r="F488" s="16"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6">
      <c r="A489" s="2">
        <v>2023</v>
      </c>
      <c r="B489" s="3">
        <v>46115</v>
      </c>
      <c r="C489" s="4">
        <f>YEAR(SalesDataTable[[#This Row],[Order Date]])</f>
        <v>2026</v>
      </c>
      <c r="D489" s="16" t="str">
        <f>"Q"&amp;ROUNDUP(MONTH(SalesDataTable[[#This Row],[Order Date]])/3,0)</f>
        <v>Q2</v>
      </c>
      <c r="E489" s="4">
        <f>MONTH(SalesDataTable[[#This Row],[Order Date]])</f>
        <v>4</v>
      </c>
      <c r="F489" s="16"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6">
      <c r="A490" s="2">
        <v>2548</v>
      </c>
      <c r="B490" s="3">
        <v>46115</v>
      </c>
      <c r="C490" s="4">
        <f>YEAR(SalesDataTable[[#This Row],[Order Date]])</f>
        <v>2026</v>
      </c>
      <c r="D490" s="16" t="str">
        <f>"Q"&amp;ROUNDUP(MONTH(SalesDataTable[[#This Row],[Order Date]])/3,0)</f>
        <v>Q2</v>
      </c>
      <c r="E490" s="4">
        <f>MONTH(SalesDataTable[[#This Row],[Order Date]])</f>
        <v>4</v>
      </c>
      <c r="F490" s="16"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6">
      <c r="A491" s="2">
        <v>2602</v>
      </c>
      <c r="B491" s="3">
        <v>46115</v>
      </c>
      <c r="C491" s="4">
        <f>YEAR(SalesDataTable[[#This Row],[Order Date]])</f>
        <v>2026</v>
      </c>
      <c r="D491" s="16" t="str">
        <f>"Q"&amp;ROUNDUP(MONTH(SalesDataTable[[#This Row],[Order Date]])/3,0)</f>
        <v>Q2</v>
      </c>
      <c r="E491" s="4">
        <f>MONTH(SalesDataTable[[#This Row],[Order Date]])</f>
        <v>4</v>
      </c>
      <c r="F491" s="16"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6">
      <c r="A492" s="2">
        <v>3229</v>
      </c>
      <c r="B492" s="3">
        <v>46115</v>
      </c>
      <c r="C492" s="4">
        <f>YEAR(SalesDataTable[[#This Row],[Order Date]])</f>
        <v>2026</v>
      </c>
      <c r="D492" s="16" t="str">
        <f>"Q"&amp;ROUNDUP(MONTH(SalesDataTable[[#This Row],[Order Date]])/3,0)</f>
        <v>Q2</v>
      </c>
      <c r="E492" s="4">
        <f>MONTH(SalesDataTable[[#This Row],[Order Date]])</f>
        <v>4</v>
      </c>
      <c r="F492" s="16"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6">
      <c r="A493" s="2">
        <v>3261</v>
      </c>
      <c r="B493" s="3">
        <v>46115</v>
      </c>
      <c r="C493" s="4">
        <f>YEAR(SalesDataTable[[#This Row],[Order Date]])</f>
        <v>2026</v>
      </c>
      <c r="D493" s="16" t="str">
        <f>"Q"&amp;ROUNDUP(MONTH(SalesDataTable[[#This Row],[Order Date]])/3,0)</f>
        <v>Q2</v>
      </c>
      <c r="E493" s="4">
        <f>MONTH(SalesDataTable[[#This Row],[Order Date]])</f>
        <v>4</v>
      </c>
      <c r="F493" s="16"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6">
      <c r="A494" s="2">
        <v>3621</v>
      </c>
      <c r="B494" s="3">
        <v>46115</v>
      </c>
      <c r="C494" s="4">
        <f>YEAR(SalesDataTable[[#This Row],[Order Date]])</f>
        <v>2026</v>
      </c>
      <c r="D494" s="16" t="str">
        <f>"Q"&amp;ROUNDUP(MONTH(SalesDataTable[[#This Row],[Order Date]])/3,0)</f>
        <v>Q2</v>
      </c>
      <c r="E494" s="4">
        <f>MONTH(SalesDataTable[[#This Row],[Order Date]])</f>
        <v>4</v>
      </c>
      <c r="F494" s="16"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6">
      <c r="A495" s="2">
        <v>4681</v>
      </c>
      <c r="B495" s="3">
        <v>46115</v>
      </c>
      <c r="C495" s="4">
        <f>YEAR(SalesDataTable[[#This Row],[Order Date]])</f>
        <v>2026</v>
      </c>
      <c r="D495" s="16" t="str">
        <f>"Q"&amp;ROUNDUP(MONTH(SalesDataTable[[#This Row],[Order Date]])/3,0)</f>
        <v>Q2</v>
      </c>
      <c r="E495" s="4">
        <f>MONTH(SalesDataTable[[#This Row],[Order Date]])</f>
        <v>4</v>
      </c>
      <c r="F495" s="16"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6">
      <c r="A496" s="2">
        <v>4954</v>
      </c>
      <c r="B496" s="3">
        <v>46115</v>
      </c>
      <c r="C496" s="4">
        <f>YEAR(SalesDataTable[[#This Row],[Order Date]])</f>
        <v>2026</v>
      </c>
      <c r="D496" s="16" t="str">
        <f>"Q"&amp;ROUNDUP(MONTH(SalesDataTable[[#This Row],[Order Date]])/3,0)</f>
        <v>Q2</v>
      </c>
      <c r="E496" s="4">
        <f>MONTH(SalesDataTable[[#This Row],[Order Date]])</f>
        <v>4</v>
      </c>
      <c r="F496" s="16"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6">
      <c r="A497" s="2">
        <v>1153</v>
      </c>
      <c r="B497" s="3">
        <v>46116</v>
      </c>
      <c r="C497" s="4">
        <f>YEAR(SalesDataTable[[#This Row],[Order Date]])</f>
        <v>2026</v>
      </c>
      <c r="D497" s="16" t="str">
        <f>"Q"&amp;ROUNDUP(MONTH(SalesDataTable[[#This Row],[Order Date]])/3,0)</f>
        <v>Q2</v>
      </c>
      <c r="E497" s="4">
        <f>MONTH(SalesDataTable[[#This Row],[Order Date]])</f>
        <v>4</v>
      </c>
      <c r="F497" s="16"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6">
      <c r="A498" s="2">
        <v>1383</v>
      </c>
      <c r="B498" s="3">
        <v>46116</v>
      </c>
      <c r="C498" s="4">
        <f>YEAR(SalesDataTable[[#This Row],[Order Date]])</f>
        <v>2026</v>
      </c>
      <c r="D498" s="16" t="str">
        <f>"Q"&amp;ROUNDUP(MONTH(SalesDataTable[[#This Row],[Order Date]])/3,0)</f>
        <v>Q2</v>
      </c>
      <c r="E498" s="4">
        <f>MONTH(SalesDataTable[[#This Row],[Order Date]])</f>
        <v>4</v>
      </c>
      <c r="F498" s="16"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6">
      <c r="A499" s="2">
        <v>2583</v>
      </c>
      <c r="B499" s="3">
        <v>46116</v>
      </c>
      <c r="C499" s="4">
        <f>YEAR(SalesDataTable[[#This Row],[Order Date]])</f>
        <v>2026</v>
      </c>
      <c r="D499" s="16" t="str">
        <f>"Q"&amp;ROUNDUP(MONTH(SalesDataTable[[#This Row],[Order Date]])/3,0)</f>
        <v>Q2</v>
      </c>
      <c r="E499" s="4">
        <f>MONTH(SalesDataTable[[#This Row],[Order Date]])</f>
        <v>4</v>
      </c>
      <c r="F499" s="16"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6">
      <c r="A500" s="2">
        <v>4074</v>
      </c>
      <c r="B500" s="3">
        <v>46116</v>
      </c>
      <c r="C500" s="4">
        <f>YEAR(SalesDataTable[[#This Row],[Order Date]])</f>
        <v>2026</v>
      </c>
      <c r="D500" s="16" t="str">
        <f>"Q"&amp;ROUNDUP(MONTH(SalesDataTable[[#This Row],[Order Date]])/3,0)</f>
        <v>Q2</v>
      </c>
      <c r="E500" s="4">
        <f>MONTH(SalesDataTable[[#This Row],[Order Date]])</f>
        <v>4</v>
      </c>
      <c r="F500" s="16"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6">
      <c r="A501" s="2">
        <v>4301</v>
      </c>
      <c r="B501" s="3">
        <v>46116</v>
      </c>
      <c r="C501" s="4">
        <f>YEAR(SalesDataTable[[#This Row],[Order Date]])</f>
        <v>2026</v>
      </c>
      <c r="D501" s="16" t="str">
        <f>"Q"&amp;ROUNDUP(MONTH(SalesDataTable[[#This Row],[Order Date]])/3,0)</f>
        <v>Q2</v>
      </c>
      <c r="E501" s="4">
        <f>MONTH(SalesDataTable[[#This Row],[Order Date]])</f>
        <v>4</v>
      </c>
      <c r="F501" s="16"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6">
      <c r="A502" s="2">
        <v>4692</v>
      </c>
      <c r="B502" s="3">
        <v>46116</v>
      </c>
      <c r="C502" s="4">
        <f>YEAR(SalesDataTable[[#This Row],[Order Date]])</f>
        <v>2026</v>
      </c>
      <c r="D502" s="16" t="str">
        <f>"Q"&amp;ROUNDUP(MONTH(SalesDataTable[[#This Row],[Order Date]])/3,0)</f>
        <v>Q2</v>
      </c>
      <c r="E502" s="4">
        <f>MONTH(SalesDataTable[[#This Row],[Order Date]])</f>
        <v>4</v>
      </c>
      <c r="F502" s="16"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6">
      <c r="A503" s="2">
        <v>1951</v>
      </c>
      <c r="B503" s="3">
        <v>46117</v>
      </c>
      <c r="C503" s="4">
        <f>YEAR(SalesDataTable[[#This Row],[Order Date]])</f>
        <v>2026</v>
      </c>
      <c r="D503" s="16" t="str">
        <f>"Q"&amp;ROUNDUP(MONTH(SalesDataTable[[#This Row],[Order Date]])/3,0)</f>
        <v>Q2</v>
      </c>
      <c r="E503" s="4">
        <f>MONTH(SalesDataTable[[#This Row],[Order Date]])</f>
        <v>4</v>
      </c>
      <c r="F503" s="16"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6">
      <c r="A504" s="2">
        <v>2111</v>
      </c>
      <c r="B504" s="3">
        <v>46117</v>
      </c>
      <c r="C504" s="4">
        <f>YEAR(SalesDataTable[[#This Row],[Order Date]])</f>
        <v>2026</v>
      </c>
      <c r="D504" s="16" t="str">
        <f>"Q"&amp;ROUNDUP(MONTH(SalesDataTable[[#This Row],[Order Date]])/3,0)</f>
        <v>Q2</v>
      </c>
      <c r="E504" s="4">
        <f>MONTH(SalesDataTable[[#This Row],[Order Date]])</f>
        <v>4</v>
      </c>
      <c r="F504" s="16"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6">
      <c r="A505" s="2">
        <v>2933</v>
      </c>
      <c r="B505" s="3">
        <v>46117</v>
      </c>
      <c r="C505" s="4">
        <f>YEAR(SalesDataTable[[#This Row],[Order Date]])</f>
        <v>2026</v>
      </c>
      <c r="D505" s="16" t="str">
        <f>"Q"&amp;ROUNDUP(MONTH(SalesDataTable[[#This Row],[Order Date]])/3,0)</f>
        <v>Q2</v>
      </c>
      <c r="E505" s="4">
        <f>MONTH(SalesDataTable[[#This Row],[Order Date]])</f>
        <v>4</v>
      </c>
      <c r="F505" s="16"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6">
      <c r="A506" s="2">
        <v>3263</v>
      </c>
      <c r="B506" s="3">
        <v>46117</v>
      </c>
      <c r="C506" s="4">
        <f>YEAR(SalesDataTable[[#This Row],[Order Date]])</f>
        <v>2026</v>
      </c>
      <c r="D506" s="16" t="str">
        <f>"Q"&amp;ROUNDUP(MONTH(SalesDataTable[[#This Row],[Order Date]])/3,0)</f>
        <v>Q2</v>
      </c>
      <c r="E506" s="4">
        <f>MONTH(SalesDataTable[[#This Row],[Order Date]])</f>
        <v>4</v>
      </c>
      <c r="F506" s="16"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6">
      <c r="A507" s="2">
        <v>4764</v>
      </c>
      <c r="B507" s="3">
        <v>46117</v>
      </c>
      <c r="C507" s="4">
        <f>YEAR(SalesDataTable[[#This Row],[Order Date]])</f>
        <v>2026</v>
      </c>
      <c r="D507" s="16" t="str">
        <f>"Q"&amp;ROUNDUP(MONTH(SalesDataTable[[#This Row],[Order Date]])/3,0)</f>
        <v>Q2</v>
      </c>
      <c r="E507" s="4">
        <f>MONTH(SalesDataTable[[#This Row],[Order Date]])</f>
        <v>4</v>
      </c>
      <c r="F507" s="16"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6">
      <c r="A508" s="2">
        <v>28</v>
      </c>
      <c r="B508" s="3">
        <v>46118</v>
      </c>
      <c r="C508" s="4">
        <f>YEAR(SalesDataTable[[#This Row],[Order Date]])</f>
        <v>2026</v>
      </c>
      <c r="D508" s="16" t="str">
        <f>"Q"&amp;ROUNDUP(MONTH(SalesDataTable[[#This Row],[Order Date]])/3,0)</f>
        <v>Q2</v>
      </c>
      <c r="E508" s="4">
        <f>MONTH(SalesDataTable[[#This Row],[Order Date]])</f>
        <v>4</v>
      </c>
      <c r="F508" s="16"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6">
      <c r="A509" s="2">
        <v>581</v>
      </c>
      <c r="B509" s="3">
        <v>46118</v>
      </c>
      <c r="C509" s="4">
        <f>YEAR(SalesDataTable[[#This Row],[Order Date]])</f>
        <v>2026</v>
      </c>
      <c r="D509" s="16" t="str">
        <f>"Q"&amp;ROUNDUP(MONTH(SalesDataTable[[#This Row],[Order Date]])/3,0)</f>
        <v>Q2</v>
      </c>
      <c r="E509" s="4">
        <f>MONTH(SalesDataTable[[#This Row],[Order Date]])</f>
        <v>4</v>
      </c>
      <c r="F509" s="16"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6">
      <c r="A510" s="2">
        <v>643</v>
      </c>
      <c r="B510" s="3">
        <v>46118</v>
      </c>
      <c r="C510" s="4">
        <f>YEAR(SalesDataTable[[#This Row],[Order Date]])</f>
        <v>2026</v>
      </c>
      <c r="D510" s="16" t="str">
        <f>"Q"&amp;ROUNDUP(MONTH(SalesDataTable[[#This Row],[Order Date]])/3,0)</f>
        <v>Q2</v>
      </c>
      <c r="E510" s="4">
        <f>MONTH(SalesDataTable[[#This Row],[Order Date]])</f>
        <v>4</v>
      </c>
      <c r="F510" s="16"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6">
      <c r="A511" s="2">
        <v>1907</v>
      </c>
      <c r="B511" s="3">
        <v>46118</v>
      </c>
      <c r="C511" s="4">
        <f>YEAR(SalesDataTable[[#This Row],[Order Date]])</f>
        <v>2026</v>
      </c>
      <c r="D511" s="16" t="str">
        <f>"Q"&amp;ROUNDUP(MONTH(SalesDataTable[[#This Row],[Order Date]])/3,0)</f>
        <v>Q2</v>
      </c>
      <c r="E511" s="4">
        <f>MONTH(SalesDataTable[[#This Row],[Order Date]])</f>
        <v>4</v>
      </c>
      <c r="F511" s="16"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6">
      <c r="A512" s="2">
        <v>1950</v>
      </c>
      <c r="B512" s="3">
        <v>46118</v>
      </c>
      <c r="C512" s="4">
        <f>YEAR(SalesDataTable[[#This Row],[Order Date]])</f>
        <v>2026</v>
      </c>
      <c r="D512" s="16" t="str">
        <f>"Q"&amp;ROUNDUP(MONTH(SalesDataTable[[#This Row],[Order Date]])/3,0)</f>
        <v>Q2</v>
      </c>
      <c r="E512" s="4">
        <f>MONTH(SalesDataTable[[#This Row],[Order Date]])</f>
        <v>4</v>
      </c>
      <c r="F512" s="16"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6">
      <c r="A513" s="2">
        <v>2443</v>
      </c>
      <c r="B513" s="3">
        <v>46118</v>
      </c>
      <c r="C513" s="4">
        <f>YEAR(SalesDataTable[[#This Row],[Order Date]])</f>
        <v>2026</v>
      </c>
      <c r="D513" s="16" t="str">
        <f>"Q"&amp;ROUNDUP(MONTH(SalesDataTable[[#This Row],[Order Date]])/3,0)</f>
        <v>Q2</v>
      </c>
      <c r="E513" s="4">
        <f>MONTH(SalesDataTable[[#This Row],[Order Date]])</f>
        <v>4</v>
      </c>
      <c r="F513" s="16"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6">
      <c r="A514" s="2">
        <v>2480</v>
      </c>
      <c r="B514" s="3">
        <v>46118</v>
      </c>
      <c r="C514" s="4">
        <f>YEAR(SalesDataTable[[#This Row],[Order Date]])</f>
        <v>2026</v>
      </c>
      <c r="D514" s="16" t="str">
        <f>"Q"&amp;ROUNDUP(MONTH(SalesDataTable[[#This Row],[Order Date]])/3,0)</f>
        <v>Q2</v>
      </c>
      <c r="E514" s="4">
        <f>MONTH(SalesDataTable[[#This Row],[Order Date]])</f>
        <v>4</v>
      </c>
      <c r="F514" s="16"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6">
      <c r="A515" s="2">
        <v>2515</v>
      </c>
      <c r="B515" s="3">
        <v>46118</v>
      </c>
      <c r="C515" s="4">
        <f>YEAR(SalesDataTable[[#This Row],[Order Date]])</f>
        <v>2026</v>
      </c>
      <c r="D515" s="16" t="str">
        <f>"Q"&amp;ROUNDUP(MONTH(SalesDataTable[[#This Row],[Order Date]])/3,0)</f>
        <v>Q2</v>
      </c>
      <c r="E515" s="4">
        <f>MONTH(SalesDataTable[[#This Row],[Order Date]])</f>
        <v>4</v>
      </c>
      <c r="F515" s="16"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6">
      <c r="A516" s="2">
        <v>2829</v>
      </c>
      <c r="B516" s="3">
        <v>46118</v>
      </c>
      <c r="C516" s="4">
        <f>YEAR(SalesDataTable[[#This Row],[Order Date]])</f>
        <v>2026</v>
      </c>
      <c r="D516" s="16" t="str">
        <f>"Q"&amp;ROUNDUP(MONTH(SalesDataTable[[#This Row],[Order Date]])/3,0)</f>
        <v>Q2</v>
      </c>
      <c r="E516" s="4">
        <f>MONTH(SalesDataTable[[#This Row],[Order Date]])</f>
        <v>4</v>
      </c>
      <c r="F516" s="16"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6">
      <c r="A517" s="2">
        <v>4086</v>
      </c>
      <c r="B517" s="3">
        <v>46118</v>
      </c>
      <c r="C517" s="4">
        <f>YEAR(SalesDataTable[[#This Row],[Order Date]])</f>
        <v>2026</v>
      </c>
      <c r="D517" s="16" t="str">
        <f>"Q"&amp;ROUNDUP(MONTH(SalesDataTable[[#This Row],[Order Date]])/3,0)</f>
        <v>Q2</v>
      </c>
      <c r="E517" s="4">
        <f>MONTH(SalesDataTable[[#This Row],[Order Date]])</f>
        <v>4</v>
      </c>
      <c r="F517" s="16"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6">
      <c r="A518" s="2">
        <v>4512</v>
      </c>
      <c r="B518" s="3">
        <v>46118</v>
      </c>
      <c r="C518" s="4">
        <f>YEAR(SalesDataTable[[#This Row],[Order Date]])</f>
        <v>2026</v>
      </c>
      <c r="D518" s="16" t="str">
        <f>"Q"&amp;ROUNDUP(MONTH(SalesDataTable[[#This Row],[Order Date]])/3,0)</f>
        <v>Q2</v>
      </c>
      <c r="E518" s="4">
        <f>MONTH(SalesDataTable[[#This Row],[Order Date]])</f>
        <v>4</v>
      </c>
      <c r="F518" s="16"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6">
      <c r="A519" s="2">
        <v>4837</v>
      </c>
      <c r="B519" s="3">
        <v>46118</v>
      </c>
      <c r="C519" s="4">
        <f>YEAR(SalesDataTable[[#This Row],[Order Date]])</f>
        <v>2026</v>
      </c>
      <c r="D519" s="16" t="str">
        <f>"Q"&amp;ROUNDUP(MONTH(SalesDataTable[[#This Row],[Order Date]])/3,0)</f>
        <v>Q2</v>
      </c>
      <c r="E519" s="4">
        <f>MONTH(SalesDataTable[[#This Row],[Order Date]])</f>
        <v>4</v>
      </c>
      <c r="F519" s="16"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6">
      <c r="A520" s="2">
        <v>1580</v>
      </c>
      <c r="B520" s="3">
        <v>46119</v>
      </c>
      <c r="C520" s="4">
        <f>YEAR(SalesDataTable[[#This Row],[Order Date]])</f>
        <v>2026</v>
      </c>
      <c r="D520" s="16" t="str">
        <f>"Q"&amp;ROUNDUP(MONTH(SalesDataTable[[#This Row],[Order Date]])/3,0)</f>
        <v>Q2</v>
      </c>
      <c r="E520" s="4">
        <f>MONTH(SalesDataTable[[#This Row],[Order Date]])</f>
        <v>4</v>
      </c>
      <c r="F520" s="16"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6">
      <c r="A521" s="2">
        <v>1962</v>
      </c>
      <c r="B521" s="3">
        <v>46119</v>
      </c>
      <c r="C521" s="4">
        <f>YEAR(SalesDataTable[[#This Row],[Order Date]])</f>
        <v>2026</v>
      </c>
      <c r="D521" s="16" t="str">
        <f>"Q"&amp;ROUNDUP(MONTH(SalesDataTable[[#This Row],[Order Date]])/3,0)</f>
        <v>Q2</v>
      </c>
      <c r="E521" s="4">
        <f>MONTH(SalesDataTable[[#This Row],[Order Date]])</f>
        <v>4</v>
      </c>
      <c r="F521" s="16"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6">
      <c r="A522" s="2">
        <v>2381</v>
      </c>
      <c r="B522" s="3">
        <v>46119</v>
      </c>
      <c r="C522" s="4">
        <f>YEAR(SalesDataTable[[#This Row],[Order Date]])</f>
        <v>2026</v>
      </c>
      <c r="D522" s="16" t="str">
        <f>"Q"&amp;ROUNDUP(MONTH(SalesDataTable[[#This Row],[Order Date]])/3,0)</f>
        <v>Q2</v>
      </c>
      <c r="E522" s="4">
        <f>MONTH(SalesDataTable[[#This Row],[Order Date]])</f>
        <v>4</v>
      </c>
      <c r="F522" s="16"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6">
      <c r="A523" s="2">
        <v>2655</v>
      </c>
      <c r="B523" s="3">
        <v>46119</v>
      </c>
      <c r="C523" s="4">
        <f>YEAR(SalesDataTable[[#This Row],[Order Date]])</f>
        <v>2026</v>
      </c>
      <c r="D523" s="16" t="str">
        <f>"Q"&amp;ROUNDUP(MONTH(SalesDataTable[[#This Row],[Order Date]])/3,0)</f>
        <v>Q2</v>
      </c>
      <c r="E523" s="4">
        <f>MONTH(SalesDataTable[[#This Row],[Order Date]])</f>
        <v>4</v>
      </c>
      <c r="F523" s="16"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6">
      <c r="A524" s="2">
        <v>2944</v>
      </c>
      <c r="B524" s="3">
        <v>46119</v>
      </c>
      <c r="C524" s="4">
        <f>YEAR(SalesDataTable[[#This Row],[Order Date]])</f>
        <v>2026</v>
      </c>
      <c r="D524" s="16" t="str">
        <f>"Q"&amp;ROUNDUP(MONTH(SalesDataTable[[#This Row],[Order Date]])/3,0)</f>
        <v>Q2</v>
      </c>
      <c r="E524" s="4">
        <f>MONTH(SalesDataTable[[#This Row],[Order Date]])</f>
        <v>4</v>
      </c>
      <c r="F524" s="16"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6">
      <c r="A525" s="2">
        <v>4756</v>
      </c>
      <c r="B525" s="3">
        <v>46119</v>
      </c>
      <c r="C525" s="4">
        <f>YEAR(SalesDataTable[[#This Row],[Order Date]])</f>
        <v>2026</v>
      </c>
      <c r="D525" s="16" t="str">
        <f>"Q"&amp;ROUNDUP(MONTH(SalesDataTable[[#This Row],[Order Date]])/3,0)</f>
        <v>Q2</v>
      </c>
      <c r="E525" s="4">
        <f>MONTH(SalesDataTable[[#This Row],[Order Date]])</f>
        <v>4</v>
      </c>
      <c r="F525" s="16"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6">
      <c r="A526" s="2">
        <v>52</v>
      </c>
      <c r="B526" s="3">
        <v>46120</v>
      </c>
      <c r="C526" s="4">
        <f>YEAR(SalesDataTable[[#This Row],[Order Date]])</f>
        <v>2026</v>
      </c>
      <c r="D526" s="16" t="str">
        <f>"Q"&amp;ROUNDUP(MONTH(SalesDataTable[[#This Row],[Order Date]])/3,0)</f>
        <v>Q2</v>
      </c>
      <c r="E526" s="4">
        <f>MONTH(SalesDataTable[[#This Row],[Order Date]])</f>
        <v>4</v>
      </c>
      <c r="F526" s="16"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6">
      <c r="A527" s="2">
        <v>556</v>
      </c>
      <c r="B527" s="3">
        <v>46120</v>
      </c>
      <c r="C527" s="4">
        <f>YEAR(SalesDataTable[[#This Row],[Order Date]])</f>
        <v>2026</v>
      </c>
      <c r="D527" s="16" t="str">
        <f>"Q"&amp;ROUNDUP(MONTH(SalesDataTable[[#This Row],[Order Date]])/3,0)</f>
        <v>Q2</v>
      </c>
      <c r="E527" s="4">
        <f>MONTH(SalesDataTable[[#This Row],[Order Date]])</f>
        <v>4</v>
      </c>
      <c r="F527" s="16"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6">
      <c r="A528" s="2">
        <v>1233</v>
      </c>
      <c r="B528" s="3">
        <v>46120</v>
      </c>
      <c r="C528" s="4">
        <f>YEAR(SalesDataTable[[#This Row],[Order Date]])</f>
        <v>2026</v>
      </c>
      <c r="D528" s="16" t="str">
        <f>"Q"&amp;ROUNDUP(MONTH(SalesDataTable[[#This Row],[Order Date]])/3,0)</f>
        <v>Q2</v>
      </c>
      <c r="E528" s="4">
        <f>MONTH(SalesDataTable[[#This Row],[Order Date]])</f>
        <v>4</v>
      </c>
      <c r="F528" s="16"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6">
      <c r="A529" s="2">
        <v>1492</v>
      </c>
      <c r="B529" s="3">
        <v>46120</v>
      </c>
      <c r="C529" s="4">
        <f>YEAR(SalesDataTable[[#This Row],[Order Date]])</f>
        <v>2026</v>
      </c>
      <c r="D529" s="16" t="str">
        <f>"Q"&amp;ROUNDUP(MONTH(SalesDataTable[[#This Row],[Order Date]])/3,0)</f>
        <v>Q2</v>
      </c>
      <c r="E529" s="4">
        <f>MONTH(SalesDataTable[[#This Row],[Order Date]])</f>
        <v>4</v>
      </c>
      <c r="F529" s="16"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6">
      <c r="A530" s="2">
        <v>1619</v>
      </c>
      <c r="B530" s="3">
        <v>46120</v>
      </c>
      <c r="C530" s="4">
        <f>YEAR(SalesDataTable[[#This Row],[Order Date]])</f>
        <v>2026</v>
      </c>
      <c r="D530" s="16" t="str">
        <f>"Q"&amp;ROUNDUP(MONTH(SalesDataTable[[#This Row],[Order Date]])/3,0)</f>
        <v>Q2</v>
      </c>
      <c r="E530" s="4">
        <f>MONTH(SalesDataTable[[#This Row],[Order Date]])</f>
        <v>4</v>
      </c>
      <c r="F530" s="16"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6">
      <c r="A531" s="2">
        <v>1631</v>
      </c>
      <c r="B531" s="3">
        <v>46120</v>
      </c>
      <c r="C531" s="4">
        <f>YEAR(SalesDataTable[[#This Row],[Order Date]])</f>
        <v>2026</v>
      </c>
      <c r="D531" s="16" t="str">
        <f>"Q"&amp;ROUNDUP(MONTH(SalesDataTable[[#This Row],[Order Date]])/3,0)</f>
        <v>Q2</v>
      </c>
      <c r="E531" s="4">
        <f>MONTH(SalesDataTable[[#This Row],[Order Date]])</f>
        <v>4</v>
      </c>
      <c r="F531" s="16"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6">
      <c r="A532" s="2">
        <v>1844</v>
      </c>
      <c r="B532" s="3">
        <v>46120</v>
      </c>
      <c r="C532" s="4">
        <f>YEAR(SalesDataTable[[#This Row],[Order Date]])</f>
        <v>2026</v>
      </c>
      <c r="D532" s="16" t="str">
        <f>"Q"&amp;ROUNDUP(MONTH(SalesDataTable[[#This Row],[Order Date]])/3,0)</f>
        <v>Q2</v>
      </c>
      <c r="E532" s="4">
        <f>MONTH(SalesDataTable[[#This Row],[Order Date]])</f>
        <v>4</v>
      </c>
      <c r="F532" s="16"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6">
      <c r="A533" s="2">
        <v>4246</v>
      </c>
      <c r="B533" s="3">
        <v>46120</v>
      </c>
      <c r="C533" s="4">
        <f>YEAR(SalesDataTable[[#This Row],[Order Date]])</f>
        <v>2026</v>
      </c>
      <c r="D533" s="16" t="str">
        <f>"Q"&amp;ROUNDUP(MONTH(SalesDataTable[[#This Row],[Order Date]])/3,0)</f>
        <v>Q2</v>
      </c>
      <c r="E533" s="4">
        <f>MONTH(SalesDataTable[[#This Row],[Order Date]])</f>
        <v>4</v>
      </c>
      <c r="F533" s="16"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6">
      <c r="A534" s="2">
        <v>5139</v>
      </c>
      <c r="B534" s="3">
        <v>46120</v>
      </c>
      <c r="C534" s="4">
        <f>YEAR(SalesDataTable[[#This Row],[Order Date]])</f>
        <v>2026</v>
      </c>
      <c r="D534" s="16" t="str">
        <f>"Q"&amp;ROUNDUP(MONTH(SalesDataTable[[#This Row],[Order Date]])/3,0)</f>
        <v>Q2</v>
      </c>
      <c r="E534" s="4">
        <f>MONTH(SalesDataTable[[#This Row],[Order Date]])</f>
        <v>4</v>
      </c>
      <c r="F534" s="16"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6">
      <c r="A535" s="2">
        <v>186</v>
      </c>
      <c r="B535" s="3">
        <v>46121</v>
      </c>
      <c r="C535" s="4">
        <f>YEAR(SalesDataTable[[#This Row],[Order Date]])</f>
        <v>2026</v>
      </c>
      <c r="D535" s="16" t="str">
        <f>"Q"&amp;ROUNDUP(MONTH(SalesDataTable[[#This Row],[Order Date]])/3,0)</f>
        <v>Q2</v>
      </c>
      <c r="E535" s="4">
        <f>MONTH(SalesDataTable[[#This Row],[Order Date]])</f>
        <v>4</v>
      </c>
      <c r="F535" s="16"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6">
      <c r="A536" s="2">
        <v>1742</v>
      </c>
      <c r="B536" s="3">
        <v>46121</v>
      </c>
      <c r="C536" s="4">
        <f>YEAR(SalesDataTable[[#This Row],[Order Date]])</f>
        <v>2026</v>
      </c>
      <c r="D536" s="16" t="str">
        <f>"Q"&amp;ROUNDUP(MONTH(SalesDataTable[[#This Row],[Order Date]])/3,0)</f>
        <v>Q2</v>
      </c>
      <c r="E536" s="4">
        <f>MONTH(SalesDataTable[[#This Row],[Order Date]])</f>
        <v>4</v>
      </c>
      <c r="F536" s="16"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6">
      <c r="A537" s="2">
        <v>3189</v>
      </c>
      <c r="B537" s="3">
        <v>46121</v>
      </c>
      <c r="C537" s="4">
        <f>YEAR(SalesDataTable[[#This Row],[Order Date]])</f>
        <v>2026</v>
      </c>
      <c r="D537" s="16" t="str">
        <f>"Q"&amp;ROUNDUP(MONTH(SalesDataTable[[#This Row],[Order Date]])/3,0)</f>
        <v>Q2</v>
      </c>
      <c r="E537" s="4">
        <f>MONTH(SalesDataTable[[#This Row],[Order Date]])</f>
        <v>4</v>
      </c>
      <c r="F537" s="16"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6">
      <c r="A538" s="2">
        <v>3747</v>
      </c>
      <c r="B538" s="3">
        <v>46121</v>
      </c>
      <c r="C538" s="4">
        <f>YEAR(SalesDataTable[[#This Row],[Order Date]])</f>
        <v>2026</v>
      </c>
      <c r="D538" s="16" t="str">
        <f>"Q"&amp;ROUNDUP(MONTH(SalesDataTable[[#This Row],[Order Date]])/3,0)</f>
        <v>Q2</v>
      </c>
      <c r="E538" s="4">
        <f>MONTH(SalesDataTable[[#This Row],[Order Date]])</f>
        <v>4</v>
      </c>
      <c r="F538" s="16"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6">
      <c r="A539" s="2">
        <v>3782</v>
      </c>
      <c r="B539" s="3">
        <v>46121</v>
      </c>
      <c r="C539" s="4">
        <f>YEAR(SalesDataTable[[#This Row],[Order Date]])</f>
        <v>2026</v>
      </c>
      <c r="D539" s="16" t="str">
        <f>"Q"&amp;ROUNDUP(MONTH(SalesDataTable[[#This Row],[Order Date]])/3,0)</f>
        <v>Q2</v>
      </c>
      <c r="E539" s="4">
        <f>MONTH(SalesDataTable[[#This Row],[Order Date]])</f>
        <v>4</v>
      </c>
      <c r="F539" s="16"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6">
      <c r="A540" s="2">
        <v>4344</v>
      </c>
      <c r="B540" s="3">
        <v>46121</v>
      </c>
      <c r="C540" s="4">
        <f>YEAR(SalesDataTable[[#This Row],[Order Date]])</f>
        <v>2026</v>
      </c>
      <c r="D540" s="16" t="str">
        <f>"Q"&amp;ROUNDUP(MONTH(SalesDataTable[[#This Row],[Order Date]])/3,0)</f>
        <v>Q2</v>
      </c>
      <c r="E540" s="4">
        <f>MONTH(SalesDataTable[[#This Row],[Order Date]])</f>
        <v>4</v>
      </c>
      <c r="F540" s="16"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6">
      <c r="A541" s="2">
        <v>4901</v>
      </c>
      <c r="B541" s="3">
        <v>46121</v>
      </c>
      <c r="C541" s="4">
        <f>YEAR(SalesDataTable[[#This Row],[Order Date]])</f>
        <v>2026</v>
      </c>
      <c r="D541" s="16" t="str">
        <f>"Q"&amp;ROUNDUP(MONTH(SalesDataTable[[#This Row],[Order Date]])/3,0)</f>
        <v>Q2</v>
      </c>
      <c r="E541" s="4">
        <f>MONTH(SalesDataTable[[#This Row],[Order Date]])</f>
        <v>4</v>
      </c>
      <c r="F541" s="16"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6">
      <c r="A542" s="2">
        <v>4969</v>
      </c>
      <c r="B542" s="3">
        <v>46121</v>
      </c>
      <c r="C542" s="4">
        <f>YEAR(SalesDataTable[[#This Row],[Order Date]])</f>
        <v>2026</v>
      </c>
      <c r="D542" s="16" t="str">
        <f>"Q"&amp;ROUNDUP(MONTH(SalesDataTable[[#This Row],[Order Date]])/3,0)</f>
        <v>Q2</v>
      </c>
      <c r="E542" s="4">
        <f>MONTH(SalesDataTable[[#This Row],[Order Date]])</f>
        <v>4</v>
      </c>
      <c r="F542" s="16"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6">
      <c r="A543" s="2">
        <v>673</v>
      </c>
      <c r="B543" s="3">
        <v>46122</v>
      </c>
      <c r="C543" s="4">
        <f>YEAR(SalesDataTable[[#This Row],[Order Date]])</f>
        <v>2026</v>
      </c>
      <c r="D543" s="16" t="str">
        <f>"Q"&amp;ROUNDUP(MONTH(SalesDataTable[[#This Row],[Order Date]])/3,0)</f>
        <v>Q2</v>
      </c>
      <c r="E543" s="4">
        <f>MONTH(SalesDataTable[[#This Row],[Order Date]])</f>
        <v>4</v>
      </c>
      <c r="F543" s="16"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6">
      <c r="A544" s="2">
        <v>888</v>
      </c>
      <c r="B544" s="3">
        <v>46122</v>
      </c>
      <c r="C544" s="4">
        <f>YEAR(SalesDataTable[[#This Row],[Order Date]])</f>
        <v>2026</v>
      </c>
      <c r="D544" s="16" t="str">
        <f>"Q"&amp;ROUNDUP(MONTH(SalesDataTable[[#This Row],[Order Date]])/3,0)</f>
        <v>Q2</v>
      </c>
      <c r="E544" s="4">
        <f>MONTH(SalesDataTable[[#This Row],[Order Date]])</f>
        <v>4</v>
      </c>
      <c r="F544" s="16"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6">
      <c r="A545" s="2">
        <v>1541</v>
      </c>
      <c r="B545" s="3">
        <v>46122</v>
      </c>
      <c r="C545" s="4">
        <f>YEAR(SalesDataTable[[#This Row],[Order Date]])</f>
        <v>2026</v>
      </c>
      <c r="D545" s="16" t="str">
        <f>"Q"&amp;ROUNDUP(MONTH(SalesDataTable[[#This Row],[Order Date]])/3,0)</f>
        <v>Q2</v>
      </c>
      <c r="E545" s="4">
        <f>MONTH(SalesDataTable[[#This Row],[Order Date]])</f>
        <v>4</v>
      </c>
      <c r="F545" s="16"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6">
      <c r="A546" s="2">
        <v>1881</v>
      </c>
      <c r="B546" s="3">
        <v>46122</v>
      </c>
      <c r="C546" s="4">
        <f>YEAR(SalesDataTable[[#This Row],[Order Date]])</f>
        <v>2026</v>
      </c>
      <c r="D546" s="16" t="str">
        <f>"Q"&amp;ROUNDUP(MONTH(SalesDataTable[[#This Row],[Order Date]])/3,0)</f>
        <v>Q2</v>
      </c>
      <c r="E546" s="4">
        <f>MONTH(SalesDataTable[[#This Row],[Order Date]])</f>
        <v>4</v>
      </c>
      <c r="F546" s="16"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6">
      <c r="A547" s="2">
        <v>2007</v>
      </c>
      <c r="B547" s="3">
        <v>46122</v>
      </c>
      <c r="C547" s="4">
        <f>YEAR(SalesDataTable[[#This Row],[Order Date]])</f>
        <v>2026</v>
      </c>
      <c r="D547" s="16" t="str">
        <f>"Q"&amp;ROUNDUP(MONTH(SalesDataTable[[#This Row],[Order Date]])/3,0)</f>
        <v>Q2</v>
      </c>
      <c r="E547" s="4">
        <f>MONTH(SalesDataTable[[#This Row],[Order Date]])</f>
        <v>4</v>
      </c>
      <c r="F547" s="16"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6">
      <c r="A548" s="2">
        <v>2312</v>
      </c>
      <c r="B548" s="3">
        <v>46122</v>
      </c>
      <c r="C548" s="4">
        <f>YEAR(SalesDataTable[[#This Row],[Order Date]])</f>
        <v>2026</v>
      </c>
      <c r="D548" s="16" t="str">
        <f>"Q"&amp;ROUNDUP(MONTH(SalesDataTable[[#This Row],[Order Date]])/3,0)</f>
        <v>Q2</v>
      </c>
      <c r="E548" s="4">
        <f>MONTH(SalesDataTable[[#This Row],[Order Date]])</f>
        <v>4</v>
      </c>
      <c r="F548" s="16"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6">
      <c r="A549" s="2">
        <v>4493</v>
      </c>
      <c r="B549" s="3">
        <v>46122</v>
      </c>
      <c r="C549" s="4">
        <f>YEAR(SalesDataTable[[#This Row],[Order Date]])</f>
        <v>2026</v>
      </c>
      <c r="D549" s="16" t="str">
        <f>"Q"&amp;ROUNDUP(MONTH(SalesDataTable[[#This Row],[Order Date]])/3,0)</f>
        <v>Q2</v>
      </c>
      <c r="E549" s="4">
        <f>MONTH(SalesDataTable[[#This Row],[Order Date]])</f>
        <v>4</v>
      </c>
      <c r="F549" s="16"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6">
      <c r="A550" s="2">
        <v>2072</v>
      </c>
      <c r="B550" s="3">
        <v>46123</v>
      </c>
      <c r="C550" s="4">
        <f>YEAR(SalesDataTable[[#This Row],[Order Date]])</f>
        <v>2026</v>
      </c>
      <c r="D550" s="16" t="str">
        <f>"Q"&amp;ROUNDUP(MONTH(SalesDataTable[[#This Row],[Order Date]])/3,0)</f>
        <v>Q2</v>
      </c>
      <c r="E550" s="4">
        <f>MONTH(SalesDataTable[[#This Row],[Order Date]])</f>
        <v>4</v>
      </c>
      <c r="F550" s="16"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6">
      <c r="A551" s="2">
        <v>2142</v>
      </c>
      <c r="B551" s="3">
        <v>46123</v>
      </c>
      <c r="C551" s="4">
        <f>YEAR(SalesDataTable[[#This Row],[Order Date]])</f>
        <v>2026</v>
      </c>
      <c r="D551" s="16" t="str">
        <f>"Q"&amp;ROUNDUP(MONTH(SalesDataTable[[#This Row],[Order Date]])/3,0)</f>
        <v>Q2</v>
      </c>
      <c r="E551" s="4">
        <f>MONTH(SalesDataTable[[#This Row],[Order Date]])</f>
        <v>4</v>
      </c>
      <c r="F551" s="16"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6">
      <c r="A552" s="2">
        <v>2911</v>
      </c>
      <c r="B552" s="3">
        <v>46123</v>
      </c>
      <c r="C552" s="4">
        <f>YEAR(SalesDataTable[[#This Row],[Order Date]])</f>
        <v>2026</v>
      </c>
      <c r="D552" s="16" t="str">
        <f>"Q"&amp;ROUNDUP(MONTH(SalesDataTable[[#This Row],[Order Date]])/3,0)</f>
        <v>Q2</v>
      </c>
      <c r="E552" s="4">
        <f>MONTH(SalesDataTable[[#This Row],[Order Date]])</f>
        <v>4</v>
      </c>
      <c r="F552" s="16"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6">
      <c r="A553" s="2">
        <v>4276</v>
      </c>
      <c r="B553" s="3">
        <v>46123</v>
      </c>
      <c r="C553" s="4">
        <f>YEAR(SalesDataTable[[#This Row],[Order Date]])</f>
        <v>2026</v>
      </c>
      <c r="D553" s="16" t="str">
        <f>"Q"&amp;ROUNDUP(MONTH(SalesDataTable[[#This Row],[Order Date]])/3,0)</f>
        <v>Q2</v>
      </c>
      <c r="E553" s="4">
        <f>MONTH(SalesDataTable[[#This Row],[Order Date]])</f>
        <v>4</v>
      </c>
      <c r="F553" s="16"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6">
      <c r="A554" s="2">
        <v>5077</v>
      </c>
      <c r="B554" s="3">
        <v>46123</v>
      </c>
      <c r="C554" s="4">
        <f>YEAR(SalesDataTable[[#This Row],[Order Date]])</f>
        <v>2026</v>
      </c>
      <c r="D554" s="16" t="str">
        <f>"Q"&amp;ROUNDUP(MONTH(SalesDataTable[[#This Row],[Order Date]])/3,0)</f>
        <v>Q2</v>
      </c>
      <c r="E554" s="4">
        <f>MONTH(SalesDataTable[[#This Row],[Order Date]])</f>
        <v>4</v>
      </c>
      <c r="F554" s="16"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6">
      <c r="A555" s="2">
        <v>1259</v>
      </c>
      <c r="B555" s="3">
        <v>46124</v>
      </c>
      <c r="C555" s="4">
        <f>YEAR(SalesDataTable[[#This Row],[Order Date]])</f>
        <v>2026</v>
      </c>
      <c r="D555" s="16" t="str">
        <f>"Q"&amp;ROUNDUP(MONTH(SalesDataTable[[#This Row],[Order Date]])/3,0)</f>
        <v>Q2</v>
      </c>
      <c r="E555" s="4">
        <f>MONTH(SalesDataTable[[#This Row],[Order Date]])</f>
        <v>4</v>
      </c>
      <c r="F555" s="16"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6">
      <c r="A556" s="2">
        <v>1720</v>
      </c>
      <c r="B556" s="3">
        <v>46124</v>
      </c>
      <c r="C556" s="4">
        <f>YEAR(SalesDataTable[[#This Row],[Order Date]])</f>
        <v>2026</v>
      </c>
      <c r="D556" s="16" t="str">
        <f>"Q"&amp;ROUNDUP(MONTH(SalesDataTable[[#This Row],[Order Date]])/3,0)</f>
        <v>Q2</v>
      </c>
      <c r="E556" s="4">
        <f>MONTH(SalesDataTable[[#This Row],[Order Date]])</f>
        <v>4</v>
      </c>
      <c r="F556" s="16"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6">
      <c r="A557" s="2">
        <v>1975</v>
      </c>
      <c r="B557" s="3">
        <v>46124</v>
      </c>
      <c r="C557" s="4">
        <f>YEAR(SalesDataTable[[#This Row],[Order Date]])</f>
        <v>2026</v>
      </c>
      <c r="D557" s="16" t="str">
        <f>"Q"&amp;ROUNDUP(MONTH(SalesDataTable[[#This Row],[Order Date]])/3,0)</f>
        <v>Q2</v>
      </c>
      <c r="E557" s="4">
        <f>MONTH(SalesDataTable[[#This Row],[Order Date]])</f>
        <v>4</v>
      </c>
      <c r="F557" s="16"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6">
      <c r="A558" s="2">
        <v>2848</v>
      </c>
      <c r="B558" s="3">
        <v>46124</v>
      </c>
      <c r="C558" s="4">
        <f>YEAR(SalesDataTable[[#This Row],[Order Date]])</f>
        <v>2026</v>
      </c>
      <c r="D558" s="16" t="str">
        <f>"Q"&amp;ROUNDUP(MONTH(SalesDataTable[[#This Row],[Order Date]])/3,0)</f>
        <v>Q2</v>
      </c>
      <c r="E558" s="4">
        <f>MONTH(SalesDataTable[[#This Row],[Order Date]])</f>
        <v>4</v>
      </c>
      <c r="F558" s="16"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6">
      <c r="A559" s="2">
        <v>2979</v>
      </c>
      <c r="B559" s="3">
        <v>46124</v>
      </c>
      <c r="C559" s="4">
        <f>YEAR(SalesDataTable[[#This Row],[Order Date]])</f>
        <v>2026</v>
      </c>
      <c r="D559" s="16" t="str">
        <f>"Q"&amp;ROUNDUP(MONTH(SalesDataTable[[#This Row],[Order Date]])/3,0)</f>
        <v>Q2</v>
      </c>
      <c r="E559" s="4">
        <f>MONTH(SalesDataTable[[#This Row],[Order Date]])</f>
        <v>4</v>
      </c>
      <c r="F559" s="16"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6">
      <c r="A560" s="2">
        <v>2996</v>
      </c>
      <c r="B560" s="3">
        <v>46124</v>
      </c>
      <c r="C560" s="4">
        <f>YEAR(SalesDataTable[[#This Row],[Order Date]])</f>
        <v>2026</v>
      </c>
      <c r="D560" s="16" t="str">
        <f>"Q"&amp;ROUNDUP(MONTH(SalesDataTable[[#This Row],[Order Date]])/3,0)</f>
        <v>Q2</v>
      </c>
      <c r="E560" s="4">
        <f>MONTH(SalesDataTable[[#This Row],[Order Date]])</f>
        <v>4</v>
      </c>
      <c r="F560" s="16"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6">
      <c r="A561" s="2">
        <v>749</v>
      </c>
      <c r="B561" s="3">
        <v>46125</v>
      </c>
      <c r="C561" s="4">
        <f>YEAR(SalesDataTable[[#This Row],[Order Date]])</f>
        <v>2026</v>
      </c>
      <c r="D561" s="16" t="str">
        <f>"Q"&amp;ROUNDUP(MONTH(SalesDataTable[[#This Row],[Order Date]])/3,0)</f>
        <v>Q2</v>
      </c>
      <c r="E561" s="4">
        <f>MONTH(SalesDataTable[[#This Row],[Order Date]])</f>
        <v>4</v>
      </c>
      <c r="F561" s="16"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6">
      <c r="A562" s="2">
        <v>1928</v>
      </c>
      <c r="B562" s="3">
        <v>46125</v>
      </c>
      <c r="C562" s="4">
        <f>YEAR(SalesDataTable[[#This Row],[Order Date]])</f>
        <v>2026</v>
      </c>
      <c r="D562" s="16" t="str">
        <f>"Q"&amp;ROUNDUP(MONTH(SalesDataTable[[#This Row],[Order Date]])/3,0)</f>
        <v>Q2</v>
      </c>
      <c r="E562" s="4">
        <f>MONTH(SalesDataTable[[#This Row],[Order Date]])</f>
        <v>4</v>
      </c>
      <c r="F562" s="16"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6">
      <c r="A563" s="2">
        <v>2486</v>
      </c>
      <c r="B563" s="3">
        <v>46125</v>
      </c>
      <c r="C563" s="4">
        <f>YEAR(SalesDataTable[[#This Row],[Order Date]])</f>
        <v>2026</v>
      </c>
      <c r="D563" s="16" t="str">
        <f>"Q"&amp;ROUNDUP(MONTH(SalesDataTable[[#This Row],[Order Date]])/3,0)</f>
        <v>Q2</v>
      </c>
      <c r="E563" s="4">
        <f>MONTH(SalesDataTable[[#This Row],[Order Date]])</f>
        <v>4</v>
      </c>
      <c r="F563" s="16"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6">
      <c r="A564" s="2">
        <v>2688</v>
      </c>
      <c r="B564" s="3">
        <v>46125</v>
      </c>
      <c r="C564" s="4">
        <f>YEAR(SalesDataTable[[#This Row],[Order Date]])</f>
        <v>2026</v>
      </c>
      <c r="D564" s="16" t="str">
        <f>"Q"&amp;ROUNDUP(MONTH(SalesDataTable[[#This Row],[Order Date]])/3,0)</f>
        <v>Q2</v>
      </c>
      <c r="E564" s="4">
        <f>MONTH(SalesDataTable[[#This Row],[Order Date]])</f>
        <v>4</v>
      </c>
      <c r="F564" s="16"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6">
      <c r="A565" s="2">
        <v>2712</v>
      </c>
      <c r="B565" s="3">
        <v>46125</v>
      </c>
      <c r="C565" s="4">
        <f>YEAR(SalesDataTable[[#This Row],[Order Date]])</f>
        <v>2026</v>
      </c>
      <c r="D565" s="16" t="str">
        <f>"Q"&amp;ROUNDUP(MONTH(SalesDataTable[[#This Row],[Order Date]])/3,0)</f>
        <v>Q2</v>
      </c>
      <c r="E565" s="4">
        <f>MONTH(SalesDataTable[[#This Row],[Order Date]])</f>
        <v>4</v>
      </c>
      <c r="F565" s="16"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6">
      <c r="A566" s="2">
        <v>3853</v>
      </c>
      <c r="B566" s="3">
        <v>46125</v>
      </c>
      <c r="C566" s="4">
        <f>YEAR(SalesDataTable[[#This Row],[Order Date]])</f>
        <v>2026</v>
      </c>
      <c r="D566" s="16" t="str">
        <f>"Q"&amp;ROUNDUP(MONTH(SalesDataTable[[#This Row],[Order Date]])/3,0)</f>
        <v>Q2</v>
      </c>
      <c r="E566" s="4">
        <f>MONTH(SalesDataTable[[#This Row],[Order Date]])</f>
        <v>4</v>
      </c>
      <c r="F566" s="16"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6">
      <c r="A567" s="2">
        <v>4043</v>
      </c>
      <c r="B567" s="3">
        <v>46125</v>
      </c>
      <c r="C567" s="4">
        <f>YEAR(SalesDataTable[[#This Row],[Order Date]])</f>
        <v>2026</v>
      </c>
      <c r="D567" s="16" t="str">
        <f>"Q"&amp;ROUNDUP(MONTH(SalesDataTable[[#This Row],[Order Date]])/3,0)</f>
        <v>Q2</v>
      </c>
      <c r="E567" s="4">
        <f>MONTH(SalesDataTable[[#This Row],[Order Date]])</f>
        <v>4</v>
      </c>
      <c r="F567" s="16"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6">
      <c r="A568" s="2">
        <v>290</v>
      </c>
      <c r="B568" s="3">
        <v>46126</v>
      </c>
      <c r="C568" s="4">
        <f>YEAR(SalesDataTable[[#This Row],[Order Date]])</f>
        <v>2026</v>
      </c>
      <c r="D568" s="16" t="str">
        <f>"Q"&amp;ROUNDUP(MONTH(SalesDataTable[[#This Row],[Order Date]])/3,0)</f>
        <v>Q2</v>
      </c>
      <c r="E568" s="4">
        <f>MONTH(SalesDataTable[[#This Row],[Order Date]])</f>
        <v>4</v>
      </c>
      <c r="F568" s="16"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6">
      <c r="A569" s="2">
        <v>2953</v>
      </c>
      <c r="B569" s="3">
        <v>46126</v>
      </c>
      <c r="C569" s="4">
        <f>YEAR(SalesDataTable[[#This Row],[Order Date]])</f>
        <v>2026</v>
      </c>
      <c r="D569" s="16" t="str">
        <f>"Q"&amp;ROUNDUP(MONTH(SalesDataTable[[#This Row],[Order Date]])/3,0)</f>
        <v>Q2</v>
      </c>
      <c r="E569" s="4">
        <f>MONTH(SalesDataTable[[#This Row],[Order Date]])</f>
        <v>4</v>
      </c>
      <c r="F569" s="16"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6">
      <c r="A570" s="2">
        <v>3179</v>
      </c>
      <c r="B570" s="3">
        <v>46126</v>
      </c>
      <c r="C570" s="4">
        <f>YEAR(SalesDataTable[[#This Row],[Order Date]])</f>
        <v>2026</v>
      </c>
      <c r="D570" s="16" t="str">
        <f>"Q"&amp;ROUNDUP(MONTH(SalesDataTable[[#This Row],[Order Date]])/3,0)</f>
        <v>Q2</v>
      </c>
      <c r="E570" s="4">
        <f>MONTH(SalesDataTable[[#This Row],[Order Date]])</f>
        <v>4</v>
      </c>
      <c r="F570" s="16"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6">
      <c r="A571" s="2">
        <v>3301</v>
      </c>
      <c r="B571" s="3">
        <v>46126</v>
      </c>
      <c r="C571" s="4">
        <f>YEAR(SalesDataTable[[#This Row],[Order Date]])</f>
        <v>2026</v>
      </c>
      <c r="D571" s="16" t="str">
        <f>"Q"&amp;ROUNDUP(MONTH(SalesDataTable[[#This Row],[Order Date]])/3,0)</f>
        <v>Q2</v>
      </c>
      <c r="E571" s="4">
        <f>MONTH(SalesDataTable[[#This Row],[Order Date]])</f>
        <v>4</v>
      </c>
      <c r="F571" s="16"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6">
      <c r="A572" s="2">
        <v>3349</v>
      </c>
      <c r="B572" s="3">
        <v>46126</v>
      </c>
      <c r="C572" s="4">
        <f>YEAR(SalesDataTable[[#This Row],[Order Date]])</f>
        <v>2026</v>
      </c>
      <c r="D572" s="16" t="str">
        <f>"Q"&amp;ROUNDUP(MONTH(SalesDataTable[[#This Row],[Order Date]])/3,0)</f>
        <v>Q2</v>
      </c>
      <c r="E572" s="4">
        <f>MONTH(SalesDataTable[[#This Row],[Order Date]])</f>
        <v>4</v>
      </c>
      <c r="F572" s="16"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6">
      <c r="A573" s="2">
        <v>4874</v>
      </c>
      <c r="B573" s="3">
        <v>46126</v>
      </c>
      <c r="C573" s="4">
        <f>YEAR(SalesDataTable[[#This Row],[Order Date]])</f>
        <v>2026</v>
      </c>
      <c r="D573" s="16" t="str">
        <f>"Q"&amp;ROUNDUP(MONTH(SalesDataTable[[#This Row],[Order Date]])/3,0)</f>
        <v>Q2</v>
      </c>
      <c r="E573" s="4">
        <f>MONTH(SalesDataTable[[#This Row],[Order Date]])</f>
        <v>4</v>
      </c>
      <c r="F573" s="16"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6">
      <c r="A574" s="2">
        <v>1045</v>
      </c>
      <c r="B574" s="3">
        <v>46127</v>
      </c>
      <c r="C574" s="4">
        <f>YEAR(SalesDataTable[[#This Row],[Order Date]])</f>
        <v>2026</v>
      </c>
      <c r="D574" s="16" t="str">
        <f>"Q"&amp;ROUNDUP(MONTH(SalesDataTable[[#This Row],[Order Date]])/3,0)</f>
        <v>Q2</v>
      </c>
      <c r="E574" s="4">
        <f>MONTH(SalesDataTable[[#This Row],[Order Date]])</f>
        <v>4</v>
      </c>
      <c r="F574" s="16"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6">
      <c r="A575" s="2">
        <v>1703</v>
      </c>
      <c r="B575" s="3">
        <v>46127</v>
      </c>
      <c r="C575" s="4">
        <f>YEAR(SalesDataTable[[#This Row],[Order Date]])</f>
        <v>2026</v>
      </c>
      <c r="D575" s="16" t="str">
        <f>"Q"&amp;ROUNDUP(MONTH(SalesDataTable[[#This Row],[Order Date]])/3,0)</f>
        <v>Q2</v>
      </c>
      <c r="E575" s="4">
        <f>MONTH(SalesDataTable[[#This Row],[Order Date]])</f>
        <v>4</v>
      </c>
      <c r="F575" s="16"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6">
      <c r="A576" s="2">
        <v>2107</v>
      </c>
      <c r="B576" s="3">
        <v>46127</v>
      </c>
      <c r="C576" s="4">
        <f>YEAR(SalesDataTable[[#This Row],[Order Date]])</f>
        <v>2026</v>
      </c>
      <c r="D576" s="16" t="str">
        <f>"Q"&amp;ROUNDUP(MONTH(SalesDataTable[[#This Row],[Order Date]])/3,0)</f>
        <v>Q2</v>
      </c>
      <c r="E576" s="4">
        <f>MONTH(SalesDataTable[[#This Row],[Order Date]])</f>
        <v>4</v>
      </c>
      <c r="F576" s="16"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6">
      <c r="A577" s="2">
        <v>2265</v>
      </c>
      <c r="B577" s="3">
        <v>46127</v>
      </c>
      <c r="C577" s="4">
        <f>YEAR(SalesDataTable[[#This Row],[Order Date]])</f>
        <v>2026</v>
      </c>
      <c r="D577" s="16" t="str">
        <f>"Q"&amp;ROUNDUP(MONTH(SalesDataTable[[#This Row],[Order Date]])/3,0)</f>
        <v>Q2</v>
      </c>
      <c r="E577" s="4">
        <f>MONTH(SalesDataTable[[#This Row],[Order Date]])</f>
        <v>4</v>
      </c>
      <c r="F577" s="16"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6">
      <c r="A578" s="2">
        <v>2839</v>
      </c>
      <c r="B578" s="3">
        <v>46127</v>
      </c>
      <c r="C578" s="4">
        <f>YEAR(SalesDataTable[[#This Row],[Order Date]])</f>
        <v>2026</v>
      </c>
      <c r="D578" s="16" t="str">
        <f>"Q"&amp;ROUNDUP(MONTH(SalesDataTable[[#This Row],[Order Date]])/3,0)</f>
        <v>Q2</v>
      </c>
      <c r="E578" s="4">
        <f>MONTH(SalesDataTable[[#This Row],[Order Date]])</f>
        <v>4</v>
      </c>
      <c r="F578" s="16"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6">
      <c r="A579" s="2">
        <v>4742</v>
      </c>
      <c r="B579" s="3">
        <v>46127</v>
      </c>
      <c r="C579" s="4">
        <f>YEAR(SalesDataTable[[#This Row],[Order Date]])</f>
        <v>2026</v>
      </c>
      <c r="D579" s="16" t="str">
        <f>"Q"&amp;ROUNDUP(MONTH(SalesDataTable[[#This Row],[Order Date]])/3,0)</f>
        <v>Q2</v>
      </c>
      <c r="E579" s="4">
        <f>MONTH(SalesDataTable[[#This Row],[Order Date]])</f>
        <v>4</v>
      </c>
      <c r="F579" s="16"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6">
      <c r="A580" s="2">
        <v>4899</v>
      </c>
      <c r="B580" s="3">
        <v>46127</v>
      </c>
      <c r="C580" s="4">
        <f>YEAR(SalesDataTable[[#This Row],[Order Date]])</f>
        <v>2026</v>
      </c>
      <c r="D580" s="16" t="str">
        <f>"Q"&amp;ROUNDUP(MONTH(SalesDataTable[[#This Row],[Order Date]])/3,0)</f>
        <v>Q2</v>
      </c>
      <c r="E580" s="4">
        <f>MONTH(SalesDataTable[[#This Row],[Order Date]])</f>
        <v>4</v>
      </c>
      <c r="F580" s="16"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6">
      <c r="A581" s="2">
        <v>5042</v>
      </c>
      <c r="B581" s="3">
        <v>46127</v>
      </c>
      <c r="C581" s="4">
        <f>YEAR(SalesDataTable[[#This Row],[Order Date]])</f>
        <v>2026</v>
      </c>
      <c r="D581" s="16" t="str">
        <f>"Q"&amp;ROUNDUP(MONTH(SalesDataTable[[#This Row],[Order Date]])/3,0)</f>
        <v>Q2</v>
      </c>
      <c r="E581" s="4">
        <f>MONTH(SalesDataTable[[#This Row],[Order Date]])</f>
        <v>4</v>
      </c>
      <c r="F581" s="16"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6">
      <c r="A582" s="2">
        <v>2248</v>
      </c>
      <c r="B582" s="3">
        <v>46128</v>
      </c>
      <c r="C582" s="4">
        <f>YEAR(SalesDataTable[[#This Row],[Order Date]])</f>
        <v>2026</v>
      </c>
      <c r="D582" s="16" t="str">
        <f>"Q"&amp;ROUNDUP(MONTH(SalesDataTable[[#This Row],[Order Date]])/3,0)</f>
        <v>Q2</v>
      </c>
      <c r="E582" s="4">
        <f>MONTH(SalesDataTable[[#This Row],[Order Date]])</f>
        <v>4</v>
      </c>
      <c r="F582" s="16"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6">
      <c r="A583" s="2">
        <v>2427</v>
      </c>
      <c r="B583" s="3">
        <v>46128</v>
      </c>
      <c r="C583" s="4">
        <f>YEAR(SalesDataTable[[#This Row],[Order Date]])</f>
        <v>2026</v>
      </c>
      <c r="D583" s="16" t="str">
        <f>"Q"&amp;ROUNDUP(MONTH(SalesDataTable[[#This Row],[Order Date]])/3,0)</f>
        <v>Q2</v>
      </c>
      <c r="E583" s="4">
        <f>MONTH(SalesDataTable[[#This Row],[Order Date]])</f>
        <v>4</v>
      </c>
      <c r="F583" s="16"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6">
      <c r="A584" s="2">
        <v>2445</v>
      </c>
      <c r="B584" s="3">
        <v>46128</v>
      </c>
      <c r="C584" s="4">
        <f>YEAR(SalesDataTable[[#This Row],[Order Date]])</f>
        <v>2026</v>
      </c>
      <c r="D584" s="16" t="str">
        <f>"Q"&amp;ROUNDUP(MONTH(SalesDataTable[[#This Row],[Order Date]])/3,0)</f>
        <v>Q2</v>
      </c>
      <c r="E584" s="4">
        <f>MONTH(SalesDataTable[[#This Row],[Order Date]])</f>
        <v>4</v>
      </c>
      <c r="F584" s="16"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6">
      <c r="A585" s="2">
        <v>3311</v>
      </c>
      <c r="B585" s="3">
        <v>46128</v>
      </c>
      <c r="C585" s="4">
        <f>YEAR(SalesDataTable[[#This Row],[Order Date]])</f>
        <v>2026</v>
      </c>
      <c r="D585" s="16" t="str">
        <f>"Q"&amp;ROUNDUP(MONTH(SalesDataTable[[#This Row],[Order Date]])/3,0)</f>
        <v>Q2</v>
      </c>
      <c r="E585" s="4">
        <f>MONTH(SalesDataTable[[#This Row],[Order Date]])</f>
        <v>4</v>
      </c>
      <c r="F585" s="16"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6">
      <c r="A586" s="2">
        <v>3320</v>
      </c>
      <c r="B586" s="3">
        <v>46128</v>
      </c>
      <c r="C586" s="4">
        <f>YEAR(SalesDataTable[[#This Row],[Order Date]])</f>
        <v>2026</v>
      </c>
      <c r="D586" s="16" t="str">
        <f>"Q"&amp;ROUNDUP(MONTH(SalesDataTable[[#This Row],[Order Date]])/3,0)</f>
        <v>Q2</v>
      </c>
      <c r="E586" s="4">
        <f>MONTH(SalesDataTable[[#This Row],[Order Date]])</f>
        <v>4</v>
      </c>
      <c r="F586" s="16"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6">
      <c r="A587" s="2">
        <v>3321</v>
      </c>
      <c r="B587" s="3">
        <v>46128</v>
      </c>
      <c r="C587" s="4">
        <f>YEAR(SalesDataTable[[#This Row],[Order Date]])</f>
        <v>2026</v>
      </c>
      <c r="D587" s="16" t="str">
        <f>"Q"&amp;ROUNDUP(MONTH(SalesDataTable[[#This Row],[Order Date]])/3,0)</f>
        <v>Q2</v>
      </c>
      <c r="E587" s="4">
        <f>MONTH(SalesDataTable[[#This Row],[Order Date]])</f>
        <v>4</v>
      </c>
      <c r="F587" s="16"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6">
      <c r="A588" s="2">
        <v>5181</v>
      </c>
      <c r="B588" s="3">
        <v>46128</v>
      </c>
      <c r="C588" s="4">
        <f>YEAR(SalesDataTable[[#This Row],[Order Date]])</f>
        <v>2026</v>
      </c>
      <c r="D588" s="16" t="str">
        <f>"Q"&amp;ROUNDUP(MONTH(SalesDataTable[[#This Row],[Order Date]])/3,0)</f>
        <v>Q2</v>
      </c>
      <c r="E588" s="4">
        <f>MONTH(SalesDataTable[[#This Row],[Order Date]])</f>
        <v>4</v>
      </c>
      <c r="F588" s="16"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6">
      <c r="A589" s="2">
        <v>5187</v>
      </c>
      <c r="B589" s="3">
        <v>46128</v>
      </c>
      <c r="C589" s="4">
        <f>YEAR(SalesDataTable[[#This Row],[Order Date]])</f>
        <v>2026</v>
      </c>
      <c r="D589" s="16" t="str">
        <f>"Q"&amp;ROUNDUP(MONTH(SalesDataTable[[#This Row],[Order Date]])/3,0)</f>
        <v>Q2</v>
      </c>
      <c r="E589" s="4">
        <f>MONTH(SalesDataTable[[#This Row],[Order Date]])</f>
        <v>4</v>
      </c>
      <c r="F589" s="16"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6">
      <c r="A590" s="2">
        <v>605</v>
      </c>
      <c r="B590" s="3">
        <v>46129</v>
      </c>
      <c r="C590" s="4">
        <f>YEAR(SalesDataTable[[#This Row],[Order Date]])</f>
        <v>2026</v>
      </c>
      <c r="D590" s="16" t="str">
        <f>"Q"&amp;ROUNDUP(MONTH(SalesDataTable[[#This Row],[Order Date]])/3,0)</f>
        <v>Q2</v>
      </c>
      <c r="E590" s="4">
        <f>MONTH(SalesDataTable[[#This Row],[Order Date]])</f>
        <v>4</v>
      </c>
      <c r="F590" s="16"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6">
      <c r="A591" s="2">
        <v>3244</v>
      </c>
      <c r="B591" s="3">
        <v>46129</v>
      </c>
      <c r="C591" s="4">
        <f>YEAR(SalesDataTable[[#This Row],[Order Date]])</f>
        <v>2026</v>
      </c>
      <c r="D591" s="16" t="str">
        <f>"Q"&amp;ROUNDUP(MONTH(SalesDataTable[[#This Row],[Order Date]])/3,0)</f>
        <v>Q2</v>
      </c>
      <c r="E591" s="4">
        <f>MONTH(SalesDataTable[[#This Row],[Order Date]])</f>
        <v>4</v>
      </c>
      <c r="F591" s="16"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6">
      <c r="A592" s="2">
        <v>4047</v>
      </c>
      <c r="B592" s="3">
        <v>46129</v>
      </c>
      <c r="C592" s="4">
        <f>YEAR(SalesDataTable[[#This Row],[Order Date]])</f>
        <v>2026</v>
      </c>
      <c r="D592" s="16" t="str">
        <f>"Q"&amp;ROUNDUP(MONTH(SalesDataTable[[#This Row],[Order Date]])/3,0)</f>
        <v>Q2</v>
      </c>
      <c r="E592" s="4">
        <f>MONTH(SalesDataTable[[#This Row],[Order Date]])</f>
        <v>4</v>
      </c>
      <c r="F592" s="16"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6">
      <c r="A593" s="2">
        <v>4101</v>
      </c>
      <c r="B593" s="3">
        <v>46129</v>
      </c>
      <c r="C593" s="4">
        <f>YEAR(SalesDataTable[[#This Row],[Order Date]])</f>
        <v>2026</v>
      </c>
      <c r="D593" s="16" t="str">
        <f>"Q"&amp;ROUNDUP(MONTH(SalesDataTable[[#This Row],[Order Date]])/3,0)</f>
        <v>Q2</v>
      </c>
      <c r="E593" s="4">
        <f>MONTH(SalesDataTable[[#This Row],[Order Date]])</f>
        <v>4</v>
      </c>
      <c r="F593" s="16"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6">
      <c r="A594" s="2">
        <v>4537</v>
      </c>
      <c r="B594" s="3">
        <v>46129</v>
      </c>
      <c r="C594" s="4">
        <f>YEAR(SalesDataTable[[#This Row],[Order Date]])</f>
        <v>2026</v>
      </c>
      <c r="D594" s="16" t="str">
        <f>"Q"&amp;ROUNDUP(MONTH(SalesDataTable[[#This Row],[Order Date]])/3,0)</f>
        <v>Q2</v>
      </c>
      <c r="E594" s="4">
        <f>MONTH(SalesDataTable[[#This Row],[Order Date]])</f>
        <v>4</v>
      </c>
      <c r="F594" s="16"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6">
      <c r="A595" s="2">
        <v>754</v>
      </c>
      <c r="B595" s="3">
        <v>46130</v>
      </c>
      <c r="C595" s="4">
        <f>YEAR(SalesDataTable[[#This Row],[Order Date]])</f>
        <v>2026</v>
      </c>
      <c r="D595" s="16" t="str">
        <f>"Q"&amp;ROUNDUP(MONTH(SalesDataTable[[#This Row],[Order Date]])/3,0)</f>
        <v>Q2</v>
      </c>
      <c r="E595" s="4">
        <f>MONTH(SalesDataTable[[#This Row],[Order Date]])</f>
        <v>4</v>
      </c>
      <c r="F595" s="16"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6">
      <c r="A596" s="2">
        <v>1340</v>
      </c>
      <c r="B596" s="3">
        <v>46130</v>
      </c>
      <c r="C596" s="4">
        <f>YEAR(SalesDataTable[[#This Row],[Order Date]])</f>
        <v>2026</v>
      </c>
      <c r="D596" s="16" t="str">
        <f>"Q"&amp;ROUNDUP(MONTH(SalesDataTable[[#This Row],[Order Date]])/3,0)</f>
        <v>Q2</v>
      </c>
      <c r="E596" s="4">
        <f>MONTH(SalesDataTable[[#This Row],[Order Date]])</f>
        <v>4</v>
      </c>
      <c r="F596" s="16"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6">
      <c r="A597" s="2">
        <v>1444</v>
      </c>
      <c r="B597" s="3">
        <v>46130</v>
      </c>
      <c r="C597" s="4">
        <f>YEAR(SalesDataTable[[#This Row],[Order Date]])</f>
        <v>2026</v>
      </c>
      <c r="D597" s="16" t="str">
        <f>"Q"&amp;ROUNDUP(MONTH(SalesDataTable[[#This Row],[Order Date]])/3,0)</f>
        <v>Q2</v>
      </c>
      <c r="E597" s="4">
        <f>MONTH(SalesDataTable[[#This Row],[Order Date]])</f>
        <v>4</v>
      </c>
      <c r="F597" s="16"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6">
      <c r="A598" s="2">
        <v>2390</v>
      </c>
      <c r="B598" s="3">
        <v>46130</v>
      </c>
      <c r="C598" s="4">
        <f>YEAR(SalesDataTable[[#This Row],[Order Date]])</f>
        <v>2026</v>
      </c>
      <c r="D598" s="16" t="str">
        <f>"Q"&amp;ROUNDUP(MONTH(SalesDataTable[[#This Row],[Order Date]])/3,0)</f>
        <v>Q2</v>
      </c>
      <c r="E598" s="4">
        <f>MONTH(SalesDataTable[[#This Row],[Order Date]])</f>
        <v>4</v>
      </c>
      <c r="F598" s="16"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6">
      <c r="A599" s="2">
        <v>3076</v>
      </c>
      <c r="B599" s="3">
        <v>46130</v>
      </c>
      <c r="C599" s="4">
        <f>YEAR(SalesDataTable[[#This Row],[Order Date]])</f>
        <v>2026</v>
      </c>
      <c r="D599" s="16" t="str">
        <f>"Q"&amp;ROUNDUP(MONTH(SalesDataTable[[#This Row],[Order Date]])/3,0)</f>
        <v>Q2</v>
      </c>
      <c r="E599" s="4">
        <f>MONTH(SalesDataTable[[#This Row],[Order Date]])</f>
        <v>4</v>
      </c>
      <c r="F599" s="16"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6">
      <c r="A600" s="2">
        <v>3157</v>
      </c>
      <c r="B600" s="3">
        <v>46130</v>
      </c>
      <c r="C600" s="4">
        <f>YEAR(SalesDataTable[[#This Row],[Order Date]])</f>
        <v>2026</v>
      </c>
      <c r="D600" s="16" t="str">
        <f>"Q"&amp;ROUNDUP(MONTH(SalesDataTable[[#This Row],[Order Date]])/3,0)</f>
        <v>Q2</v>
      </c>
      <c r="E600" s="4">
        <f>MONTH(SalesDataTable[[#This Row],[Order Date]])</f>
        <v>4</v>
      </c>
      <c r="F600" s="16"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6">
      <c r="A601" s="2">
        <v>4516</v>
      </c>
      <c r="B601" s="3">
        <v>46130</v>
      </c>
      <c r="C601" s="4">
        <f>YEAR(SalesDataTable[[#This Row],[Order Date]])</f>
        <v>2026</v>
      </c>
      <c r="D601" s="16" t="str">
        <f>"Q"&amp;ROUNDUP(MONTH(SalesDataTable[[#This Row],[Order Date]])/3,0)</f>
        <v>Q2</v>
      </c>
      <c r="E601" s="4">
        <f>MONTH(SalesDataTable[[#This Row],[Order Date]])</f>
        <v>4</v>
      </c>
      <c r="F601" s="16"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6">
      <c r="A602" s="2">
        <v>5119</v>
      </c>
      <c r="B602" s="3">
        <v>46130</v>
      </c>
      <c r="C602" s="4">
        <f>YEAR(SalesDataTable[[#This Row],[Order Date]])</f>
        <v>2026</v>
      </c>
      <c r="D602" s="16" t="str">
        <f>"Q"&amp;ROUNDUP(MONTH(SalesDataTable[[#This Row],[Order Date]])/3,0)</f>
        <v>Q2</v>
      </c>
      <c r="E602" s="4">
        <f>MONTH(SalesDataTable[[#This Row],[Order Date]])</f>
        <v>4</v>
      </c>
      <c r="F602" s="16"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6">
      <c r="A603" s="2">
        <v>125</v>
      </c>
      <c r="B603" s="3">
        <v>46131</v>
      </c>
      <c r="C603" s="4">
        <f>YEAR(SalesDataTable[[#This Row],[Order Date]])</f>
        <v>2026</v>
      </c>
      <c r="D603" s="16" t="str">
        <f>"Q"&amp;ROUNDUP(MONTH(SalesDataTable[[#This Row],[Order Date]])/3,0)</f>
        <v>Q2</v>
      </c>
      <c r="E603" s="4">
        <f>MONTH(SalesDataTable[[#This Row],[Order Date]])</f>
        <v>4</v>
      </c>
      <c r="F603" s="16"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6">
      <c r="A604" s="2">
        <v>728</v>
      </c>
      <c r="B604" s="3">
        <v>46131</v>
      </c>
      <c r="C604" s="4">
        <f>YEAR(SalesDataTable[[#This Row],[Order Date]])</f>
        <v>2026</v>
      </c>
      <c r="D604" s="16" t="str">
        <f>"Q"&amp;ROUNDUP(MONTH(SalesDataTable[[#This Row],[Order Date]])/3,0)</f>
        <v>Q2</v>
      </c>
      <c r="E604" s="4">
        <f>MONTH(SalesDataTable[[#This Row],[Order Date]])</f>
        <v>4</v>
      </c>
      <c r="F604" s="16"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6">
      <c r="A605" s="2">
        <v>1271</v>
      </c>
      <c r="B605" s="3">
        <v>46131</v>
      </c>
      <c r="C605" s="4">
        <f>YEAR(SalesDataTable[[#This Row],[Order Date]])</f>
        <v>2026</v>
      </c>
      <c r="D605" s="16" t="str">
        <f>"Q"&amp;ROUNDUP(MONTH(SalesDataTable[[#This Row],[Order Date]])/3,0)</f>
        <v>Q2</v>
      </c>
      <c r="E605" s="4">
        <f>MONTH(SalesDataTable[[#This Row],[Order Date]])</f>
        <v>4</v>
      </c>
      <c r="F605" s="16"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6">
      <c r="A606" s="2">
        <v>1284</v>
      </c>
      <c r="B606" s="3">
        <v>46131</v>
      </c>
      <c r="C606" s="4">
        <f>YEAR(SalesDataTable[[#This Row],[Order Date]])</f>
        <v>2026</v>
      </c>
      <c r="D606" s="16" t="str">
        <f>"Q"&amp;ROUNDUP(MONTH(SalesDataTable[[#This Row],[Order Date]])/3,0)</f>
        <v>Q2</v>
      </c>
      <c r="E606" s="4">
        <f>MONTH(SalesDataTable[[#This Row],[Order Date]])</f>
        <v>4</v>
      </c>
      <c r="F606" s="16"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6">
      <c r="A607" s="2">
        <v>1657</v>
      </c>
      <c r="B607" s="3">
        <v>46131</v>
      </c>
      <c r="C607" s="4">
        <f>YEAR(SalesDataTable[[#This Row],[Order Date]])</f>
        <v>2026</v>
      </c>
      <c r="D607" s="16" t="str">
        <f>"Q"&amp;ROUNDUP(MONTH(SalesDataTable[[#This Row],[Order Date]])/3,0)</f>
        <v>Q2</v>
      </c>
      <c r="E607" s="4">
        <f>MONTH(SalesDataTable[[#This Row],[Order Date]])</f>
        <v>4</v>
      </c>
      <c r="F607" s="16"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6">
      <c r="A608" s="2">
        <v>2240</v>
      </c>
      <c r="B608" s="3">
        <v>46131</v>
      </c>
      <c r="C608" s="4">
        <f>YEAR(SalesDataTable[[#This Row],[Order Date]])</f>
        <v>2026</v>
      </c>
      <c r="D608" s="16" t="str">
        <f>"Q"&amp;ROUNDUP(MONTH(SalesDataTable[[#This Row],[Order Date]])/3,0)</f>
        <v>Q2</v>
      </c>
      <c r="E608" s="4">
        <f>MONTH(SalesDataTable[[#This Row],[Order Date]])</f>
        <v>4</v>
      </c>
      <c r="F608" s="16"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6">
      <c r="A609" s="2">
        <v>3050</v>
      </c>
      <c r="B609" s="3">
        <v>46131</v>
      </c>
      <c r="C609" s="4">
        <f>YEAR(SalesDataTable[[#This Row],[Order Date]])</f>
        <v>2026</v>
      </c>
      <c r="D609" s="16" t="str">
        <f>"Q"&amp;ROUNDUP(MONTH(SalesDataTable[[#This Row],[Order Date]])/3,0)</f>
        <v>Q2</v>
      </c>
      <c r="E609" s="4">
        <f>MONTH(SalesDataTable[[#This Row],[Order Date]])</f>
        <v>4</v>
      </c>
      <c r="F609" s="16"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6">
      <c r="A610" s="2">
        <v>3213</v>
      </c>
      <c r="B610" s="3">
        <v>46131</v>
      </c>
      <c r="C610" s="4">
        <f>YEAR(SalesDataTable[[#This Row],[Order Date]])</f>
        <v>2026</v>
      </c>
      <c r="D610" s="16" t="str">
        <f>"Q"&amp;ROUNDUP(MONTH(SalesDataTable[[#This Row],[Order Date]])/3,0)</f>
        <v>Q2</v>
      </c>
      <c r="E610" s="4">
        <f>MONTH(SalesDataTable[[#This Row],[Order Date]])</f>
        <v>4</v>
      </c>
      <c r="F610" s="16"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6">
      <c r="A611" s="2">
        <v>3367</v>
      </c>
      <c r="B611" s="3">
        <v>46131</v>
      </c>
      <c r="C611" s="4">
        <f>YEAR(SalesDataTable[[#This Row],[Order Date]])</f>
        <v>2026</v>
      </c>
      <c r="D611" s="16" t="str">
        <f>"Q"&amp;ROUNDUP(MONTH(SalesDataTable[[#This Row],[Order Date]])/3,0)</f>
        <v>Q2</v>
      </c>
      <c r="E611" s="4">
        <f>MONTH(SalesDataTable[[#This Row],[Order Date]])</f>
        <v>4</v>
      </c>
      <c r="F611" s="16"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6">
      <c r="A612" s="2">
        <v>3885</v>
      </c>
      <c r="B612" s="3">
        <v>46131</v>
      </c>
      <c r="C612" s="4">
        <f>YEAR(SalesDataTable[[#This Row],[Order Date]])</f>
        <v>2026</v>
      </c>
      <c r="D612" s="16" t="str">
        <f>"Q"&amp;ROUNDUP(MONTH(SalesDataTable[[#This Row],[Order Date]])/3,0)</f>
        <v>Q2</v>
      </c>
      <c r="E612" s="4">
        <f>MONTH(SalesDataTable[[#This Row],[Order Date]])</f>
        <v>4</v>
      </c>
      <c r="F612" s="16"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6">
      <c r="A613" s="2">
        <v>4372</v>
      </c>
      <c r="B613" s="3">
        <v>46131</v>
      </c>
      <c r="C613" s="4">
        <f>YEAR(SalesDataTable[[#This Row],[Order Date]])</f>
        <v>2026</v>
      </c>
      <c r="D613" s="16" t="str">
        <f>"Q"&amp;ROUNDUP(MONTH(SalesDataTable[[#This Row],[Order Date]])/3,0)</f>
        <v>Q2</v>
      </c>
      <c r="E613" s="4">
        <f>MONTH(SalesDataTable[[#This Row],[Order Date]])</f>
        <v>4</v>
      </c>
      <c r="F613" s="16"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6">
      <c r="A614" s="2">
        <v>4417</v>
      </c>
      <c r="B614" s="3">
        <v>46131</v>
      </c>
      <c r="C614" s="4">
        <f>YEAR(SalesDataTable[[#This Row],[Order Date]])</f>
        <v>2026</v>
      </c>
      <c r="D614" s="16" t="str">
        <f>"Q"&amp;ROUNDUP(MONTH(SalesDataTable[[#This Row],[Order Date]])/3,0)</f>
        <v>Q2</v>
      </c>
      <c r="E614" s="4">
        <f>MONTH(SalesDataTable[[#This Row],[Order Date]])</f>
        <v>4</v>
      </c>
      <c r="F614" s="16"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6">
      <c r="A615" s="2">
        <v>1147</v>
      </c>
      <c r="B615" s="3">
        <v>46132</v>
      </c>
      <c r="C615" s="4">
        <f>YEAR(SalesDataTable[[#This Row],[Order Date]])</f>
        <v>2026</v>
      </c>
      <c r="D615" s="16" t="str">
        <f>"Q"&amp;ROUNDUP(MONTH(SalesDataTable[[#This Row],[Order Date]])/3,0)</f>
        <v>Q2</v>
      </c>
      <c r="E615" s="4">
        <f>MONTH(SalesDataTable[[#This Row],[Order Date]])</f>
        <v>4</v>
      </c>
      <c r="F615" s="16"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6">
      <c r="A616" s="2">
        <v>1514</v>
      </c>
      <c r="B616" s="3">
        <v>46132</v>
      </c>
      <c r="C616" s="4">
        <f>YEAR(SalesDataTable[[#This Row],[Order Date]])</f>
        <v>2026</v>
      </c>
      <c r="D616" s="16" t="str">
        <f>"Q"&amp;ROUNDUP(MONTH(SalesDataTable[[#This Row],[Order Date]])/3,0)</f>
        <v>Q2</v>
      </c>
      <c r="E616" s="4">
        <f>MONTH(SalesDataTable[[#This Row],[Order Date]])</f>
        <v>4</v>
      </c>
      <c r="F616" s="16"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6">
      <c r="A617" s="2">
        <v>1538</v>
      </c>
      <c r="B617" s="3">
        <v>46132</v>
      </c>
      <c r="C617" s="4">
        <f>YEAR(SalesDataTable[[#This Row],[Order Date]])</f>
        <v>2026</v>
      </c>
      <c r="D617" s="16" t="str">
        <f>"Q"&amp;ROUNDUP(MONTH(SalesDataTable[[#This Row],[Order Date]])/3,0)</f>
        <v>Q2</v>
      </c>
      <c r="E617" s="4">
        <f>MONTH(SalesDataTable[[#This Row],[Order Date]])</f>
        <v>4</v>
      </c>
      <c r="F617" s="16"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6">
      <c r="A618" s="2">
        <v>1679</v>
      </c>
      <c r="B618" s="3">
        <v>46132</v>
      </c>
      <c r="C618" s="4">
        <f>YEAR(SalesDataTable[[#This Row],[Order Date]])</f>
        <v>2026</v>
      </c>
      <c r="D618" s="16" t="str">
        <f>"Q"&amp;ROUNDUP(MONTH(SalesDataTable[[#This Row],[Order Date]])/3,0)</f>
        <v>Q2</v>
      </c>
      <c r="E618" s="4">
        <f>MONTH(SalesDataTable[[#This Row],[Order Date]])</f>
        <v>4</v>
      </c>
      <c r="F618" s="16"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6">
      <c r="A619" s="2">
        <v>1708</v>
      </c>
      <c r="B619" s="3">
        <v>46132</v>
      </c>
      <c r="C619" s="4">
        <f>YEAR(SalesDataTable[[#This Row],[Order Date]])</f>
        <v>2026</v>
      </c>
      <c r="D619" s="16" t="str">
        <f>"Q"&amp;ROUNDUP(MONTH(SalesDataTable[[#This Row],[Order Date]])/3,0)</f>
        <v>Q2</v>
      </c>
      <c r="E619" s="4">
        <f>MONTH(SalesDataTable[[#This Row],[Order Date]])</f>
        <v>4</v>
      </c>
      <c r="F619" s="16"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6">
      <c r="A620" s="2">
        <v>2686</v>
      </c>
      <c r="B620" s="3">
        <v>46132</v>
      </c>
      <c r="C620" s="4">
        <f>YEAR(SalesDataTable[[#This Row],[Order Date]])</f>
        <v>2026</v>
      </c>
      <c r="D620" s="16" t="str">
        <f>"Q"&amp;ROUNDUP(MONTH(SalesDataTable[[#This Row],[Order Date]])/3,0)</f>
        <v>Q2</v>
      </c>
      <c r="E620" s="4">
        <f>MONTH(SalesDataTable[[#This Row],[Order Date]])</f>
        <v>4</v>
      </c>
      <c r="F620" s="16"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6">
      <c r="A621" s="2">
        <v>3307</v>
      </c>
      <c r="B621" s="3">
        <v>46132</v>
      </c>
      <c r="C621" s="4">
        <f>YEAR(SalesDataTable[[#This Row],[Order Date]])</f>
        <v>2026</v>
      </c>
      <c r="D621" s="16" t="str">
        <f>"Q"&amp;ROUNDUP(MONTH(SalesDataTable[[#This Row],[Order Date]])/3,0)</f>
        <v>Q2</v>
      </c>
      <c r="E621" s="4">
        <f>MONTH(SalesDataTable[[#This Row],[Order Date]])</f>
        <v>4</v>
      </c>
      <c r="F621" s="16"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6">
      <c r="A622" s="2">
        <v>3772</v>
      </c>
      <c r="B622" s="3">
        <v>46132</v>
      </c>
      <c r="C622" s="4">
        <f>YEAR(SalesDataTable[[#This Row],[Order Date]])</f>
        <v>2026</v>
      </c>
      <c r="D622" s="16" t="str">
        <f>"Q"&amp;ROUNDUP(MONTH(SalesDataTable[[#This Row],[Order Date]])/3,0)</f>
        <v>Q2</v>
      </c>
      <c r="E622" s="4">
        <f>MONTH(SalesDataTable[[#This Row],[Order Date]])</f>
        <v>4</v>
      </c>
      <c r="F622" s="16"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6">
      <c r="A623" s="2">
        <v>3877</v>
      </c>
      <c r="B623" s="3">
        <v>46132</v>
      </c>
      <c r="C623" s="4">
        <f>YEAR(SalesDataTable[[#This Row],[Order Date]])</f>
        <v>2026</v>
      </c>
      <c r="D623" s="16" t="str">
        <f>"Q"&amp;ROUNDUP(MONTH(SalesDataTable[[#This Row],[Order Date]])/3,0)</f>
        <v>Q2</v>
      </c>
      <c r="E623" s="4">
        <f>MONTH(SalesDataTable[[#This Row],[Order Date]])</f>
        <v>4</v>
      </c>
      <c r="F623" s="16"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6">
      <c r="A624" s="2">
        <v>4117</v>
      </c>
      <c r="B624" s="3">
        <v>46132</v>
      </c>
      <c r="C624" s="4">
        <f>YEAR(SalesDataTable[[#This Row],[Order Date]])</f>
        <v>2026</v>
      </c>
      <c r="D624" s="16" t="str">
        <f>"Q"&amp;ROUNDUP(MONTH(SalesDataTable[[#This Row],[Order Date]])/3,0)</f>
        <v>Q2</v>
      </c>
      <c r="E624" s="4">
        <f>MONTH(SalesDataTable[[#This Row],[Order Date]])</f>
        <v>4</v>
      </c>
      <c r="F624" s="16"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6">
      <c r="A625" s="2">
        <v>4562</v>
      </c>
      <c r="B625" s="3">
        <v>46132</v>
      </c>
      <c r="C625" s="4">
        <f>YEAR(SalesDataTable[[#This Row],[Order Date]])</f>
        <v>2026</v>
      </c>
      <c r="D625" s="16" t="str">
        <f>"Q"&amp;ROUNDUP(MONTH(SalesDataTable[[#This Row],[Order Date]])/3,0)</f>
        <v>Q2</v>
      </c>
      <c r="E625" s="4">
        <f>MONTH(SalesDataTable[[#This Row],[Order Date]])</f>
        <v>4</v>
      </c>
      <c r="F625" s="16"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6">
      <c r="A626" s="2">
        <v>4683</v>
      </c>
      <c r="B626" s="3">
        <v>46132</v>
      </c>
      <c r="C626" s="4">
        <f>YEAR(SalesDataTable[[#This Row],[Order Date]])</f>
        <v>2026</v>
      </c>
      <c r="D626" s="16" t="str">
        <f>"Q"&amp;ROUNDUP(MONTH(SalesDataTable[[#This Row],[Order Date]])/3,0)</f>
        <v>Q2</v>
      </c>
      <c r="E626" s="4">
        <f>MONTH(SalesDataTable[[#This Row],[Order Date]])</f>
        <v>4</v>
      </c>
      <c r="F626" s="16"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6">
      <c r="A627" s="2">
        <v>308</v>
      </c>
      <c r="B627" s="3">
        <v>46133</v>
      </c>
      <c r="C627" s="4">
        <f>YEAR(SalesDataTable[[#This Row],[Order Date]])</f>
        <v>2026</v>
      </c>
      <c r="D627" s="16" t="str">
        <f>"Q"&amp;ROUNDUP(MONTH(SalesDataTable[[#This Row],[Order Date]])/3,0)</f>
        <v>Q2</v>
      </c>
      <c r="E627" s="4">
        <f>MONTH(SalesDataTable[[#This Row],[Order Date]])</f>
        <v>4</v>
      </c>
      <c r="F627" s="16"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6">
      <c r="A628" s="2">
        <v>773</v>
      </c>
      <c r="B628" s="3">
        <v>46133</v>
      </c>
      <c r="C628" s="4">
        <f>YEAR(SalesDataTable[[#This Row],[Order Date]])</f>
        <v>2026</v>
      </c>
      <c r="D628" s="16" t="str">
        <f>"Q"&amp;ROUNDUP(MONTH(SalesDataTable[[#This Row],[Order Date]])/3,0)</f>
        <v>Q2</v>
      </c>
      <c r="E628" s="4">
        <f>MONTH(SalesDataTable[[#This Row],[Order Date]])</f>
        <v>4</v>
      </c>
      <c r="F628" s="16"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6">
      <c r="A629" s="2">
        <v>1303</v>
      </c>
      <c r="B629" s="3">
        <v>46133</v>
      </c>
      <c r="C629" s="4">
        <f>YEAR(SalesDataTable[[#This Row],[Order Date]])</f>
        <v>2026</v>
      </c>
      <c r="D629" s="16" t="str">
        <f>"Q"&amp;ROUNDUP(MONTH(SalesDataTable[[#This Row],[Order Date]])/3,0)</f>
        <v>Q2</v>
      </c>
      <c r="E629" s="4">
        <f>MONTH(SalesDataTable[[#This Row],[Order Date]])</f>
        <v>4</v>
      </c>
      <c r="F629" s="16"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6">
      <c r="A630" s="2">
        <v>1348</v>
      </c>
      <c r="B630" s="3">
        <v>46133</v>
      </c>
      <c r="C630" s="4">
        <f>YEAR(SalesDataTable[[#This Row],[Order Date]])</f>
        <v>2026</v>
      </c>
      <c r="D630" s="16" t="str">
        <f>"Q"&amp;ROUNDUP(MONTH(SalesDataTable[[#This Row],[Order Date]])/3,0)</f>
        <v>Q2</v>
      </c>
      <c r="E630" s="4">
        <f>MONTH(SalesDataTable[[#This Row],[Order Date]])</f>
        <v>4</v>
      </c>
      <c r="F630" s="16"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6">
      <c r="A631" s="2">
        <v>1496</v>
      </c>
      <c r="B631" s="3">
        <v>46133</v>
      </c>
      <c r="C631" s="4">
        <f>YEAR(SalesDataTable[[#This Row],[Order Date]])</f>
        <v>2026</v>
      </c>
      <c r="D631" s="16" t="str">
        <f>"Q"&amp;ROUNDUP(MONTH(SalesDataTable[[#This Row],[Order Date]])/3,0)</f>
        <v>Q2</v>
      </c>
      <c r="E631" s="4">
        <f>MONTH(SalesDataTable[[#This Row],[Order Date]])</f>
        <v>4</v>
      </c>
      <c r="F631" s="16"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6">
      <c r="A632" s="2">
        <v>1695</v>
      </c>
      <c r="B632" s="3">
        <v>46133</v>
      </c>
      <c r="C632" s="4">
        <f>YEAR(SalesDataTable[[#This Row],[Order Date]])</f>
        <v>2026</v>
      </c>
      <c r="D632" s="16" t="str">
        <f>"Q"&amp;ROUNDUP(MONTH(SalesDataTable[[#This Row],[Order Date]])/3,0)</f>
        <v>Q2</v>
      </c>
      <c r="E632" s="4">
        <f>MONTH(SalesDataTable[[#This Row],[Order Date]])</f>
        <v>4</v>
      </c>
      <c r="F632" s="16"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6">
      <c r="A633" s="2">
        <v>2812</v>
      </c>
      <c r="B633" s="3">
        <v>46133</v>
      </c>
      <c r="C633" s="4">
        <f>YEAR(SalesDataTable[[#This Row],[Order Date]])</f>
        <v>2026</v>
      </c>
      <c r="D633" s="16" t="str">
        <f>"Q"&amp;ROUNDUP(MONTH(SalesDataTable[[#This Row],[Order Date]])/3,0)</f>
        <v>Q2</v>
      </c>
      <c r="E633" s="4">
        <f>MONTH(SalesDataTable[[#This Row],[Order Date]])</f>
        <v>4</v>
      </c>
      <c r="F633" s="16"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6">
      <c r="A634" s="2">
        <v>3017</v>
      </c>
      <c r="B634" s="3">
        <v>46133</v>
      </c>
      <c r="C634" s="4">
        <f>YEAR(SalesDataTable[[#This Row],[Order Date]])</f>
        <v>2026</v>
      </c>
      <c r="D634" s="16" t="str">
        <f>"Q"&amp;ROUNDUP(MONTH(SalesDataTable[[#This Row],[Order Date]])/3,0)</f>
        <v>Q2</v>
      </c>
      <c r="E634" s="4">
        <f>MONTH(SalesDataTable[[#This Row],[Order Date]])</f>
        <v>4</v>
      </c>
      <c r="F634" s="16"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6">
      <c r="A635" s="2">
        <v>3719</v>
      </c>
      <c r="B635" s="3">
        <v>46133</v>
      </c>
      <c r="C635" s="4">
        <f>YEAR(SalesDataTable[[#This Row],[Order Date]])</f>
        <v>2026</v>
      </c>
      <c r="D635" s="16" t="str">
        <f>"Q"&amp;ROUNDUP(MONTH(SalesDataTable[[#This Row],[Order Date]])/3,0)</f>
        <v>Q2</v>
      </c>
      <c r="E635" s="4">
        <f>MONTH(SalesDataTable[[#This Row],[Order Date]])</f>
        <v>4</v>
      </c>
      <c r="F635" s="16"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6">
      <c r="A636" s="2">
        <v>3920</v>
      </c>
      <c r="B636" s="3">
        <v>46133</v>
      </c>
      <c r="C636" s="4">
        <f>YEAR(SalesDataTable[[#This Row],[Order Date]])</f>
        <v>2026</v>
      </c>
      <c r="D636" s="16" t="str">
        <f>"Q"&amp;ROUNDUP(MONTH(SalesDataTable[[#This Row],[Order Date]])/3,0)</f>
        <v>Q2</v>
      </c>
      <c r="E636" s="4">
        <f>MONTH(SalesDataTable[[#This Row],[Order Date]])</f>
        <v>4</v>
      </c>
      <c r="F636" s="16"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6">
      <c r="A637" s="2">
        <v>4654</v>
      </c>
      <c r="B637" s="3">
        <v>46133</v>
      </c>
      <c r="C637" s="4">
        <f>YEAR(SalesDataTable[[#This Row],[Order Date]])</f>
        <v>2026</v>
      </c>
      <c r="D637" s="16" t="str">
        <f>"Q"&amp;ROUNDUP(MONTH(SalesDataTable[[#This Row],[Order Date]])/3,0)</f>
        <v>Q2</v>
      </c>
      <c r="E637" s="4">
        <f>MONTH(SalesDataTable[[#This Row],[Order Date]])</f>
        <v>4</v>
      </c>
      <c r="F637" s="16"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6">
      <c r="A638" s="2">
        <v>4920</v>
      </c>
      <c r="B638" s="3">
        <v>46133</v>
      </c>
      <c r="C638" s="4">
        <f>YEAR(SalesDataTable[[#This Row],[Order Date]])</f>
        <v>2026</v>
      </c>
      <c r="D638" s="16" t="str">
        <f>"Q"&amp;ROUNDUP(MONTH(SalesDataTable[[#This Row],[Order Date]])/3,0)</f>
        <v>Q2</v>
      </c>
      <c r="E638" s="4">
        <f>MONTH(SalesDataTable[[#This Row],[Order Date]])</f>
        <v>4</v>
      </c>
      <c r="F638" s="16"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6">
      <c r="A639" s="2">
        <v>5191</v>
      </c>
      <c r="B639" s="3">
        <v>46133</v>
      </c>
      <c r="C639" s="4">
        <f>YEAR(SalesDataTable[[#This Row],[Order Date]])</f>
        <v>2026</v>
      </c>
      <c r="D639" s="16" t="str">
        <f>"Q"&amp;ROUNDUP(MONTH(SalesDataTable[[#This Row],[Order Date]])/3,0)</f>
        <v>Q2</v>
      </c>
      <c r="E639" s="4">
        <f>MONTH(SalesDataTable[[#This Row],[Order Date]])</f>
        <v>4</v>
      </c>
      <c r="F639" s="16"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6">
      <c r="A640" s="2">
        <v>413</v>
      </c>
      <c r="B640" s="3">
        <v>46134</v>
      </c>
      <c r="C640" s="4">
        <f>YEAR(SalesDataTable[[#This Row],[Order Date]])</f>
        <v>2026</v>
      </c>
      <c r="D640" s="16" t="str">
        <f>"Q"&amp;ROUNDUP(MONTH(SalesDataTable[[#This Row],[Order Date]])/3,0)</f>
        <v>Q2</v>
      </c>
      <c r="E640" s="4">
        <f>MONTH(SalesDataTable[[#This Row],[Order Date]])</f>
        <v>4</v>
      </c>
      <c r="F640" s="16"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6">
      <c r="A641" s="2">
        <v>1658</v>
      </c>
      <c r="B641" s="3">
        <v>46134</v>
      </c>
      <c r="C641" s="4">
        <f>YEAR(SalesDataTable[[#This Row],[Order Date]])</f>
        <v>2026</v>
      </c>
      <c r="D641" s="16" t="str">
        <f>"Q"&amp;ROUNDUP(MONTH(SalesDataTable[[#This Row],[Order Date]])/3,0)</f>
        <v>Q2</v>
      </c>
      <c r="E641" s="4">
        <f>MONTH(SalesDataTable[[#This Row],[Order Date]])</f>
        <v>4</v>
      </c>
      <c r="F641" s="16"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6">
      <c r="A642" s="2">
        <v>2024</v>
      </c>
      <c r="B642" s="3">
        <v>46134</v>
      </c>
      <c r="C642" s="4">
        <f>YEAR(SalesDataTable[[#This Row],[Order Date]])</f>
        <v>2026</v>
      </c>
      <c r="D642" s="16" t="str">
        <f>"Q"&amp;ROUNDUP(MONTH(SalesDataTable[[#This Row],[Order Date]])/3,0)</f>
        <v>Q2</v>
      </c>
      <c r="E642" s="4">
        <f>MONTH(SalesDataTable[[#This Row],[Order Date]])</f>
        <v>4</v>
      </c>
      <c r="F642" s="16"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6">
      <c r="A643" s="2">
        <v>3980</v>
      </c>
      <c r="B643" s="3">
        <v>46134</v>
      </c>
      <c r="C643" s="4">
        <f>YEAR(SalesDataTable[[#This Row],[Order Date]])</f>
        <v>2026</v>
      </c>
      <c r="D643" s="16" t="str">
        <f>"Q"&amp;ROUNDUP(MONTH(SalesDataTable[[#This Row],[Order Date]])/3,0)</f>
        <v>Q2</v>
      </c>
      <c r="E643" s="4">
        <f>MONTH(SalesDataTable[[#This Row],[Order Date]])</f>
        <v>4</v>
      </c>
      <c r="F643" s="16"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6">
      <c r="A644" s="2">
        <v>4239</v>
      </c>
      <c r="B644" s="3">
        <v>46134</v>
      </c>
      <c r="C644" s="4">
        <f>YEAR(SalesDataTable[[#This Row],[Order Date]])</f>
        <v>2026</v>
      </c>
      <c r="D644" s="16" t="str">
        <f>"Q"&amp;ROUNDUP(MONTH(SalesDataTable[[#This Row],[Order Date]])/3,0)</f>
        <v>Q2</v>
      </c>
      <c r="E644" s="4">
        <f>MONTH(SalesDataTable[[#This Row],[Order Date]])</f>
        <v>4</v>
      </c>
      <c r="F644" s="16"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6">
      <c r="A645" s="2">
        <v>4761</v>
      </c>
      <c r="B645" s="3">
        <v>46134</v>
      </c>
      <c r="C645" s="4">
        <f>YEAR(SalesDataTable[[#This Row],[Order Date]])</f>
        <v>2026</v>
      </c>
      <c r="D645" s="16" t="str">
        <f>"Q"&amp;ROUNDUP(MONTH(SalesDataTable[[#This Row],[Order Date]])/3,0)</f>
        <v>Q2</v>
      </c>
      <c r="E645" s="4">
        <f>MONTH(SalesDataTable[[#This Row],[Order Date]])</f>
        <v>4</v>
      </c>
      <c r="F645" s="16"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6">
      <c r="A646" s="2">
        <v>5160</v>
      </c>
      <c r="B646" s="3">
        <v>46134</v>
      </c>
      <c r="C646" s="4">
        <f>YEAR(SalesDataTable[[#This Row],[Order Date]])</f>
        <v>2026</v>
      </c>
      <c r="D646" s="16" t="str">
        <f>"Q"&amp;ROUNDUP(MONTH(SalesDataTable[[#This Row],[Order Date]])/3,0)</f>
        <v>Q2</v>
      </c>
      <c r="E646" s="4">
        <f>MONTH(SalesDataTable[[#This Row],[Order Date]])</f>
        <v>4</v>
      </c>
      <c r="F646" s="16"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6">
      <c r="A647" s="2">
        <v>2224</v>
      </c>
      <c r="B647" s="3">
        <v>46135</v>
      </c>
      <c r="C647" s="4">
        <f>YEAR(SalesDataTable[[#This Row],[Order Date]])</f>
        <v>2026</v>
      </c>
      <c r="D647" s="16" t="str">
        <f>"Q"&amp;ROUNDUP(MONTH(SalesDataTable[[#This Row],[Order Date]])/3,0)</f>
        <v>Q2</v>
      </c>
      <c r="E647" s="4">
        <f>MONTH(SalesDataTable[[#This Row],[Order Date]])</f>
        <v>4</v>
      </c>
      <c r="F647" s="16"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6">
      <c r="A648" s="2">
        <v>2832</v>
      </c>
      <c r="B648" s="3">
        <v>46135</v>
      </c>
      <c r="C648" s="4">
        <f>YEAR(SalesDataTable[[#This Row],[Order Date]])</f>
        <v>2026</v>
      </c>
      <c r="D648" s="16" t="str">
        <f>"Q"&amp;ROUNDUP(MONTH(SalesDataTable[[#This Row],[Order Date]])/3,0)</f>
        <v>Q2</v>
      </c>
      <c r="E648" s="4">
        <f>MONTH(SalesDataTable[[#This Row],[Order Date]])</f>
        <v>4</v>
      </c>
      <c r="F648" s="16"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6">
      <c r="A649" s="2">
        <v>3000</v>
      </c>
      <c r="B649" s="3">
        <v>46135</v>
      </c>
      <c r="C649" s="4">
        <f>YEAR(SalesDataTable[[#This Row],[Order Date]])</f>
        <v>2026</v>
      </c>
      <c r="D649" s="16" t="str">
        <f>"Q"&amp;ROUNDUP(MONTH(SalesDataTable[[#This Row],[Order Date]])/3,0)</f>
        <v>Q2</v>
      </c>
      <c r="E649" s="4">
        <f>MONTH(SalesDataTable[[#This Row],[Order Date]])</f>
        <v>4</v>
      </c>
      <c r="F649" s="16"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6">
      <c r="A650" s="2">
        <v>3206</v>
      </c>
      <c r="B650" s="3">
        <v>46135</v>
      </c>
      <c r="C650" s="4">
        <f>YEAR(SalesDataTable[[#This Row],[Order Date]])</f>
        <v>2026</v>
      </c>
      <c r="D650" s="16" t="str">
        <f>"Q"&amp;ROUNDUP(MONTH(SalesDataTable[[#This Row],[Order Date]])/3,0)</f>
        <v>Q2</v>
      </c>
      <c r="E650" s="4">
        <f>MONTH(SalesDataTable[[#This Row],[Order Date]])</f>
        <v>4</v>
      </c>
      <c r="F650" s="16"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6">
      <c r="A651" s="2">
        <v>3777</v>
      </c>
      <c r="B651" s="3">
        <v>46135</v>
      </c>
      <c r="C651" s="4">
        <f>YEAR(SalesDataTable[[#This Row],[Order Date]])</f>
        <v>2026</v>
      </c>
      <c r="D651" s="16" t="str">
        <f>"Q"&amp;ROUNDUP(MONTH(SalesDataTable[[#This Row],[Order Date]])/3,0)</f>
        <v>Q2</v>
      </c>
      <c r="E651" s="4">
        <f>MONTH(SalesDataTable[[#This Row],[Order Date]])</f>
        <v>4</v>
      </c>
      <c r="F651" s="16"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6">
      <c r="A652" s="2">
        <v>4980</v>
      </c>
      <c r="B652" s="3">
        <v>46135</v>
      </c>
      <c r="C652" s="4">
        <f>YEAR(SalesDataTable[[#This Row],[Order Date]])</f>
        <v>2026</v>
      </c>
      <c r="D652" s="16" t="str">
        <f>"Q"&amp;ROUNDUP(MONTH(SalesDataTable[[#This Row],[Order Date]])/3,0)</f>
        <v>Q2</v>
      </c>
      <c r="E652" s="4">
        <f>MONTH(SalesDataTable[[#This Row],[Order Date]])</f>
        <v>4</v>
      </c>
      <c r="F652" s="16"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6">
      <c r="A653" s="2">
        <v>1102</v>
      </c>
      <c r="B653" s="3">
        <v>46136</v>
      </c>
      <c r="C653" s="4">
        <f>YEAR(SalesDataTable[[#This Row],[Order Date]])</f>
        <v>2026</v>
      </c>
      <c r="D653" s="16" t="str">
        <f>"Q"&amp;ROUNDUP(MONTH(SalesDataTable[[#This Row],[Order Date]])/3,0)</f>
        <v>Q2</v>
      </c>
      <c r="E653" s="4">
        <f>MONTH(SalesDataTable[[#This Row],[Order Date]])</f>
        <v>4</v>
      </c>
      <c r="F653" s="16"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6">
      <c r="A654" s="2">
        <v>1333</v>
      </c>
      <c r="B654" s="3">
        <v>46136</v>
      </c>
      <c r="C654" s="4">
        <f>YEAR(SalesDataTable[[#This Row],[Order Date]])</f>
        <v>2026</v>
      </c>
      <c r="D654" s="16" t="str">
        <f>"Q"&amp;ROUNDUP(MONTH(SalesDataTable[[#This Row],[Order Date]])/3,0)</f>
        <v>Q2</v>
      </c>
      <c r="E654" s="4">
        <f>MONTH(SalesDataTable[[#This Row],[Order Date]])</f>
        <v>4</v>
      </c>
      <c r="F654" s="16"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6">
      <c r="A655" s="2">
        <v>1369</v>
      </c>
      <c r="B655" s="3">
        <v>46136</v>
      </c>
      <c r="C655" s="4">
        <f>YEAR(SalesDataTable[[#This Row],[Order Date]])</f>
        <v>2026</v>
      </c>
      <c r="D655" s="16" t="str">
        <f>"Q"&amp;ROUNDUP(MONTH(SalesDataTable[[#This Row],[Order Date]])/3,0)</f>
        <v>Q2</v>
      </c>
      <c r="E655" s="4">
        <f>MONTH(SalesDataTable[[#This Row],[Order Date]])</f>
        <v>4</v>
      </c>
      <c r="F655" s="16"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6">
      <c r="A656" s="2">
        <v>1712</v>
      </c>
      <c r="B656" s="3">
        <v>46136</v>
      </c>
      <c r="C656" s="4">
        <f>YEAR(SalesDataTable[[#This Row],[Order Date]])</f>
        <v>2026</v>
      </c>
      <c r="D656" s="16" t="str">
        <f>"Q"&amp;ROUNDUP(MONTH(SalesDataTable[[#This Row],[Order Date]])/3,0)</f>
        <v>Q2</v>
      </c>
      <c r="E656" s="4">
        <f>MONTH(SalesDataTable[[#This Row],[Order Date]])</f>
        <v>4</v>
      </c>
      <c r="F656" s="16"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6">
      <c r="A657" s="2">
        <v>2229</v>
      </c>
      <c r="B657" s="3">
        <v>46136</v>
      </c>
      <c r="C657" s="4">
        <f>YEAR(SalesDataTable[[#This Row],[Order Date]])</f>
        <v>2026</v>
      </c>
      <c r="D657" s="16" t="str">
        <f>"Q"&amp;ROUNDUP(MONTH(SalesDataTable[[#This Row],[Order Date]])/3,0)</f>
        <v>Q2</v>
      </c>
      <c r="E657" s="4">
        <f>MONTH(SalesDataTable[[#This Row],[Order Date]])</f>
        <v>4</v>
      </c>
      <c r="F657" s="16"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6">
      <c r="A658" s="2">
        <v>3458</v>
      </c>
      <c r="B658" s="3">
        <v>46136</v>
      </c>
      <c r="C658" s="4">
        <f>YEAR(SalesDataTable[[#This Row],[Order Date]])</f>
        <v>2026</v>
      </c>
      <c r="D658" s="16" t="str">
        <f>"Q"&amp;ROUNDUP(MONTH(SalesDataTable[[#This Row],[Order Date]])/3,0)</f>
        <v>Q2</v>
      </c>
      <c r="E658" s="4">
        <f>MONTH(SalesDataTable[[#This Row],[Order Date]])</f>
        <v>4</v>
      </c>
      <c r="F658" s="16"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6">
      <c r="A659" s="2">
        <v>4637</v>
      </c>
      <c r="B659" s="3">
        <v>46136</v>
      </c>
      <c r="C659" s="4">
        <f>YEAR(SalesDataTable[[#This Row],[Order Date]])</f>
        <v>2026</v>
      </c>
      <c r="D659" s="16" t="str">
        <f>"Q"&amp;ROUNDUP(MONTH(SalesDataTable[[#This Row],[Order Date]])/3,0)</f>
        <v>Q2</v>
      </c>
      <c r="E659" s="4">
        <f>MONTH(SalesDataTable[[#This Row],[Order Date]])</f>
        <v>4</v>
      </c>
      <c r="F659" s="16"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6">
      <c r="A660" s="2">
        <v>4726</v>
      </c>
      <c r="B660" s="3">
        <v>46136</v>
      </c>
      <c r="C660" s="4">
        <f>YEAR(SalesDataTable[[#This Row],[Order Date]])</f>
        <v>2026</v>
      </c>
      <c r="D660" s="16" t="str">
        <f>"Q"&amp;ROUNDUP(MONTH(SalesDataTable[[#This Row],[Order Date]])/3,0)</f>
        <v>Q2</v>
      </c>
      <c r="E660" s="4">
        <f>MONTH(SalesDataTable[[#This Row],[Order Date]])</f>
        <v>4</v>
      </c>
      <c r="F660" s="16"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6">
      <c r="A661" s="2">
        <v>4838</v>
      </c>
      <c r="B661" s="3">
        <v>46136</v>
      </c>
      <c r="C661" s="4">
        <f>YEAR(SalesDataTable[[#This Row],[Order Date]])</f>
        <v>2026</v>
      </c>
      <c r="D661" s="16" t="str">
        <f>"Q"&amp;ROUNDUP(MONTH(SalesDataTable[[#This Row],[Order Date]])/3,0)</f>
        <v>Q2</v>
      </c>
      <c r="E661" s="4">
        <f>MONTH(SalesDataTable[[#This Row],[Order Date]])</f>
        <v>4</v>
      </c>
      <c r="F661" s="16"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6">
      <c r="A662" s="2">
        <v>5075</v>
      </c>
      <c r="B662" s="3">
        <v>46136</v>
      </c>
      <c r="C662" s="4">
        <f>YEAR(SalesDataTable[[#This Row],[Order Date]])</f>
        <v>2026</v>
      </c>
      <c r="D662" s="16" t="str">
        <f>"Q"&amp;ROUNDUP(MONTH(SalesDataTable[[#This Row],[Order Date]])/3,0)</f>
        <v>Q2</v>
      </c>
      <c r="E662" s="4">
        <f>MONTH(SalesDataTable[[#This Row],[Order Date]])</f>
        <v>4</v>
      </c>
      <c r="F662" s="16"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6">
      <c r="A663" s="2">
        <v>149</v>
      </c>
      <c r="B663" s="3">
        <v>46137</v>
      </c>
      <c r="C663" s="4">
        <f>YEAR(SalesDataTable[[#This Row],[Order Date]])</f>
        <v>2026</v>
      </c>
      <c r="D663" s="16" t="str">
        <f>"Q"&amp;ROUNDUP(MONTH(SalesDataTable[[#This Row],[Order Date]])/3,0)</f>
        <v>Q2</v>
      </c>
      <c r="E663" s="4">
        <f>MONTH(SalesDataTable[[#This Row],[Order Date]])</f>
        <v>4</v>
      </c>
      <c r="F663" s="16"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6">
      <c r="A664" s="2">
        <v>449</v>
      </c>
      <c r="B664" s="3">
        <v>46137</v>
      </c>
      <c r="C664" s="4">
        <f>YEAR(SalesDataTable[[#This Row],[Order Date]])</f>
        <v>2026</v>
      </c>
      <c r="D664" s="16" t="str">
        <f>"Q"&amp;ROUNDUP(MONTH(SalesDataTable[[#This Row],[Order Date]])/3,0)</f>
        <v>Q2</v>
      </c>
      <c r="E664" s="4">
        <f>MONTH(SalesDataTable[[#This Row],[Order Date]])</f>
        <v>4</v>
      </c>
      <c r="F664" s="16"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6">
      <c r="A665" s="2">
        <v>1422</v>
      </c>
      <c r="B665" s="3">
        <v>46137</v>
      </c>
      <c r="C665" s="4">
        <f>YEAR(SalesDataTable[[#This Row],[Order Date]])</f>
        <v>2026</v>
      </c>
      <c r="D665" s="16" t="str">
        <f>"Q"&amp;ROUNDUP(MONTH(SalesDataTable[[#This Row],[Order Date]])/3,0)</f>
        <v>Q2</v>
      </c>
      <c r="E665" s="4">
        <f>MONTH(SalesDataTable[[#This Row],[Order Date]])</f>
        <v>4</v>
      </c>
      <c r="F665" s="16"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6">
      <c r="A666" s="2">
        <v>3248</v>
      </c>
      <c r="B666" s="3">
        <v>46137</v>
      </c>
      <c r="C666" s="4">
        <f>YEAR(SalesDataTable[[#This Row],[Order Date]])</f>
        <v>2026</v>
      </c>
      <c r="D666" s="16" t="str">
        <f>"Q"&amp;ROUNDUP(MONTH(SalesDataTable[[#This Row],[Order Date]])/3,0)</f>
        <v>Q2</v>
      </c>
      <c r="E666" s="4">
        <f>MONTH(SalesDataTable[[#This Row],[Order Date]])</f>
        <v>4</v>
      </c>
      <c r="F666" s="16"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6">
      <c r="A667" s="2">
        <v>3445</v>
      </c>
      <c r="B667" s="3">
        <v>46137</v>
      </c>
      <c r="C667" s="4">
        <f>YEAR(SalesDataTable[[#This Row],[Order Date]])</f>
        <v>2026</v>
      </c>
      <c r="D667" s="16" t="str">
        <f>"Q"&amp;ROUNDUP(MONTH(SalesDataTable[[#This Row],[Order Date]])/3,0)</f>
        <v>Q2</v>
      </c>
      <c r="E667" s="4">
        <f>MONTH(SalesDataTable[[#This Row],[Order Date]])</f>
        <v>4</v>
      </c>
      <c r="F667" s="16"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6">
      <c r="A668" s="2">
        <v>3930</v>
      </c>
      <c r="B668" s="3">
        <v>46137</v>
      </c>
      <c r="C668" s="4">
        <f>YEAR(SalesDataTable[[#This Row],[Order Date]])</f>
        <v>2026</v>
      </c>
      <c r="D668" s="16" t="str">
        <f>"Q"&amp;ROUNDUP(MONTH(SalesDataTable[[#This Row],[Order Date]])/3,0)</f>
        <v>Q2</v>
      </c>
      <c r="E668" s="4">
        <f>MONTH(SalesDataTable[[#This Row],[Order Date]])</f>
        <v>4</v>
      </c>
      <c r="F668" s="16"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6">
      <c r="A669" s="2">
        <v>3969</v>
      </c>
      <c r="B669" s="3">
        <v>46137</v>
      </c>
      <c r="C669" s="4">
        <f>YEAR(SalesDataTable[[#This Row],[Order Date]])</f>
        <v>2026</v>
      </c>
      <c r="D669" s="16" t="str">
        <f>"Q"&amp;ROUNDUP(MONTH(SalesDataTable[[#This Row],[Order Date]])/3,0)</f>
        <v>Q2</v>
      </c>
      <c r="E669" s="4">
        <f>MONTH(SalesDataTable[[#This Row],[Order Date]])</f>
        <v>4</v>
      </c>
      <c r="F669" s="16"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6">
      <c r="A670" s="2">
        <v>4190</v>
      </c>
      <c r="B670" s="3">
        <v>46137</v>
      </c>
      <c r="C670" s="4">
        <f>YEAR(SalesDataTable[[#This Row],[Order Date]])</f>
        <v>2026</v>
      </c>
      <c r="D670" s="16" t="str">
        <f>"Q"&amp;ROUNDUP(MONTH(SalesDataTable[[#This Row],[Order Date]])/3,0)</f>
        <v>Q2</v>
      </c>
      <c r="E670" s="4">
        <f>MONTH(SalesDataTable[[#This Row],[Order Date]])</f>
        <v>4</v>
      </c>
      <c r="F670" s="16"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6">
      <c r="A671" s="2">
        <v>4442</v>
      </c>
      <c r="B671" s="3">
        <v>46137</v>
      </c>
      <c r="C671" s="4">
        <f>YEAR(SalesDataTable[[#This Row],[Order Date]])</f>
        <v>2026</v>
      </c>
      <c r="D671" s="16" t="str">
        <f>"Q"&amp;ROUNDUP(MONTH(SalesDataTable[[#This Row],[Order Date]])/3,0)</f>
        <v>Q2</v>
      </c>
      <c r="E671" s="4">
        <f>MONTH(SalesDataTable[[#This Row],[Order Date]])</f>
        <v>4</v>
      </c>
      <c r="F671" s="16"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6">
      <c r="A672" s="2">
        <v>228</v>
      </c>
      <c r="B672" s="3">
        <v>46138</v>
      </c>
      <c r="C672" s="4">
        <f>YEAR(SalesDataTable[[#This Row],[Order Date]])</f>
        <v>2026</v>
      </c>
      <c r="D672" s="16" t="str">
        <f>"Q"&amp;ROUNDUP(MONTH(SalesDataTable[[#This Row],[Order Date]])/3,0)</f>
        <v>Q2</v>
      </c>
      <c r="E672" s="4">
        <f>MONTH(SalesDataTable[[#This Row],[Order Date]])</f>
        <v>4</v>
      </c>
      <c r="F672" s="16"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6">
      <c r="A673" s="2">
        <v>2101</v>
      </c>
      <c r="B673" s="3">
        <v>46138</v>
      </c>
      <c r="C673" s="4">
        <f>YEAR(SalesDataTable[[#This Row],[Order Date]])</f>
        <v>2026</v>
      </c>
      <c r="D673" s="16" t="str">
        <f>"Q"&amp;ROUNDUP(MONTH(SalesDataTable[[#This Row],[Order Date]])/3,0)</f>
        <v>Q2</v>
      </c>
      <c r="E673" s="4">
        <f>MONTH(SalesDataTable[[#This Row],[Order Date]])</f>
        <v>4</v>
      </c>
      <c r="F673" s="16"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6">
      <c r="A674" s="2">
        <v>2590</v>
      </c>
      <c r="B674" s="3">
        <v>46138</v>
      </c>
      <c r="C674" s="4">
        <f>YEAR(SalesDataTable[[#This Row],[Order Date]])</f>
        <v>2026</v>
      </c>
      <c r="D674" s="16" t="str">
        <f>"Q"&amp;ROUNDUP(MONTH(SalesDataTable[[#This Row],[Order Date]])/3,0)</f>
        <v>Q2</v>
      </c>
      <c r="E674" s="4">
        <f>MONTH(SalesDataTable[[#This Row],[Order Date]])</f>
        <v>4</v>
      </c>
      <c r="F674" s="16"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6">
      <c r="A675" s="2">
        <v>2957</v>
      </c>
      <c r="B675" s="3">
        <v>46138</v>
      </c>
      <c r="C675" s="4">
        <f>YEAR(SalesDataTable[[#This Row],[Order Date]])</f>
        <v>2026</v>
      </c>
      <c r="D675" s="16" t="str">
        <f>"Q"&amp;ROUNDUP(MONTH(SalesDataTable[[#This Row],[Order Date]])/3,0)</f>
        <v>Q2</v>
      </c>
      <c r="E675" s="4">
        <f>MONTH(SalesDataTable[[#This Row],[Order Date]])</f>
        <v>4</v>
      </c>
      <c r="F675" s="16"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6">
      <c r="A676" s="2">
        <v>4270</v>
      </c>
      <c r="B676" s="3">
        <v>46138</v>
      </c>
      <c r="C676" s="4">
        <f>YEAR(SalesDataTable[[#This Row],[Order Date]])</f>
        <v>2026</v>
      </c>
      <c r="D676" s="16" t="str">
        <f>"Q"&amp;ROUNDUP(MONTH(SalesDataTable[[#This Row],[Order Date]])/3,0)</f>
        <v>Q2</v>
      </c>
      <c r="E676" s="4">
        <f>MONTH(SalesDataTable[[#This Row],[Order Date]])</f>
        <v>4</v>
      </c>
      <c r="F676" s="16"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6">
      <c r="A677" s="2">
        <v>4324</v>
      </c>
      <c r="B677" s="3">
        <v>46138</v>
      </c>
      <c r="C677" s="4">
        <f>YEAR(SalesDataTable[[#This Row],[Order Date]])</f>
        <v>2026</v>
      </c>
      <c r="D677" s="16" t="str">
        <f>"Q"&amp;ROUNDUP(MONTH(SalesDataTable[[#This Row],[Order Date]])/3,0)</f>
        <v>Q2</v>
      </c>
      <c r="E677" s="4">
        <f>MONTH(SalesDataTable[[#This Row],[Order Date]])</f>
        <v>4</v>
      </c>
      <c r="F677" s="16"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6">
      <c r="A678" s="2">
        <v>5010</v>
      </c>
      <c r="B678" s="3">
        <v>46138</v>
      </c>
      <c r="C678" s="4">
        <f>YEAR(SalesDataTable[[#This Row],[Order Date]])</f>
        <v>2026</v>
      </c>
      <c r="D678" s="16" t="str">
        <f>"Q"&amp;ROUNDUP(MONTH(SalesDataTable[[#This Row],[Order Date]])/3,0)</f>
        <v>Q2</v>
      </c>
      <c r="E678" s="4">
        <f>MONTH(SalesDataTable[[#This Row],[Order Date]])</f>
        <v>4</v>
      </c>
      <c r="F678" s="16"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6">
      <c r="A679" s="2">
        <v>5092</v>
      </c>
      <c r="B679" s="3">
        <v>46138</v>
      </c>
      <c r="C679" s="4">
        <f>YEAR(SalesDataTable[[#This Row],[Order Date]])</f>
        <v>2026</v>
      </c>
      <c r="D679" s="16" t="str">
        <f>"Q"&amp;ROUNDUP(MONTH(SalesDataTable[[#This Row],[Order Date]])/3,0)</f>
        <v>Q2</v>
      </c>
      <c r="E679" s="4">
        <f>MONTH(SalesDataTable[[#This Row],[Order Date]])</f>
        <v>4</v>
      </c>
      <c r="F679" s="16"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6">
      <c r="A680" s="2">
        <v>1061</v>
      </c>
      <c r="B680" s="3">
        <v>46139</v>
      </c>
      <c r="C680" s="4">
        <f>YEAR(SalesDataTable[[#This Row],[Order Date]])</f>
        <v>2026</v>
      </c>
      <c r="D680" s="16" t="str">
        <f>"Q"&amp;ROUNDUP(MONTH(SalesDataTable[[#This Row],[Order Date]])/3,0)</f>
        <v>Q2</v>
      </c>
      <c r="E680" s="4">
        <f>MONTH(SalesDataTable[[#This Row],[Order Date]])</f>
        <v>4</v>
      </c>
      <c r="F680" s="16"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6">
      <c r="A681" s="2">
        <v>1099</v>
      </c>
      <c r="B681" s="3">
        <v>46139</v>
      </c>
      <c r="C681" s="4">
        <f>YEAR(SalesDataTable[[#This Row],[Order Date]])</f>
        <v>2026</v>
      </c>
      <c r="D681" s="16" t="str">
        <f>"Q"&amp;ROUNDUP(MONTH(SalesDataTable[[#This Row],[Order Date]])/3,0)</f>
        <v>Q2</v>
      </c>
      <c r="E681" s="4">
        <f>MONTH(SalesDataTable[[#This Row],[Order Date]])</f>
        <v>4</v>
      </c>
      <c r="F681" s="16"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6">
      <c r="A682" s="2">
        <v>3500</v>
      </c>
      <c r="B682" s="3">
        <v>46139</v>
      </c>
      <c r="C682" s="4">
        <f>YEAR(SalesDataTable[[#This Row],[Order Date]])</f>
        <v>2026</v>
      </c>
      <c r="D682" s="16" t="str">
        <f>"Q"&amp;ROUNDUP(MONTH(SalesDataTable[[#This Row],[Order Date]])/3,0)</f>
        <v>Q2</v>
      </c>
      <c r="E682" s="4">
        <f>MONTH(SalesDataTable[[#This Row],[Order Date]])</f>
        <v>4</v>
      </c>
      <c r="F682" s="16"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6">
      <c r="A683" s="2">
        <v>3856</v>
      </c>
      <c r="B683" s="3">
        <v>46139</v>
      </c>
      <c r="C683" s="4">
        <f>YEAR(SalesDataTable[[#This Row],[Order Date]])</f>
        <v>2026</v>
      </c>
      <c r="D683" s="16" t="str">
        <f>"Q"&amp;ROUNDUP(MONTH(SalesDataTable[[#This Row],[Order Date]])/3,0)</f>
        <v>Q2</v>
      </c>
      <c r="E683" s="4">
        <f>MONTH(SalesDataTable[[#This Row],[Order Date]])</f>
        <v>4</v>
      </c>
      <c r="F683" s="16"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6">
      <c r="A684" s="2">
        <v>4044</v>
      </c>
      <c r="B684" s="3">
        <v>46139</v>
      </c>
      <c r="C684" s="4">
        <f>YEAR(SalesDataTable[[#This Row],[Order Date]])</f>
        <v>2026</v>
      </c>
      <c r="D684" s="16" t="str">
        <f>"Q"&amp;ROUNDUP(MONTH(SalesDataTable[[#This Row],[Order Date]])/3,0)</f>
        <v>Q2</v>
      </c>
      <c r="E684" s="4">
        <f>MONTH(SalesDataTable[[#This Row],[Order Date]])</f>
        <v>4</v>
      </c>
      <c r="F684" s="16"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6">
      <c r="A685" s="2">
        <v>4235</v>
      </c>
      <c r="B685" s="3">
        <v>46139</v>
      </c>
      <c r="C685" s="4">
        <f>YEAR(SalesDataTable[[#This Row],[Order Date]])</f>
        <v>2026</v>
      </c>
      <c r="D685" s="16" t="str">
        <f>"Q"&amp;ROUNDUP(MONTH(SalesDataTable[[#This Row],[Order Date]])/3,0)</f>
        <v>Q2</v>
      </c>
      <c r="E685" s="4">
        <f>MONTH(SalesDataTable[[#This Row],[Order Date]])</f>
        <v>4</v>
      </c>
      <c r="F685" s="16"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6">
      <c r="A686" s="2">
        <v>122</v>
      </c>
      <c r="B686" s="3">
        <v>46140</v>
      </c>
      <c r="C686" s="4">
        <f>YEAR(SalesDataTable[[#This Row],[Order Date]])</f>
        <v>2026</v>
      </c>
      <c r="D686" s="16" t="str">
        <f>"Q"&amp;ROUNDUP(MONTH(SalesDataTable[[#This Row],[Order Date]])/3,0)</f>
        <v>Q2</v>
      </c>
      <c r="E686" s="4">
        <f>MONTH(SalesDataTable[[#This Row],[Order Date]])</f>
        <v>4</v>
      </c>
      <c r="F686" s="16"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6">
      <c r="A687" s="2">
        <v>239</v>
      </c>
      <c r="B687" s="3">
        <v>46140</v>
      </c>
      <c r="C687" s="4">
        <f>YEAR(SalesDataTable[[#This Row],[Order Date]])</f>
        <v>2026</v>
      </c>
      <c r="D687" s="16" t="str">
        <f>"Q"&amp;ROUNDUP(MONTH(SalesDataTable[[#This Row],[Order Date]])/3,0)</f>
        <v>Q2</v>
      </c>
      <c r="E687" s="4">
        <f>MONTH(SalesDataTable[[#This Row],[Order Date]])</f>
        <v>4</v>
      </c>
      <c r="F687" s="16"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6">
      <c r="A688" s="2">
        <v>356</v>
      </c>
      <c r="B688" s="3">
        <v>46140</v>
      </c>
      <c r="C688" s="4">
        <f>YEAR(SalesDataTable[[#This Row],[Order Date]])</f>
        <v>2026</v>
      </c>
      <c r="D688" s="16" t="str">
        <f>"Q"&amp;ROUNDUP(MONTH(SalesDataTable[[#This Row],[Order Date]])/3,0)</f>
        <v>Q2</v>
      </c>
      <c r="E688" s="4">
        <f>MONTH(SalesDataTable[[#This Row],[Order Date]])</f>
        <v>4</v>
      </c>
      <c r="F688" s="16"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6">
      <c r="A689" s="2">
        <v>785</v>
      </c>
      <c r="B689" s="3">
        <v>46140</v>
      </c>
      <c r="C689" s="4">
        <f>YEAR(SalesDataTable[[#This Row],[Order Date]])</f>
        <v>2026</v>
      </c>
      <c r="D689" s="16" t="str">
        <f>"Q"&amp;ROUNDUP(MONTH(SalesDataTable[[#This Row],[Order Date]])/3,0)</f>
        <v>Q2</v>
      </c>
      <c r="E689" s="4">
        <f>MONTH(SalesDataTable[[#This Row],[Order Date]])</f>
        <v>4</v>
      </c>
      <c r="F689" s="16"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6">
      <c r="A690" s="2">
        <v>2325</v>
      </c>
      <c r="B690" s="3">
        <v>46140</v>
      </c>
      <c r="C690" s="4">
        <f>YEAR(SalesDataTable[[#This Row],[Order Date]])</f>
        <v>2026</v>
      </c>
      <c r="D690" s="16" t="str">
        <f>"Q"&amp;ROUNDUP(MONTH(SalesDataTable[[#This Row],[Order Date]])/3,0)</f>
        <v>Q2</v>
      </c>
      <c r="E690" s="4">
        <f>MONTH(SalesDataTable[[#This Row],[Order Date]])</f>
        <v>4</v>
      </c>
      <c r="F690" s="16"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6">
      <c r="A691" s="2">
        <v>2566</v>
      </c>
      <c r="B691" s="3">
        <v>46140</v>
      </c>
      <c r="C691" s="4">
        <f>YEAR(SalesDataTable[[#This Row],[Order Date]])</f>
        <v>2026</v>
      </c>
      <c r="D691" s="16" t="str">
        <f>"Q"&amp;ROUNDUP(MONTH(SalesDataTable[[#This Row],[Order Date]])/3,0)</f>
        <v>Q2</v>
      </c>
      <c r="E691" s="4">
        <f>MONTH(SalesDataTable[[#This Row],[Order Date]])</f>
        <v>4</v>
      </c>
      <c r="F691" s="16"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6">
      <c r="A692" s="2">
        <v>3105</v>
      </c>
      <c r="B692" s="3">
        <v>46140</v>
      </c>
      <c r="C692" s="4">
        <f>YEAR(SalesDataTable[[#This Row],[Order Date]])</f>
        <v>2026</v>
      </c>
      <c r="D692" s="16" t="str">
        <f>"Q"&amp;ROUNDUP(MONTH(SalesDataTable[[#This Row],[Order Date]])/3,0)</f>
        <v>Q2</v>
      </c>
      <c r="E692" s="4">
        <f>MONTH(SalesDataTable[[#This Row],[Order Date]])</f>
        <v>4</v>
      </c>
      <c r="F692" s="16"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6">
      <c r="A693" s="2">
        <v>3167</v>
      </c>
      <c r="B693" s="3">
        <v>46140</v>
      </c>
      <c r="C693" s="4">
        <f>YEAR(SalesDataTable[[#This Row],[Order Date]])</f>
        <v>2026</v>
      </c>
      <c r="D693" s="16" t="str">
        <f>"Q"&amp;ROUNDUP(MONTH(SalesDataTable[[#This Row],[Order Date]])/3,0)</f>
        <v>Q2</v>
      </c>
      <c r="E693" s="4">
        <f>MONTH(SalesDataTable[[#This Row],[Order Date]])</f>
        <v>4</v>
      </c>
      <c r="F693" s="16"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6">
      <c r="A694" s="2">
        <v>4396</v>
      </c>
      <c r="B694" s="3">
        <v>46140</v>
      </c>
      <c r="C694" s="4">
        <f>YEAR(SalesDataTable[[#This Row],[Order Date]])</f>
        <v>2026</v>
      </c>
      <c r="D694" s="16" t="str">
        <f>"Q"&amp;ROUNDUP(MONTH(SalesDataTable[[#This Row],[Order Date]])/3,0)</f>
        <v>Q2</v>
      </c>
      <c r="E694" s="4">
        <f>MONTH(SalesDataTable[[#This Row],[Order Date]])</f>
        <v>4</v>
      </c>
      <c r="F694" s="16"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6">
      <c r="A695" s="2">
        <v>4475</v>
      </c>
      <c r="B695" s="3">
        <v>46140</v>
      </c>
      <c r="C695" s="4">
        <f>YEAR(SalesDataTable[[#This Row],[Order Date]])</f>
        <v>2026</v>
      </c>
      <c r="D695" s="16" t="str">
        <f>"Q"&amp;ROUNDUP(MONTH(SalesDataTable[[#This Row],[Order Date]])/3,0)</f>
        <v>Q2</v>
      </c>
      <c r="E695" s="4">
        <f>MONTH(SalesDataTable[[#This Row],[Order Date]])</f>
        <v>4</v>
      </c>
      <c r="F695" s="16"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6">
      <c r="A696" s="2">
        <v>4482</v>
      </c>
      <c r="B696" s="3">
        <v>46140</v>
      </c>
      <c r="C696" s="4">
        <f>YEAR(SalesDataTable[[#This Row],[Order Date]])</f>
        <v>2026</v>
      </c>
      <c r="D696" s="16" t="str">
        <f>"Q"&amp;ROUNDUP(MONTH(SalesDataTable[[#This Row],[Order Date]])/3,0)</f>
        <v>Q2</v>
      </c>
      <c r="E696" s="4">
        <f>MONTH(SalesDataTable[[#This Row],[Order Date]])</f>
        <v>4</v>
      </c>
      <c r="F696" s="16"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6">
      <c r="A697" s="2">
        <v>5022</v>
      </c>
      <c r="B697" s="3">
        <v>46140</v>
      </c>
      <c r="C697" s="4">
        <f>YEAR(SalesDataTable[[#This Row],[Order Date]])</f>
        <v>2026</v>
      </c>
      <c r="D697" s="16" t="str">
        <f>"Q"&amp;ROUNDUP(MONTH(SalesDataTable[[#This Row],[Order Date]])/3,0)</f>
        <v>Q2</v>
      </c>
      <c r="E697" s="4">
        <f>MONTH(SalesDataTable[[#This Row],[Order Date]])</f>
        <v>4</v>
      </c>
      <c r="F697" s="16"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6">
      <c r="A698" s="2">
        <v>1304</v>
      </c>
      <c r="B698" s="3">
        <v>46141</v>
      </c>
      <c r="C698" s="4">
        <f>YEAR(SalesDataTable[[#This Row],[Order Date]])</f>
        <v>2026</v>
      </c>
      <c r="D698" s="16" t="str">
        <f>"Q"&amp;ROUNDUP(MONTH(SalesDataTable[[#This Row],[Order Date]])/3,0)</f>
        <v>Q2</v>
      </c>
      <c r="E698" s="4">
        <f>MONTH(SalesDataTable[[#This Row],[Order Date]])</f>
        <v>4</v>
      </c>
      <c r="F698" s="16"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6">
      <c r="A699" s="2">
        <v>3008</v>
      </c>
      <c r="B699" s="3">
        <v>46141</v>
      </c>
      <c r="C699" s="4">
        <f>YEAR(SalesDataTable[[#This Row],[Order Date]])</f>
        <v>2026</v>
      </c>
      <c r="D699" s="16" t="str">
        <f>"Q"&amp;ROUNDUP(MONTH(SalesDataTable[[#This Row],[Order Date]])/3,0)</f>
        <v>Q2</v>
      </c>
      <c r="E699" s="4">
        <f>MONTH(SalesDataTable[[#This Row],[Order Date]])</f>
        <v>4</v>
      </c>
      <c r="F699" s="16"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6">
      <c r="A700" s="2">
        <v>4140</v>
      </c>
      <c r="B700" s="3">
        <v>46141</v>
      </c>
      <c r="C700" s="4">
        <f>YEAR(SalesDataTable[[#This Row],[Order Date]])</f>
        <v>2026</v>
      </c>
      <c r="D700" s="16" t="str">
        <f>"Q"&amp;ROUNDUP(MONTH(SalesDataTable[[#This Row],[Order Date]])/3,0)</f>
        <v>Q2</v>
      </c>
      <c r="E700" s="4">
        <f>MONTH(SalesDataTable[[#This Row],[Order Date]])</f>
        <v>4</v>
      </c>
      <c r="F700" s="16"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6">
      <c r="A701" s="2">
        <v>4151</v>
      </c>
      <c r="B701" s="3">
        <v>46141</v>
      </c>
      <c r="C701" s="4">
        <f>YEAR(SalesDataTable[[#This Row],[Order Date]])</f>
        <v>2026</v>
      </c>
      <c r="D701" s="16" t="str">
        <f>"Q"&amp;ROUNDUP(MONTH(SalesDataTable[[#This Row],[Order Date]])/3,0)</f>
        <v>Q2</v>
      </c>
      <c r="E701" s="4">
        <f>MONTH(SalesDataTable[[#This Row],[Order Date]])</f>
        <v>4</v>
      </c>
      <c r="F701" s="16"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6">
      <c r="A702" s="2">
        <v>4650</v>
      </c>
      <c r="B702" s="3">
        <v>46141</v>
      </c>
      <c r="C702" s="4">
        <f>YEAR(SalesDataTable[[#This Row],[Order Date]])</f>
        <v>2026</v>
      </c>
      <c r="D702" s="16" t="str">
        <f>"Q"&amp;ROUNDUP(MONTH(SalesDataTable[[#This Row],[Order Date]])/3,0)</f>
        <v>Q2</v>
      </c>
      <c r="E702" s="4">
        <f>MONTH(SalesDataTable[[#This Row],[Order Date]])</f>
        <v>4</v>
      </c>
      <c r="F702" s="16"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6">
      <c r="A703" s="2">
        <v>4897</v>
      </c>
      <c r="B703" s="3">
        <v>46141</v>
      </c>
      <c r="C703" s="4">
        <f>YEAR(SalesDataTable[[#This Row],[Order Date]])</f>
        <v>2026</v>
      </c>
      <c r="D703" s="16" t="str">
        <f>"Q"&amp;ROUNDUP(MONTH(SalesDataTable[[#This Row],[Order Date]])/3,0)</f>
        <v>Q2</v>
      </c>
      <c r="E703" s="4">
        <f>MONTH(SalesDataTable[[#This Row],[Order Date]])</f>
        <v>4</v>
      </c>
      <c r="F703" s="16"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6">
      <c r="A704" s="2">
        <v>792</v>
      </c>
      <c r="B704" s="3">
        <v>46142</v>
      </c>
      <c r="C704" s="4">
        <f>YEAR(SalesDataTable[[#This Row],[Order Date]])</f>
        <v>2026</v>
      </c>
      <c r="D704" s="16" t="str">
        <f>"Q"&amp;ROUNDUP(MONTH(SalesDataTable[[#This Row],[Order Date]])/3,0)</f>
        <v>Q2</v>
      </c>
      <c r="E704" s="4">
        <f>MONTH(SalesDataTable[[#This Row],[Order Date]])</f>
        <v>4</v>
      </c>
      <c r="F704" s="16"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6">
      <c r="A705" s="2">
        <v>1796</v>
      </c>
      <c r="B705" s="3">
        <v>46142</v>
      </c>
      <c r="C705" s="4">
        <f>YEAR(SalesDataTable[[#This Row],[Order Date]])</f>
        <v>2026</v>
      </c>
      <c r="D705" s="16" t="str">
        <f>"Q"&amp;ROUNDUP(MONTH(SalesDataTable[[#This Row],[Order Date]])/3,0)</f>
        <v>Q2</v>
      </c>
      <c r="E705" s="4">
        <f>MONTH(SalesDataTable[[#This Row],[Order Date]])</f>
        <v>4</v>
      </c>
      <c r="F705" s="16"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6">
      <c r="A706" s="2">
        <v>3222</v>
      </c>
      <c r="B706" s="3">
        <v>46142</v>
      </c>
      <c r="C706" s="4">
        <f>YEAR(SalesDataTable[[#This Row],[Order Date]])</f>
        <v>2026</v>
      </c>
      <c r="D706" s="16" t="str">
        <f>"Q"&amp;ROUNDUP(MONTH(SalesDataTable[[#This Row],[Order Date]])/3,0)</f>
        <v>Q2</v>
      </c>
      <c r="E706" s="4">
        <f>MONTH(SalesDataTable[[#This Row],[Order Date]])</f>
        <v>4</v>
      </c>
      <c r="F706" s="16"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6">
      <c r="A707" s="2">
        <v>3237</v>
      </c>
      <c r="B707" s="3">
        <v>46142</v>
      </c>
      <c r="C707" s="4">
        <f>YEAR(SalesDataTable[[#This Row],[Order Date]])</f>
        <v>2026</v>
      </c>
      <c r="D707" s="16" t="str">
        <f>"Q"&amp;ROUNDUP(MONTH(SalesDataTable[[#This Row],[Order Date]])/3,0)</f>
        <v>Q2</v>
      </c>
      <c r="E707" s="4">
        <f>MONTH(SalesDataTable[[#This Row],[Order Date]])</f>
        <v>4</v>
      </c>
      <c r="F707" s="16"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6">
      <c r="A708" s="2">
        <v>3695</v>
      </c>
      <c r="B708" s="3">
        <v>46142</v>
      </c>
      <c r="C708" s="4">
        <f>YEAR(SalesDataTable[[#This Row],[Order Date]])</f>
        <v>2026</v>
      </c>
      <c r="D708" s="16" t="str">
        <f>"Q"&amp;ROUNDUP(MONTH(SalesDataTable[[#This Row],[Order Date]])/3,0)</f>
        <v>Q2</v>
      </c>
      <c r="E708" s="4">
        <f>MONTH(SalesDataTable[[#This Row],[Order Date]])</f>
        <v>4</v>
      </c>
      <c r="F708" s="16"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6">
      <c r="A709" s="2">
        <v>5148</v>
      </c>
      <c r="B709" s="3">
        <v>46142</v>
      </c>
      <c r="C709" s="4">
        <f>YEAR(SalesDataTable[[#This Row],[Order Date]])</f>
        <v>2026</v>
      </c>
      <c r="D709" s="16" t="str">
        <f>"Q"&amp;ROUNDUP(MONTH(SalesDataTable[[#This Row],[Order Date]])/3,0)</f>
        <v>Q2</v>
      </c>
      <c r="E709" s="4">
        <f>MONTH(SalesDataTable[[#This Row],[Order Date]])</f>
        <v>4</v>
      </c>
      <c r="F709" s="16"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6">
      <c r="A710" s="2">
        <v>534</v>
      </c>
      <c r="B710" s="3">
        <v>46143</v>
      </c>
      <c r="C710" s="4">
        <f>YEAR(SalesDataTable[[#This Row],[Order Date]])</f>
        <v>2026</v>
      </c>
      <c r="D710" s="16" t="str">
        <f>"Q"&amp;ROUNDUP(MONTH(SalesDataTable[[#This Row],[Order Date]])/3,0)</f>
        <v>Q2</v>
      </c>
      <c r="E710" s="4">
        <f>MONTH(SalesDataTable[[#This Row],[Order Date]])</f>
        <v>5</v>
      </c>
      <c r="F710" s="16"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6">
      <c r="A711" s="2">
        <v>551</v>
      </c>
      <c r="B711" s="3">
        <v>46143</v>
      </c>
      <c r="C711" s="4">
        <f>YEAR(SalesDataTable[[#This Row],[Order Date]])</f>
        <v>2026</v>
      </c>
      <c r="D711" s="16" t="str">
        <f>"Q"&amp;ROUNDUP(MONTH(SalesDataTable[[#This Row],[Order Date]])/3,0)</f>
        <v>Q2</v>
      </c>
      <c r="E711" s="4">
        <f>MONTH(SalesDataTable[[#This Row],[Order Date]])</f>
        <v>5</v>
      </c>
      <c r="F711" s="16"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6">
      <c r="A712" s="2">
        <v>2110</v>
      </c>
      <c r="B712" s="3">
        <v>46143</v>
      </c>
      <c r="C712" s="4">
        <f>YEAR(SalesDataTable[[#This Row],[Order Date]])</f>
        <v>2026</v>
      </c>
      <c r="D712" s="16" t="str">
        <f>"Q"&amp;ROUNDUP(MONTH(SalesDataTable[[#This Row],[Order Date]])/3,0)</f>
        <v>Q2</v>
      </c>
      <c r="E712" s="4">
        <f>MONTH(SalesDataTable[[#This Row],[Order Date]])</f>
        <v>5</v>
      </c>
      <c r="F712" s="16"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6">
      <c r="A713" s="2">
        <v>2217</v>
      </c>
      <c r="B713" s="3">
        <v>46143</v>
      </c>
      <c r="C713" s="4">
        <f>YEAR(SalesDataTable[[#This Row],[Order Date]])</f>
        <v>2026</v>
      </c>
      <c r="D713" s="16" t="str">
        <f>"Q"&amp;ROUNDUP(MONTH(SalesDataTable[[#This Row],[Order Date]])/3,0)</f>
        <v>Q2</v>
      </c>
      <c r="E713" s="4">
        <f>MONTH(SalesDataTable[[#This Row],[Order Date]])</f>
        <v>5</v>
      </c>
      <c r="F713" s="16"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6">
      <c r="A714" s="2">
        <v>2544</v>
      </c>
      <c r="B714" s="3">
        <v>46143</v>
      </c>
      <c r="C714" s="4">
        <f>YEAR(SalesDataTable[[#This Row],[Order Date]])</f>
        <v>2026</v>
      </c>
      <c r="D714" s="16" t="str">
        <f>"Q"&amp;ROUNDUP(MONTH(SalesDataTable[[#This Row],[Order Date]])/3,0)</f>
        <v>Q2</v>
      </c>
      <c r="E714" s="4">
        <f>MONTH(SalesDataTable[[#This Row],[Order Date]])</f>
        <v>5</v>
      </c>
      <c r="F714" s="16"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6">
      <c r="A715" s="2">
        <v>3678</v>
      </c>
      <c r="B715" s="3">
        <v>46143</v>
      </c>
      <c r="C715" s="4">
        <f>YEAR(SalesDataTable[[#This Row],[Order Date]])</f>
        <v>2026</v>
      </c>
      <c r="D715" s="16" t="str">
        <f>"Q"&amp;ROUNDUP(MONTH(SalesDataTable[[#This Row],[Order Date]])/3,0)</f>
        <v>Q2</v>
      </c>
      <c r="E715" s="4">
        <f>MONTH(SalesDataTable[[#This Row],[Order Date]])</f>
        <v>5</v>
      </c>
      <c r="F715" s="16"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6">
      <c r="A716" s="2">
        <v>3726</v>
      </c>
      <c r="B716" s="3">
        <v>46143</v>
      </c>
      <c r="C716" s="4">
        <f>YEAR(SalesDataTable[[#This Row],[Order Date]])</f>
        <v>2026</v>
      </c>
      <c r="D716" s="16" t="str">
        <f>"Q"&amp;ROUNDUP(MONTH(SalesDataTable[[#This Row],[Order Date]])/3,0)</f>
        <v>Q2</v>
      </c>
      <c r="E716" s="4">
        <f>MONTH(SalesDataTable[[#This Row],[Order Date]])</f>
        <v>5</v>
      </c>
      <c r="F716" s="16"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6">
      <c r="A717" s="2">
        <v>3897</v>
      </c>
      <c r="B717" s="3">
        <v>46143</v>
      </c>
      <c r="C717" s="4">
        <f>YEAR(SalesDataTable[[#This Row],[Order Date]])</f>
        <v>2026</v>
      </c>
      <c r="D717" s="16" t="str">
        <f>"Q"&amp;ROUNDUP(MONTH(SalesDataTable[[#This Row],[Order Date]])/3,0)</f>
        <v>Q2</v>
      </c>
      <c r="E717" s="4">
        <f>MONTH(SalesDataTable[[#This Row],[Order Date]])</f>
        <v>5</v>
      </c>
      <c r="F717" s="16"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6">
      <c r="A718" s="2">
        <v>1262</v>
      </c>
      <c r="B718" s="3">
        <v>46144</v>
      </c>
      <c r="C718" s="4">
        <f>YEAR(SalesDataTable[[#This Row],[Order Date]])</f>
        <v>2026</v>
      </c>
      <c r="D718" s="16" t="str">
        <f>"Q"&amp;ROUNDUP(MONTH(SalesDataTable[[#This Row],[Order Date]])/3,0)</f>
        <v>Q2</v>
      </c>
      <c r="E718" s="4">
        <f>MONTH(SalesDataTable[[#This Row],[Order Date]])</f>
        <v>5</v>
      </c>
      <c r="F718" s="16"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6">
      <c r="A719" s="2">
        <v>2657</v>
      </c>
      <c r="B719" s="3">
        <v>46144</v>
      </c>
      <c r="C719" s="4">
        <f>YEAR(SalesDataTable[[#This Row],[Order Date]])</f>
        <v>2026</v>
      </c>
      <c r="D719" s="16" t="str">
        <f>"Q"&amp;ROUNDUP(MONTH(SalesDataTable[[#This Row],[Order Date]])/3,0)</f>
        <v>Q2</v>
      </c>
      <c r="E719" s="4">
        <f>MONTH(SalesDataTable[[#This Row],[Order Date]])</f>
        <v>5</v>
      </c>
      <c r="F719" s="16"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6">
      <c r="A720" s="2">
        <v>3238</v>
      </c>
      <c r="B720" s="3">
        <v>46144</v>
      </c>
      <c r="C720" s="4">
        <f>YEAR(SalesDataTable[[#This Row],[Order Date]])</f>
        <v>2026</v>
      </c>
      <c r="D720" s="16" t="str">
        <f>"Q"&amp;ROUNDUP(MONTH(SalesDataTable[[#This Row],[Order Date]])/3,0)</f>
        <v>Q2</v>
      </c>
      <c r="E720" s="4">
        <f>MONTH(SalesDataTable[[#This Row],[Order Date]])</f>
        <v>5</v>
      </c>
      <c r="F720" s="16"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6">
      <c r="A721" s="2">
        <v>3607</v>
      </c>
      <c r="B721" s="3">
        <v>46144</v>
      </c>
      <c r="C721" s="4">
        <f>YEAR(SalesDataTable[[#This Row],[Order Date]])</f>
        <v>2026</v>
      </c>
      <c r="D721" s="16" t="str">
        <f>"Q"&amp;ROUNDUP(MONTH(SalesDataTable[[#This Row],[Order Date]])/3,0)</f>
        <v>Q2</v>
      </c>
      <c r="E721" s="4">
        <f>MONTH(SalesDataTable[[#This Row],[Order Date]])</f>
        <v>5</v>
      </c>
      <c r="F721" s="16"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6">
      <c r="A722" s="2">
        <v>5070</v>
      </c>
      <c r="B722" s="3">
        <v>46144</v>
      </c>
      <c r="C722" s="4">
        <f>YEAR(SalesDataTable[[#This Row],[Order Date]])</f>
        <v>2026</v>
      </c>
      <c r="D722" s="16" t="str">
        <f>"Q"&amp;ROUNDUP(MONTH(SalesDataTable[[#This Row],[Order Date]])/3,0)</f>
        <v>Q2</v>
      </c>
      <c r="E722" s="4">
        <f>MONTH(SalesDataTable[[#This Row],[Order Date]])</f>
        <v>5</v>
      </c>
      <c r="F722" s="16"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6">
      <c r="A723" s="2">
        <v>5171</v>
      </c>
      <c r="B723" s="3">
        <v>46144</v>
      </c>
      <c r="C723" s="4">
        <f>YEAR(SalesDataTable[[#This Row],[Order Date]])</f>
        <v>2026</v>
      </c>
      <c r="D723" s="16" t="str">
        <f>"Q"&amp;ROUNDUP(MONTH(SalesDataTable[[#This Row],[Order Date]])/3,0)</f>
        <v>Q2</v>
      </c>
      <c r="E723" s="4">
        <f>MONTH(SalesDataTable[[#This Row],[Order Date]])</f>
        <v>5</v>
      </c>
      <c r="F723" s="16"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6">
      <c r="A724" s="2">
        <v>617</v>
      </c>
      <c r="B724" s="3">
        <v>46145</v>
      </c>
      <c r="C724" s="4">
        <f>YEAR(SalesDataTable[[#This Row],[Order Date]])</f>
        <v>2026</v>
      </c>
      <c r="D724" s="16" t="str">
        <f>"Q"&amp;ROUNDUP(MONTH(SalesDataTable[[#This Row],[Order Date]])/3,0)</f>
        <v>Q2</v>
      </c>
      <c r="E724" s="4">
        <f>MONTH(SalesDataTable[[#This Row],[Order Date]])</f>
        <v>5</v>
      </c>
      <c r="F724" s="16"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6">
      <c r="A725" s="2">
        <v>849</v>
      </c>
      <c r="B725" s="3">
        <v>46145</v>
      </c>
      <c r="C725" s="4">
        <f>YEAR(SalesDataTable[[#This Row],[Order Date]])</f>
        <v>2026</v>
      </c>
      <c r="D725" s="16" t="str">
        <f>"Q"&amp;ROUNDUP(MONTH(SalesDataTable[[#This Row],[Order Date]])/3,0)</f>
        <v>Q2</v>
      </c>
      <c r="E725" s="4">
        <f>MONTH(SalesDataTable[[#This Row],[Order Date]])</f>
        <v>5</v>
      </c>
      <c r="F725" s="16"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6">
      <c r="A726" s="2">
        <v>956</v>
      </c>
      <c r="B726" s="3">
        <v>46145</v>
      </c>
      <c r="C726" s="4">
        <f>YEAR(SalesDataTable[[#This Row],[Order Date]])</f>
        <v>2026</v>
      </c>
      <c r="D726" s="16" t="str">
        <f>"Q"&amp;ROUNDUP(MONTH(SalesDataTable[[#This Row],[Order Date]])/3,0)</f>
        <v>Q2</v>
      </c>
      <c r="E726" s="4">
        <f>MONTH(SalesDataTable[[#This Row],[Order Date]])</f>
        <v>5</v>
      </c>
      <c r="F726" s="16"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6">
      <c r="A727" s="2">
        <v>1896</v>
      </c>
      <c r="B727" s="3">
        <v>46145</v>
      </c>
      <c r="C727" s="4">
        <f>YEAR(SalesDataTable[[#This Row],[Order Date]])</f>
        <v>2026</v>
      </c>
      <c r="D727" s="16" t="str">
        <f>"Q"&amp;ROUNDUP(MONTH(SalesDataTable[[#This Row],[Order Date]])/3,0)</f>
        <v>Q2</v>
      </c>
      <c r="E727" s="4">
        <f>MONTH(SalesDataTable[[#This Row],[Order Date]])</f>
        <v>5</v>
      </c>
      <c r="F727" s="16"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6">
      <c r="A728" s="2">
        <v>2317</v>
      </c>
      <c r="B728" s="3">
        <v>46145</v>
      </c>
      <c r="C728" s="4">
        <f>YEAR(SalesDataTable[[#This Row],[Order Date]])</f>
        <v>2026</v>
      </c>
      <c r="D728" s="16" t="str">
        <f>"Q"&amp;ROUNDUP(MONTH(SalesDataTable[[#This Row],[Order Date]])/3,0)</f>
        <v>Q2</v>
      </c>
      <c r="E728" s="4">
        <f>MONTH(SalesDataTable[[#This Row],[Order Date]])</f>
        <v>5</v>
      </c>
      <c r="F728" s="16"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6">
      <c r="A729" s="2">
        <v>2542</v>
      </c>
      <c r="B729" s="3">
        <v>46145</v>
      </c>
      <c r="C729" s="4">
        <f>YEAR(SalesDataTable[[#This Row],[Order Date]])</f>
        <v>2026</v>
      </c>
      <c r="D729" s="16" t="str">
        <f>"Q"&amp;ROUNDUP(MONTH(SalesDataTable[[#This Row],[Order Date]])/3,0)</f>
        <v>Q2</v>
      </c>
      <c r="E729" s="4">
        <f>MONTH(SalesDataTable[[#This Row],[Order Date]])</f>
        <v>5</v>
      </c>
      <c r="F729" s="16"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6">
      <c r="A730" s="2">
        <v>4535</v>
      </c>
      <c r="B730" s="3">
        <v>46145</v>
      </c>
      <c r="C730" s="4">
        <f>YEAR(SalesDataTable[[#This Row],[Order Date]])</f>
        <v>2026</v>
      </c>
      <c r="D730" s="16" t="str">
        <f>"Q"&amp;ROUNDUP(MONTH(SalesDataTable[[#This Row],[Order Date]])/3,0)</f>
        <v>Q2</v>
      </c>
      <c r="E730" s="4">
        <f>MONTH(SalesDataTable[[#This Row],[Order Date]])</f>
        <v>5</v>
      </c>
      <c r="F730" s="16"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6">
      <c r="A731" s="2">
        <v>4988</v>
      </c>
      <c r="B731" s="3">
        <v>46145</v>
      </c>
      <c r="C731" s="4">
        <f>YEAR(SalesDataTable[[#This Row],[Order Date]])</f>
        <v>2026</v>
      </c>
      <c r="D731" s="16" t="str">
        <f>"Q"&amp;ROUNDUP(MONTH(SalesDataTable[[#This Row],[Order Date]])/3,0)</f>
        <v>Q2</v>
      </c>
      <c r="E731" s="4">
        <f>MONTH(SalesDataTable[[#This Row],[Order Date]])</f>
        <v>5</v>
      </c>
      <c r="F731" s="16"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6">
      <c r="A732" s="2">
        <v>253</v>
      </c>
      <c r="B732" s="3">
        <v>46146</v>
      </c>
      <c r="C732" s="4">
        <f>YEAR(SalesDataTable[[#This Row],[Order Date]])</f>
        <v>2026</v>
      </c>
      <c r="D732" s="16" t="str">
        <f>"Q"&amp;ROUNDUP(MONTH(SalesDataTable[[#This Row],[Order Date]])/3,0)</f>
        <v>Q2</v>
      </c>
      <c r="E732" s="4">
        <f>MONTH(SalesDataTable[[#This Row],[Order Date]])</f>
        <v>5</v>
      </c>
      <c r="F732" s="16"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6">
      <c r="A733" s="2">
        <v>1743</v>
      </c>
      <c r="B733" s="3">
        <v>46146</v>
      </c>
      <c r="C733" s="4">
        <f>YEAR(SalesDataTable[[#This Row],[Order Date]])</f>
        <v>2026</v>
      </c>
      <c r="D733" s="16" t="str">
        <f>"Q"&amp;ROUNDUP(MONTH(SalesDataTable[[#This Row],[Order Date]])/3,0)</f>
        <v>Q2</v>
      </c>
      <c r="E733" s="4">
        <f>MONTH(SalesDataTable[[#This Row],[Order Date]])</f>
        <v>5</v>
      </c>
      <c r="F733" s="16"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6">
      <c r="A734" s="2">
        <v>1801</v>
      </c>
      <c r="B734" s="3">
        <v>46146</v>
      </c>
      <c r="C734" s="4">
        <f>YEAR(SalesDataTable[[#This Row],[Order Date]])</f>
        <v>2026</v>
      </c>
      <c r="D734" s="16" t="str">
        <f>"Q"&amp;ROUNDUP(MONTH(SalesDataTable[[#This Row],[Order Date]])/3,0)</f>
        <v>Q2</v>
      </c>
      <c r="E734" s="4">
        <f>MONTH(SalesDataTable[[#This Row],[Order Date]])</f>
        <v>5</v>
      </c>
      <c r="F734" s="16"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6">
      <c r="A735" s="2">
        <v>2511</v>
      </c>
      <c r="B735" s="3">
        <v>46146</v>
      </c>
      <c r="C735" s="4">
        <f>YEAR(SalesDataTable[[#This Row],[Order Date]])</f>
        <v>2026</v>
      </c>
      <c r="D735" s="16" t="str">
        <f>"Q"&amp;ROUNDUP(MONTH(SalesDataTable[[#This Row],[Order Date]])/3,0)</f>
        <v>Q2</v>
      </c>
      <c r="E735" s="4">
        <f>MONTH(SalesDataTable[[#This Row],[Order Date]])</f>
        <v>5</v>
      </c>
      <c r="F735" s="16"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6">
      <c r="A736" s="2">
        <v>3186</v>
      </c>
      <c r="B736" s="3">
        <v>46146</v>
      </c>
      <c r="C736" s="4">
        <f>YEAR(SalesDataTable[[#This Row],[Order Date]])</f>
        <v>2026</v>
      </c>
      <c r="D736" s="16" t="str">
        <f>"Q"&amp;ROUNDUP(MONTH(SalesDataTable[[#This Row],[Order Date]])/3,0)</f>
        <v>Q2</v>
      </c>
      <c r="E736" s="4">
        <f>MONTH(SalesDataTable[[#This Row],[Order Date]])</f>
        <v>5</v>
      </c>
      <c r="F736" s="16"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6">
      <c r="A737" s="2">
        <v>3378</v>
      </c>
      <c r="B737" s="3">
        <v>46146</v>
      </c>
      <c r="C737" s="4">
        <f>YEAR(SalesDataTable[[#This Row],[Order Date]])</f>
        <v>2026</v>
      </c>
      <c r="D737" s="16" t="str">
        <f>"Q"&amp;ROUNDUP(MONTH(SalesDataTable[[#This Row],[Order Date]])/3,0)</f>
        <v>Q2</v>
      </c>
      <c r="E737" s="4">
        <f>MONTH(SalesDataTable[[#This Row],[Order Date]])</f>
        <v>5</v>
      </c>
      <c r="F737" s="16"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6">
      <c r="A738" s="2">
        <v>4255</v>
      </c>
      <c r="B738" s="3">
        <v>46146</v>
      </c>
      <c r="C738" s="4">
        <f>YEAR(SalesDataTable[[#This Row],[Order Date]])</f>
        <v>2026</v>
      </c>
      <c r="D738" s="16" t="str">
        <f>"Q"&amp;ROUNDUP(MONTH(SalesDataTable[[#This Row],[Order Date]])/3,0)</f>
        <v>Q2</v>
      </c>
      <c r="E738" s="4">
        <f>MONTH(SalesDataTable[[#This Row],[Order Date]])</f>
        <v>5</v>
      </c>
      <c r="F738" s="16"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6">
      <c r="A739" s="2">
        <v>4587</v>
      </c>
      <c r="B739" s="3">
        <v>46146</v>
      </c>
      <c r="C739" s="4">
        <f>YEAR(SalesDataTable[[#This Row],[Order Date]])</f>
        <v>2026</v>
      </c>
      <c r="D739" s="16" t="str">
        <f>"Q"&amp;ROUNDUP(MONTH(SalesDataTable[[#This Row],[Order Date]])/3,0)</f>
        <v>Q2</v>
      </c>
      <c r="E739" s="4">
        <f>MONTH(SalesDataTable[[#This Row],[Order Date]])</f>
        <v>5</v>
      </c>
      <c r="F739" s="16"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6">
      <c r="A740" s="2">
        <v>830</v>
      </c>
      <c r="B740" s="3">
        <v>46147</v>
      </c>
      <c r="C740" s="4">
        <f>YEAR(SalesDataTable[[#This Row],[Order Date]])</f>
        <v>2026</v>
      </c>
      <c r="D740" s="16" t="str">
        <f>"Q"&amp;ROUNDUP(MONTH(SalesDataTable[[#This Row],[Order Date]])/3,0)</f>
        <v>Q2</v>
      </c>
      <c r="E740" s="4">
        <f>MONTH(SalesDataTable[[#This Row],[Order Date]])</f>
        <v>5</v>
      </c>
      <c r="F740" s="16"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6">
      <c r="A741" s="2">
        <v>4320</v>
      </c>
      <c r="B741" s="3">
        <v>46147</v>
      </c>
      <c r="C741" s="4">
        <f>YEAR(SalesDataTable[[#This Row],[Order Date]])</f>
        <v>2026</v>
      </c>
      <c r="D741" s="16" t="str">
        <f>"Q"&amp;ROUNDUP(MONTH(SalesDataTable[[#This Row],[Order Date]])/3,0)</f>
        <v>Q2</v>
      </c>
      <c r="E741" s="4">
        <f>MONTH(SalesDataTable[[#This Row],[Order Date]])</f>
        <v>5</v>
      </c>
      <c r="F741" s="16"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6">
      <c r="A742" s="2">
        <v>4386</v>
      </c>
      <c r="B742" s="3">
        <v>46147</v>
      </c>
      <c r="C742" s="4">
        <f>YEAR(SalesDataTable[[#This Row],[Order Date]])</f>
        <v>2026</v>
      </c>
      <c r="D742" s="16" t="str">
        <f>"Q"&amp;ROUNDUP(MONTH(SalesDataTable[[#This Row],[Order Date]])/3,0)</f>
        <v>Q2</v>
      </c>
      <c r="E742" s="4">
        <f>MONTH(SalesDataTable[[#This Row],[Order Date]])</f>
        <v>5</v>
      </c>
      <c r="F742" s="16"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6">
      <c r="A743" s="2">
        <v>4602</v>
      </c>
      <c r="B743" s="3">
        <v>46147</v>
      </c>
      <c r="C743" s="4">
        <f>YEAR(SalesDataTable[[#This Row],[Order Date]])</f>
        <v>2026</v>
      </c>
      <c r="D743" s="16" t="str">
        <f>"Q"&amp;ROUNDUP(MONTH(SalesDataTable[[#This Row],[Order Date]])/3,0)</f>
        <v>Q2</v>
      </c>
      <c r="E743" s="4">
        <f>MONTH(SalesDataTable[[#This Row],[Order Date]])</f>
        <v>5</v>
      </c>
      <c r="F743" s="16"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6">
      <c r="A744" s="2">
        <v>5190</v>
      </c>
      <c r="B744" s="3">
        <v>46147</v>
      </c>
      <c r="C744" s="4">
        <f>YEAR(SalesDataTable[[#This Row],[Order Date]])</f>
        <v>2026</v>
      </c>
      <c r="D744" s="16" t="str">
        <f>"Q"&amp;ROUNDUP(MONTH(SalesDataTable[[#This Row],[Order Date]])/3,0)</f>
        <v>Q2</v>
      </c>
      <c r="E744" s="4">
        <f>MONTH(SalesDataTable[[#This Row],[Order Date]])</f>
        <v>5</v>
      </c>
      <c r="F744" s="16"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6">
      <c r="A745" s="2">
        <v>393</v>
      </c>
      <c r="B745" s="3">
        <v>46148</v>
      </c>
      <c r="C745" s="4">
        <f>YEAR(SalesDataTable[[#This Row],[Order Date]])</f>
        <v>2026</v>
      </c>
      <c r="D745" s="16" t="str">
        <f>"Q"&amp;ROUNDUP(MONTH(SalesDataTable[[#This Row],[Order Date]])/3,0)</f>
        <v>Q2</v>
      </c>
      <c r="E745" s="4">
        <f>MONTH(SalesDataTable[[#This Row],[Order Date]])</f>
        <v>5</v>
      </c>
      <c r="F745" s="16"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6">
      <c r="A746" s="2">
        <v>812</v>
      </c>
      <c r="B746" s="3">
        <v>46148</v>
      </c>
      <c r="C746" s="4">
        <f>YEAR(SalesDataTable[[#This Row],[Order Date]])</f>
        <v>2026</v>
      </c>
      <c r="D746" s="16" t="str">
        <f>"Q"&amp;ROUNDUP(MONTH(SalesDataTable[[#This Row],[Order Date]])/3,0)</f>
        <v>Q2</v>
      </c>
      <c r="E746" s="4">
        <f>MONTH(SalesDataTable[[#This Row],[Order Date]])</f>
        <v>5</v>
      </c>
      <c r="F746" s="16"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6">
      <c r="A747" s="2">
        <v>1297</v>
      </c>
      <c r="B747" s="3">
        <v>46148</v>
      </c>
      <c r="C747" s="4">
        <f>YEAR(SalesDataTable[[#This Row],[Order Date]])</f>
        <v>2026</v>
      </c>
      <c r="D747" s="16" t="str">
        <f>"Q"&amp;ROUNDUP(MONTH(SalesDataTable[[#This Row],[Order Date]])/3,0)</f>
        <v>Q2</v>
      </c>
      <c r="E747" s="4">
        <f>MONTH(SalesDataTable[[#This Row],[Order Date]])</f>
        <v>5</v>
      </c>
      <c r="F747" s="16"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6">
      <c r="A748" s="2">
        <v>1574</v>
      </c>
      <c r="B748" s="3">
        <v>46148</v>
      </c>
      <c r="C748" s="4">
        <f>YEAR(SalesDataTable[[#This Row],[Order Date]])</f>
        <v>2026</v>
      </c>
      <c r="D748" s="16" t="str">
        <f>"Q"&amp;ROUNDUP(MONTH(SalesDataTable[[#This Row],[Order Date]])/3,0)</f>
        <v>Q2</v>
      </c>
      <c r="E748" s="4">
        <f>MONTH(SalesDataTable[[#This Row],[Order Date]])</f>
        <v>5</v>
      </c>
      <c r="F748" s="16"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6">
      <c r="A749" s="2">
        <v>3060</v>
      </c>
      <c r="B749" s="3">
        <v>46148</v>
      </c>
      <c r="C749" s="4">
        <f>YEAR(SalesDataTable[[#This Row],[Order Date]])</f>
        <v>2026</v>
      </c>
      <c r="D749" s="16" t="str">
        <f>"Q"&amp;ROUNDUP(MONTH(SalesDataTable[[#This Row],[Order Date]])/3,0)</f>
        <v>Q2</v>
      </c>
      <c r="E749" s="4">
        <f>MONTH(SalesDataTable[[#This Row],[Order Date]])</f>
        <v>5</v>
      </c>
      <c r="F749" s="16"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6">
      <c r="A750" s="2">
        <v>3490</v>
      </c>
      <c r="B750" s="3">
        <v>46148</v>
      </c>
      <c r="C750" s="4">
        <f>YEAR(SalesDataTable[[#This Row],[Order Date]])</f>
        <v>2026</v>
      </c>
      <c r="D750" s="16" t="str">
        <f>"Q"&amp;ROUNDUP(MONTH(SalesDataTable[[#This Row],[Order Date]])/3,0)</f>
        <v>Q2</v>
      </c>
      <c r="E750" s="4">
        <f>MONTH(SalesDataTable[[#This Row],[Order Date]])</f>
        <v>5</v>
      </c>
      <c r="F750" s="16"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6">
      <c r="A751" s="2">
        <v>3654</v>
      </c>
      <c r="B751" s="3">
        <v>46148</v>
      </c>
      <c r="C751" s="4">
        <f>YEAR(SalesDataTable[[#This Row],[Order Date]])</f>
        <v>2026</v>
      </c>
      <c r="D751" s="16" t="str">
        <f>"Q"&amp;ROUNDUP(MONTH(SalesDataTable[[#This Row],[Order Date]])/3,0)</f>
        <v>Q2</v>
      </c>
      <c r="E751" s="4">
        <f>MONTH(SalesDataTable[[#This Row],[Order Date]])</f>
        <v>5</v>
      </c>
      <c r="F751" s="16"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6">
      <c r="A752" s="2">
        <v>4209</v>
      </c>
      <c r="B752" s="3">
        <v>46148</v>
      </c>
      <c r="C752" s="4">
        <f>YEAR(SalesDataTable[[#This Row],[Order Date]])</f>
        <v>2026</v>
      </c>
      <c r="D752" s="16" t="str">
        <f>"Q"&amp;ROUNDUP(MONTH(SalesDataTable[[#This Row],[Order Date]])/3,0)</f>
        <v>Q2</v>
      </c>
      <c r="E752" s="4">
        <f>MONTH(SalesDataTable[[#This Row],[Order Date]])</f>
        <v>5</v>
      </c>
      <c r="F752" s="16"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6">
      <c r="A753" s="2">
        <v>4227</v>
      </c>
      <c r="B753" s="3">
        <v>46148</v>
      </c>
      <c r="C753" s="4">
        <f>YEAR(SalesDataTable[[#This Row],[Order Date]])</f>
        <v>2026</v>
      </c>
      <c r="D753" s="16" t="str">
        <f>"Q"&amp;ROUNDUP(MONTH(SalesDataTable[[#This Row],[Order Date]])/3,0)</f>
        <v>Q2</v>
      </c>
      <c r="E753" s="4">
        <f>MONTH(SalesDataTable[[#This Row],[Order Date]])</f>
        <v>5</v>
      </c>
      <c r="F753" s="16"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6">
      <c r="A754" s="2">
        <v>4247</v>
      </c>
      <c r="B754" s="3">
        <v>46148</v>
      </c>
      <c r="C754" s="4">
        <f>YEAR(SalesDataTable[[#This Row],[Order Date]])</f>
        <v>2026</v>
      </c>
      <c r="D754" s="16" t="str">
        <f>"Q"&amp;ROUNDUP(MONTH(SalesDataTable[[#This Row],[Order Date]])/3,0)</f>
        <v>Q2</v>
      </c>
      <c r="E754" s="4">
        <f>MONTH(SalesDataTable[[#This Row],[Order Date]])</f>
        <v>5</v>
      </c>
      <c r="F754" s="16"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6">
      <c r="A755" s="2">
        <v>5196</v>
      </c>
      <c r="B755" s="3">
        <v>46148</v>
      </c>
      <c r="C755" s="4">
        <f>YEAR(SalesDataTable[[#This Row],[Order Date]])</f>
        <v>2026</v>
      </c>
      <c r="D755" s="16" t="str">
        <f>"Q"&amp;ROUNDUP(MONTH(SalesDataTable[[#This Row],[Order Date]])/3,0)</f>
        <v>Q2</v>
      </c>
      <c r="E755" s="4">
        <f>MONTH(SalesDataTable[[#This Row],[Order Date]])</f>
        <v>5</v>
      </c>
      <c r="F755" s="16"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6">
      <c r="A756" s="2">
        <v>400</v>
      </c>
      <c r="B756" s="3">
        <v>46149</v>
      </c>
      <c r="C756" s="4">
        <f>YEAR(SalesDataTable[[#This Row],[Order Date]])</f>
        <v>2026</v>
      </c>
      <c r="D756" s="16" t="str">
        <f>"Q"&amp;ROUNDUP(MONTH(SalesDataTable[[#This Row],[Order Date]])/3,0)</f>
        <v>Q2</v>
      </c>
      <c r="E756" s="4">
        <f>MONTH(SalesDataTable[[#This Row],[Order Date]])</f>
        <v>5</v>
      </c>
      <c r="F756" s="16"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6">
      <c r="A757" s="2">
        <v>829</v>
      </c>
      <c r="B757" s="3">
        <v>46149</v>
      </c>
      <c r="C757" s="4">
        <f>YEAR(SalesDataTable[[#This Row],[Order Date]])</f>
        <v>2026</v>
      </c>
      <c r="D757" s="16" t="str">
        <f>"Q"&amp;ROUNDUP(MONTH(SalesDataTable[[#This Row],[Order Date]])/3,0)</f>
        <v>Q2</v>
      </c>
      <c r="E757" s="4">
        <f>MONTH(SalesDataTable[[#This Row],[Order Date]])</f>
        <v>5</v>
      </c>
      <c r="F757" s="16"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6">
      <c r="A758" s="2">
        <v>1236</v>
      </c>
      <c r="B758" s="3">
        <v>46149</v>
      </c>
      <c r="C758" s="4">
        <f>YEAR(SalesDataTable[[#This Row],[Order Date]])</f>
        <v>2026</v>
      </c>
      <c r="D758" s="16" t="str">
        <f>"Q"&amp;ROUNDUP(MONTH(SalesDataTable[[#This Row],[Order Date]])/3,0)</f>
        <v>Q2</v>
      </c>
      <c r="E758" s="4">
        <f>MONTH(SalesDataTable[[#This Row],[Order Date]])</f>
        <v>5</v>
      </c>
      <c r="F758" s="16"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6">
      <c r="A759" s="2">
        <v>1364</v>
      </c>
      <c r="B759" s="3">
        <v>46149</v>
      </c>
      <c r="C759" s="4">
        <f>YEAR(SalesDataTable[[#This Row],[Order Date]])</f>
        <v>2026</v>
      </c>
      <c r="D759" s="16" t="str">
        <f>"Q"&amp;ROUNDUP(MONTH(SalesDataTable[[#This Row],[Order Date]])/3,0)</f>
        <v>Q2</v>
      </c>
      <c r="E759" s="4">
        <f>MONTH(SalesDataTable[[#This Row],[Order Date]])</f>
        <v>5</v>
      </c>
      <c r="F759" s="16"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6">
      <c r="A760" s="2">
        <v>2105</v>
      </c>
      <c r="B760" s="3">
        <v>46149</v>
      </c>
      <c r="C760" s="4">
        <f>YEAR(SalesDataTable[[#This Row],[Order Date]])</f>
        <v>2026</v>
      </c>
      <c r="D760" s="16" t="str">
        <f>"Q"&amp;ROUNDUP(MONTH(SalesDataTable[[#This Row],[Order Date]])/3,0)</f>
        <v>Q2</v>
      </c>
      <c r="E760" s="4">
        <f>MONTH(SalesDataTable[[#This Row],[Order Date]])</f>
        <v>5</v>
      </c>
      <c r="F760" s="16"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6">
      <c r="A761" s="2">
        <v>4706</v>
      </c>
      <c r="B761" s="3">
        <v>46149</v>
      </c>
      <c r="C761" s="4">
        <f>YEAR(SalesDataTable[[#This Row],[Order Date]])</f>
        <v>2026</v>
      </c>
      <c r="D761" s="16" t="str">
        <f>"Q"&amp;ROUNDUP(MONTH(SalesDataTable[[#This Row],[Order Date]])/3,0)</f>
        <v>Q2</v>
      </c>
      <c r="E761" s="4">
        <f>MONTH(SalesDataTable[[#This Row],[Order Date]])</f>
        <v>5</v>
      </c>
      <c r="F761" s="16"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6">
      <c r="A762" s="2">
        <v>68</v>
      </c>
      <c r="B762" s="3">
        <v>46150</v>
      </c>
      <c r="C762" s="4">
        <f>YEAR(SalesDataTable[[#This Row],[Order Date]])</f>
        <v>2026</v>
      </c>
      <c r="D762" s="16" t="str">
        <f>"Q"&amp;ROUNDUP(MONTH(SalesDataTable[[#This Row],[Order Date]])/3,0)</f>
        <v>Q2</v>
      </c>
      <c r="E762" s="4">
        <f>MONTH(SalesDataTable[[#This Row],[Order Date]])</f>
        <v>5</v>
      </c>
      <c r="F762" s="16"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6">
      <c r="A763" s="2">
        <v>1352</v>
      </c>
      <c r="B763" s="3">
        <v>46150</v>
      </c>
      <c r="C763" s="4">
        <f>YEAR(SalesDataTable[[#This Row],[Order Date]])</f>
        <v>2026</v>
      </c>
      <c r="D763" s="16" t="str">
        <f>"Q"&amp;ROUNDUP(MONTH(SalesDataTable[[#This Row],[Order Date]])/3,0)</f>
        <v>Q2</v>
      </c>
      <c r="E763" s="4">
        <f>MONTH(SalesDataTable[[#This Row],[Order Date]])</f>
        <v>5</v>
      </c>
      <c r="F763" s="16"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6">
      <c r="A764" s="2">
        <v>2526</v>
      </c>
      <c r="B764" s="3">
        <v>46150</v>
      </c>
      <c r="C764" s="4">
        <f>YEAR(SalesDataTable[[#This Row],[Order Date]])</f>
        <v>2026</v>
      </c>
      <c r="D764" s="16" t="str">
        <f>"Q"&amp;ROUNDUP(MONTH(SalesDataTable[[#This Row],[Order Date]])/3,0)</f>
        <v>Q2</v>
      </c>
      <c r="E764" s="4">
        <f>MONTH(SalesDataTable[[#This Row],[Order Date]])</f>
        <v>5</v>
      </c>
      <c r="F764" s="16"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6">
      <c r="A765" s="2">
        <v>3298</v>
      </c>
      <c r="B765" s="3">
        <v>46150</v>
      </c>
      <c r="C765" s="4">
        <f>YEAR(SalesDataTable[[#This Row],[Order Date]])</f>
        <v>2026</v>
      </c>
      <c r="D765" s="16" t="str">
        <f>"Q"&amp;ROUNDUP(MONTH(SalesDataTable[[#This Row],[Order Date]])/3,0)</f>
        <v>Q2</v>
      </c>
      <c r="E765" s="4">
        <f>MONTH(SalesDataTable[[#This Row],[Order Date]])</f>
        <v>5</v>
      </c>
      <c r="F765" s="16"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6">
      <c r="A766" s="2">
        <v>3510</v>
      </c>
      <c r="B766" s="3">
        <v>46150</v>
      </c>
      <c r="C766" s="4">
        <f>YEAR(SalesDataTable[[#This Row],[Order Date]])</f>
        <v>2026</v>
      </c>
      <c r="D766" s="16" t="str">
        <f>"Q"&amp;ROUNDUP(MONTH(SalesDataTable[[#This Row],[Order Date]])/3,0)</f>
        <v>Q2</v>
      </c>
      <c r="E766" s="4">
        <f>MONTH(SalesDataTable[[#This Row],[Order Date]])</f>
        <v>5</v>
      </c>
      <c r="F766" s="16"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6">
      <c r="A767" s="2">
        <v>3638</v>
      </c>
      <c r="B767" s="3">
        <v>46150</v>
      </c>
      <c r="C767" s="4">
        <f>YEAR(SalesDataTable[[#This Row],[Order Date]])</f>
        <v>2026</v>
      </c>
      <c r="D767" s="16" t="str">
        <f>"Q"&amp;ROUNDUP(MONTH(SalesDataTable[[#This Row],[Order Date]])/3,0)</f>
        <v>Q2</v>
      </c>
      <c r="E767" s="4">
        <f>MONTH(SalesDataTable[[#This Row],[Order Date]])</f>
        <v>5</v>
      </c>
      <c r="F767" s="16"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6">
      <c r="A768" s="2">
        <v>3754</v>
      </c>
      <c r="B768" s="3">
        <v>46150</v>
      </c>
      <c r="C768" s="4">
        <f>YEAR(SalesDataTable[[#This Row],[Order Date]])</f>
        <v>2026</v>
      </c>
      <c r="D768" s="16" t="str">
        <f>"Q"&amp;ROUNDUP(MONTH(SalesDataTable[[#This Row],[Order Date]])/3,0)</f>
        <v>Q2</v>
      </c>
      <c r="E768" s="4">
        <f>MONTH(SalesDataTable[[#This Row],[Order Date]])</f>
        <v>5</v>
      </c>
      <c r="F768" s="16"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6">
      <c r="A769" s="2">
        <v>4029</v>
      </c>
      <c r="B769" s="3">
        <v>46150</v>
      </c>
      <c r="C769" s="4">
        <f>YEAR(SalesDataTable[[#This Row],[Order Date]])</f>
        <v>2026</v>
      </c>
      <c r="D769" s="16" t="str">
        <f>"Q"&amp;ROUNDUP(MONTH(SalesDataTable[[#This Row],[Order Date]])/3,0)</f>
        <v>Q2</v>
      </c>
      <c r="E769" s="4">
        <f>MONTH(SalesDataTable[[#This Row],[Order Date]])</f>
        <v>5</v>
      </c>
      <c r="F769" s="16"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6">
      <c r="A770" s="2">
        <v>4651</v>
      </c>
      <c r="B770" s="3">
        <v>46150</v>
      </c>
      <c r="C770" s="4">
        <f>YEAR(SalesDataTable[[#This Row],[Order Date]])</f>
        <v>2026</v>
      </c>
      <c r="D770" s="16" t="str">
        <f>"Q"&amp;ROUNDUP(MONTH(SalesDataTable[[#This Row],[Order Date]])/3,0)</f>
        <v>Q2</v>
      </c>
      <c r="E770" s="4">
        <f>MONTH(SalesDataTable[[#This Row],[Order Date]])</f>
        <v>5</v>
      </c>
      <c r="F770" s="16"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6">
      <c r="A771" s="2">
        <v>4886</v>
      </c>
      <c r="B771" s="3">
        <v>46150</v>
      </c>
      <c r="C771" s="4">
        <f>YEAR(SalesDataTable[[#This Row],[Order Date]])</f>
        <v>2026</v>
      </c>
      <c r="D771" s="16" t="str">
        <f>"Q"&amp;ROUNDUP(MONTH(SalesDataTable[[#This Row],[Order Date]])/3,0)</f>
        <v>Q2</v>
      </c>
      <c r="E771" s="4">
        <f>MONTH(SalesDataTable[[#This Row],[Order Date]])</f>
        <v>5</v>
      </c>
      <c r="F771" s="16"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6">
      <c r="A772" s="2">
        <v>162</v>
      </c>
      <c r="B772" s="3">
        <v>46151</v>
      </c>
      <c r="C772" s="4">
        <f>YEAR(SalesDataTable[[#This Row],[Order Date]])</f>
        <v>2026</v>
      </c>
      <c r="D772" s="16" t="str">
        <f>"Q"&amp;ROUNDUP(MONTH(SalesDataTable[[#This Row],[Order Date]])/3,0)</f>
        <v>Q2</v>
      </c>
      <c r="E772" s="4">
        <f>MONTH(SalesDataTable[[#This Row],[Order Date]])</f>
        <v>5</v>
      </c>
      <c r="F772" s="16"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6">
      <c r="A773" s="2">
        <v>184</v>
      </c>
      <c r="B773" s="3">
        <v>46151</v>
      </c>
      <c r="C773" s="4">
        <f>YEAR(SalesDataTable[[#This Row],[Order Date]])</f>
        <v>2026</v>
      </c>
      <c r="D773" s="16" t="str">
        <f>"Q"&amp;ROUNDUP(MONTH(SalesDataTable[[#This Row],[Order Date]])/3,0)</f>
        <v>Q2</v>
      </c>
      <c r="E773" s="4">
        <f>MONTH(SalesDataTable[[#This Row],[Order Date]])</f>
        <v>5</v>
      </c>
      <c r="F773" s="16"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6">
      <c r="A774" s="2">
        <v>328</v>
      </c>
      <c r="B774" s="3">
        <v>46151</v>
      </c>
      <c r="C774" s="4">
        <f>YEAR(SalesDataTable[[#This Row],[Order Date]])</f>
        <v>2026</v>
      </c>
      <c r="D774" s="16" t="str">
        <f>"Q"&amp;ROUNDUP(MONTH(SalesDataTable[[#This Row],[Order Date]])/3,0)</f>
        <v>Q2</v>
      </c>
      <c r="E774" s="4">
        <f>MONTH(SalesDataTable[[#This Row],[Order Date]])</f>
        <v>5</v>
      </c>
      <c r="F774" s="16"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6">
      <c r="A775" s="2">
        <v>908</v>
      </c>
      <c r="B775" s="3">
        <v>46151</v>
      </c>
      <c r="C775" s="4">
        <f>YEAR(SalesDataTable[[#This Row],[Order Date]])</f>
        <v>2026</v>
      </c>
      <c r="D775" s="16" t="str">
        <f>"Q"&amp;ROUNDUP(MONTH(SalesDataTable[[#This Row],[Order Date]])/3,0)</f>
        <v>Q2</v>
      </c>
      <c r="E775" s="4">
        <f>MONTH(SalesDataTable[[#This Row],[Order Date]])</f>
        <v>5</v>
      </c>
      <c r="F775" s="16"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6">
      <c r="A776" s="2">
        <v>3159</v>
      </c>
      <c r="B776" s="3">
        <v>46151</v>
      </c>
      <c r="C776" s="4">
        <f>YEAR(SalesDataTable[[#This Row],[Order Date]])</f>
        <v>2026</v>
      </c>
      <c r="D776" s="16" t="str">
        <f>"Q"&amp;ROUNDUP(MONTH(SalesDataTable[[#This Row],[Order Date]])/3,0)</f>
        <v>Q2</v>
      </c>
      <c r="E776" s="4">
        <f>MONTH(SalesDataTable[[#This Row],[Order Date]])</f>
        <v>5</v>
      </c>
      <c r="F776" s="16"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6">
      <c r="A777" s="2">
        <v>4509</v>
      </c>
      <c r="B777" s="3">
        <v>46151</v>
      </c>
      <c r="C777" s="4">
        <f>YEAR(SalesDataTable[[#This Row],[Order Date]])</f>
        <v>2026</v>
      </c>
      <c r="D777" s="16" t="str">
        <f>"Q"&amp;ROUNDUP(MONTH(SalesDataTable[[#This Row],[Order Date]])/3,0)</f>
        <v>Q2</v>
      </c>
      <c r="E777" s="4">
        <f>MONTH(SalesDataTable[[#This Row],[Order Date]])</f>
        <v>5</v>
      </c>
      <c r="F777" s="16"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6">
      <c r="A778" s="2">
        <v>4677</v>
      </c>
      <c r="B778" s="3">
        <v>46151</v>
      </c>
      <c r="C778" s="4">
        <f>YEAR(SalesDataTable[[#This Row],[Order Date]])</f>
        <v>2026</v>
      </c>
      <c r="D778" s="16" t="str">
        <f>"Q"&amp;ROUNDUP(MONTH(SalesDataTable[[#This Row],[Order Date]])/3,0)</f>
        <v>Q2</v>
      </c>
      <c r="E778" s="4">
        <f>MONTH(SalesDataTable[[#This Row],[Order Date]])</f>
        <v>5</v>
      </c>
      <c r="F778" s="16"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6">
      <c r="A779" s="2">
        <v>4867</v>
      </c>
      <c r="B779" s="3">
        <v>46151</v>
      </c>
      <c r="C779" s="4">
        <f>YEAR(SalesDataTable[[#This Row],[Order Date]])</f>
        <v>2026</v>
      </c>
      <c r="D779" s="16" t="str">
        <f>"Q"&amp;ROUNDUP(MONTH(SalesDataTable[[#This Row],[Order Date]])/3,0)</f>
        <v>Q2</v>
      </c>
      <c r="E779" s="4">
        <f>MONTH(SalesDataTable[[#This Row],[Order Date]])</f>
        <v>5</v>
      </c>
      <c r="F779" s="16"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6">
      <c r="A780" s="2">
        <v>1615</v>
      </c>
      <c r="B780" s="3">
        <v>46152</v>
      </c>
      <c r="C780" s="4">
        <f>YEAR(SalesDataTable[[#This Row],[Order Date]])</f>
        <v>2026</v>
      </c>
      <c r="D780" s="16" t="str">
        <f>"Q"&amp;ROUNDUP(MONTH(SalesDataTable[[#This Row],[Order Date]])/3,0)</f>
        <v>Q2</v>
      </c>
      <c r="E780" s="4">
        <f>MONTH(SalesDataTable[[#This Row],[Order Date]])</f>
        <v>5</v>
      </c>
      <c r="F780" s="16"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6">
      <c r="A781" s="2">
        <v>1812</v>
      </c>
      <c r="B781" s="3">
        <v>46152</v>
      </c>
      <c r="C781" s="4">
        <f>YEAR(SalesDataTable[[#This Row],[Order Date]])</f>
        <v>2026</v>
      </c>
      <c r="D781" s="16" t="str">
        <f>"Q"&amp;ROUNDUP(MONTH(SalesDataTable[[#This Row],[Order Date]])/3,0)</f>
        <v>Q2</v>
      </c>
      <c r="E781" s="4">
        <f>MONTH(SalesDataTable[[#This Row],[Order Date]])</f>
        <v>5</v>
      </c>
      <c r="F781" s="16"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6">
      <c r="A782" s="2">
        <v>3645</v>
      </c>
      <c r="B782" s="3">
        <v>46152</v>
      </c>
      <c r="C782" s="4">
        <f>YEAR(SalesDataTable[[#This Row],[Order Date]])</f>
        <v>2026</v>
      </c>
      <c r="D782" s="16" t="str">
        <f>"Q"&amp;ROUNDUP(MONTH(SalesDataTable[[#This Row],[Order Date]])/3,0)</f>
        <v>Q2</v>
      </c>
      <c r="E782" s="4">
        <f>MONTH(SalesDataTable[[#This Row],[Order Date]])</f>
        <v>5</v>
      </c>
      <c r="F782" s="16"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6">
      <c r="A783" s="2">
        <v>3804</v>
      </c>
      <c r="B783" s="3">
        <v>46152</v>
      </c>
      <c r="C783" s="4">
        <f>YEAR(SalesDataTable[[#This Row],[Order Date]])</f>
        <v>2026</v>
      </c>
      <c r="D783" s="16" t="str">
        <f>"Q"&amp;ROUNDUP(MONTH(SalesDataTable[[#This Row],[Order Date]])/3,0)</f>
        <v>Q2</v>
      </c>
      <c r="E783" s="4">
        <f>MONTH(SalesDataTable[[#This Row],[Order Date]])</f>
        <v>5</v>
      </c>
      <c r="F783" s="16"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6">
      <c r="A784" s="2">
        <v>4367</v>
      </c>
      <c r="B784" s="3">
        <v>46152</v>
      </c>
      <c r="C784" s="4">
        <f>YEAR(SalesDataTable[[#This Row],[Order Date]])</f>
        <v>2026</v>
      </c>
      <c r="D784" s="16" t="str">
        <f>"Q"&amp;ROUNDUP(MONTH(SalesDataTable[[#This Row],[Order Date]])/3,0)</f>
        <v>Q2</v>
      </c>
      <c r="E784" s="4">
        <f>MONTH(SalesDataTable[[#This Row],[Order Date]])</f>
        <v>5</v>
      </c>
      <c r="F784" s="16"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6">
      <c r="A785" s="2">
        <v>4746</v>
      </c>
      <c r="B785" s="3">
        <v>46152</v>
      </c>
      <c r="C785" s="4">
        <f>YEAR(SalesDataTable[[#This Row],[Order Date]])</f>
        <v>2026</v>
      </c>
      <c r="D785" s="16" t="str">
        <f>"Q"&amp;ROUNDUP(MONTH(SalesDataTable[[#This Row],[Order Date]])/3,0)</f>
        <v>Q2</v>
      </c>
      <c r="E785" s="4">
        <f>MONTH(SalesDataTable[[#This Row],[Order Date]])</f>
        <v>5</v>
      </c>
      <c r="F785" s="16"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6">
      <c r="A786" s="2">
        <v>4795</v>
      </c>
      <c r="B786" s="3">
        <v>46152</v>
      </c>
      <c r="C786" s="4">
        <f>YEAR(SalesDataTable[[#This Row],[Order Date]])</f>
        <v>2026</v>
      </c>
      <c r="D786" s="16" t="str">
        <f>"Q"&amp;ROUNDUP(MONTH(SalesDataTable[[#This Row],[Order Date]])/3,0)</f>
        <v>Q2</v>
      </c>
      <c r="E786" s="4">
        <f>MONTH(SalesDataTable[[#This Row],[Order Date]])</f>
        <v>5</v>
      </c>
      <c r="F786" s="16"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6">
      <c r="A787" s="2">
        <v>4800</v>
      </c>
      <c r="B787" s="3">
        <v>46152</v>
      </c>
      <c r="C787" s="4">
        <f>YEAR(SalesDataTable[[#This Row],[Order Date]])</f>
        <v>2026</v>
      </c>
      <c r="D787" s="16" t="str">
        <f>"Q"&amp;ROUNDUP(MONTH(SalesDataTable[[#This Row],[Order Date]])/3,0)</f>
        <v>Q2</v>
      </c>
      <c r="E787" s="4">
        <f>MONTH(SalesDataTable[[#This Row],[Order Date]])</f>
        <v>5</v>
      </c>
      <c r="F787" s="16"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6">
      <c r="A788" s="2">
        <v>5018</v>
      </c>
      <c r="B788" s="3">
        <v>46152</v>
      </c>
      <c r="C788" s="4">
        <f>YEAR(SalesDataTable[[#This Row],[Order Date]])</f>
        <v>2026</v>
      </c>
      <c r="D788" s="16" t="str">
        <f>"Q"&amp;ROUNDUP(MONTH(SalesDataTable[[#This Row],[Order Date]])/3,0)</f>
        <v>Q2</v>
      </c>
      <c r="E788" s="4">
        <f>MONTH(SalesDataTable[[#This Row],[Order Date]])</f>
        <v>5</v>
      </c>
      <c r="F788" s="16"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6">
      <c r="A789" s="2">
        <v>474</v>
      </c>
      <c r="B789" s="3">
        <v>46153</v>
      </c>
      <c r="C789" s="4">
        <f>YEAR(SalesDataTable[[#This Row],[Order Date]])</f>
        <v>2026</v>
      </c>
      <c r="D789" s="16" t="str">
        <f>"Q"&amp;ROUNDUP(MONTH(SalesDataTable[[#This Row],[Order Date]])/3,0)</f>
        <v>Q2</v>
      </c>
      <c r="E789" s="4">
        <f>MONTH(SalesDataTable[[#This Row],[Order Date]])</f>
        <v>5</v>
      </c>
      <c r="F789" s="16"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6">
      <c r="A790" s="2">
        <v>1175</v>
      </c>
      <c r="B790" s="3">
        <v>46153</v>
      </c>
      <c r="C790" s="4">
        <f>YEAR(SalesDataTable[[#This Row],[Order Date]])</f>
        <v>2026</v>
      </c>
      <c r="D790" s="16" t="str">
        <f>"Q"&amp;ROUNDUP(MONTH(SalesDataTable[[#This Row],[Order Date]])/3,0)</f>
        <v>Q2</v>
      </c>
      <c r="E790" s="4">
        <f>MONTH(SalesDataTable[[#This Row],[Order Date]])</f>
        <v>5</v>
      </c>
      <c r="F790" s="16"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6">
      <c r="A791" s="2">
        <v>2015</v>
      </c>
      <c r="B791" s="3">
        <v>46153</v>
      </c>
      <c r="C791" s="4">
        <f>YEAR(SalesDataTable[[#This Row],[Order Date]])</f>
        <v>2026</v>
      </c>
      <c r="D791" s="16" t="str">
        <f>"Q"&amp;ROUNDUP(MONTH(SalesDataTable[[#This Row],[Order Date]])/3,0)</f>
        <v>Q2</v>
      </c>
      <c r="E791" s="4">
        <f>MONTH(SalesDataTable[[#This Row],[Order Date]])</f>
        <v>5</v>
      </c>
      <c r="F791" s="16"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6">
      <c r="A792" s="2">
        <v>2196</v>
      </c>
      <c r="B792" s="3">
        <v>46153</v>
      </c>
      <c r="C792" s="4">
        <f>YEAR(SalesDataTable[[#This Row],[Order Date]])</f>
        <v>2026</v>
      </c>
      <c r="D792" s="16" t="str">
        <f>"Q"&amp;ROUNDUP(MONTH(SalesDataTable[[#This Row],[Order Date]])/3,0)</f>
        <v>Q2</v>
      </c>
      <c r="E792" s="4">
        <f>MONTH(SalesDataTable[[#This Row],[Order Date]])</f>
        <v>5</v>
      </c>
      <c r="F792" s="16"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6">
      <c r="A793" s="2">
        <v>3508</v>
      </c>
      <c r="B793" s="3">
        <v>46153</v>
      </c>
      <c r="C793" s="4">
        <f>YEAR(SalesDataTable[[#This Row],[Order Date]])</f>
        <v>2026</v>
      </c>
      <c r="D793" s="16" t="str">
        <f>"Q"&amp;ROUNDUP(MONTH(SalesDataTable[[#This Row],[Order Date]])/3,0)</f>
        <v>Q2</v>
      </c>
      <c r="E793" s="4">
        <f>MONTH(SalesDataTable[[#This Row],[Order Date]])</f>
        <v>5</v>
      </c>
      <c r="F793" s="16"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6">
      <c r="A794" s="2">
        <v>3516</v>
      </c>
      <c r="B794" s="3">
        <v>46153</v>
      </c>
      <c r="C794" s="4">
        <f>YEAR(SalesDataTable[[#This Row],[Order Date]])</f>
        <v>2026</v>
      </c>
      <c r="D794" s="16" t="str">
        <f>"Q"&amp;ROUNDUP(MONTH(SalesDataTable[[#This Row],[Order Date]])/3,0)</f>
        <v>Q2</v>
      </c>
      <c r="E794" s="4">
        <f>MONTH(SalesDataTable[[#This Row],[Order Date]])</f>
        <v>5</v>
      </c>
      <c r="F794" s="16"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6">
      <c r="A795" s="2">
        <v>3570</v>
      </c>
      <c r="B795" s="3">
        <v>46153</v>
      </c>
      <c r="C795" s="4">
        <f>YEAR(SalesDataTable[[#This Row],[Order Date]])</f>
        <v>2026</v>
      </c>
      <c r="D795" s="16" t="str">
        <f>"Q"&amp;ROUNDUP(MONTH(SalesDataTable[[#This Row],[Order Date]])/3,0)</f>
        <v>Q2</v>
      </c>
      <c r="E795" s="4">
        <f>MONTH(SalesDataTable[[#This Row],[Order Date]])</f>
        <v>5</v>
      </c>
      <c r="F795" s="16"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6">
      <c r="A796" s="2">
        <v>4799</v>
      </c>
      <c r="B796" s="3">
        <v>46153</v>
      </c>
      <c r="C796" s="4">
        <f>YEAR(SalesDataTable[[#This Row],[Order Date]])</f>
        <v>2026</v>
      </c>
      <c r="D796" s="16" t="str">
        <f>"Q"&amp;ROUNDUP(MONTH(SalesDataTable[[#This Row],[Order Date]])/3,0)</f>
        <v>Q2</v>
      </c>
      <c r="E796" s="4">
        <f>MONTH(SalesDataTable[[#This Row],[Order Date]])</f>
        <v>5</v>
      </c>
      <c r="F796" s="16"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6">
      <c r="A797" s="2">
        <v>5156</v>
      </c>
      <c r="B797" s="3">
        <v>46153</v>
      </c>
      <c r="C797" s="4">
        <f>YEAR(SalesDataTable[[#This Row],[Order Date]])</f>
        <v>2026</v>
      </c>
      <c r="D797" s="16" t="str">
        <f>"Q"&amp;ROUNDUP(MONTH(SalesDataTable[[#This Row],[Order Date]])/3,0)</f>
        <v>Q2</v>
      </c>
      <c r="E797" s="4">
        <f>MONTH(SalesDataTable[[#This Row],[Order Date]])</f>
        <v>5</v>
      </c>
      <c r="F797" s="16"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6">
      <c r="A798" s="2">
        <v>526</v>
      </c>
      <c r="B798" s="3">
        <v>46154</v>
      </c>
      <c r="C798" s="4">
        <f>YEAR(SalesDataTable[[#This Row],[Order Date]])</f>
        <v>2026</v>
      </c>
      <c r="D798" s="16" t="str">
        <f>"Q"&amp;ROUNDUP(MONTH(SalesDataTable[[#This Row],[Order Date]])/3,0)</f>
        <v>Q2</v>
      </c>
      <c r="E798" s="4">
        <f>MONTH(SalesDataTable[[#This Row],[Order Date]])</f>
        <v>5</v>
      </c>
      <c r="F798" s="16"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6">
      <c r="A799" s="2">
        <v>712</v>
      </c>
      <c r="B799" s="3">
        <v>46154</v>
      </c>
      <c r="C799" s="4">
        <f>YEAR(SalesDataTable[[#This Row],[Order Date]])</f>
        <v>2026</v>
      </c>
      <c r="D799" s="16" t="str">
        <f>"Q"&amp;ROUNDUP(MONTH(SalesDataTable[[#This Row],[Order Date]])/3,0)</f>
        <v>Q2</v>
      </c>
      <c r="E799" s="4">
        <f>MONTH(SalesDataTable[[#This Row],[Order Date]])</f>
        <v>5</v>
      </c>
      <c r="F799" s="16"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6">
      <c r="A800" s="2">
        <v>1533</v>
      </c>
      <c r="B800" s="3">
        <v>46154</v>
      </c>
      <c r="C800" s="4">
        <f>YEAR(SalesDataTable[[#This Row],[Order Date]])</f>
        <v>2026</v>
      </c>
      <c r="D800" s="16" t="str">
        <f>"Q"&amp;ROUNDUP(MONTH(SalesDataTable[[#This Row],[Order Date]])/3,0)</f>
        <v>Q2</v>
      </c>
      <c r="E800" s="4">
        <f>MONTH(SalesDataTable[[#This Row],[Order Date]])</f>
        <v>5</v>
      </c>
      <c r="F800" s="16"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6">
      <c r="A801" s="2">
        <v>1933</v>
      </c>
      <c r="B801" s="3">
        <v>46154</v>
      </c>
      <c r="C801" s="4">
        <f>YEAR(SalesDataTable[[#This Row],[Order Date]])</f>
        <v>2026</v>
      </c>
      <c r="D801" s="16" t="str">
        <f>"Q"&amp;ROUNDUP(MONTH(SalesDataTable[[#This Row],[Order Date]])/3,0)</f>
        <v>Q2</v>
      </c>
      <c r="E801" s="4">
        <f>MONTH(SalesDataTable[[#This Row],[Order Date]])</f>
        <v>5</v>
      </c>
      <c r="F801" s="16"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6">
      <c r="A802" s="2">
        <v>3128</v>
      </c>
      <c r="B802" s="3">
        <v>46154</v>
      </c>
      <c r="C802" s="4">
        <f>YEAR(SalesDataTable[[#This Row],[Order Date]])</f>
        <v>2026</v>
      </c>
      <c r="D802" s="16" t="str">
        <f>"Q"&amp;ROUNDUP(MONTH(SalesDataTable[[#This Row],[Order Date]])/3,0)</f>
        <v>Q2</v>
      </c>
      <c r="E802" s="4">
        <f>MONTH(SalesDataTable[[#This Row],[Order Date]])</f>
        <v>5</v>
      </c>
      <c r="F802" s="16"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6">
      <c r="A803" s="2">
        <v>4922</v>
      </c>
      <c r="B803" s="3">
        <v>46154</v>
      </c>
      <c r="C803" s="4">
        <f>YEAR(SalesDataTable[[#This Row],[Order Date]])</f>
        <v>2026</v>
      </c>
      <c r="D803" s="16" t="str">
        <f>"Q"&amp;ROUNDUP(MONTH(SalesDataTable[[#This Row],[Order Date]])/3,0)</f>
        <v>Q2</v>
      </c>
      <c r="E803" s="4">
        <f>MONTH(SalesDataTable[[#This Row],[Order Date]])</f>
        <v>5</v>
      </c>
      <c r="F803" s="16"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6">
      <c r="A804" s="2">
        <v>5051</v>
      </c>
      <c r="B804" s="3">
        <v>46154</v>
      </c>
      <c r="C804" s="4">
        <f>YEAR(SalesDataTable[[#This Row],[Order Date]])</f>
        <v>2026</v>
      </c>
      <c r="D804" s="16" t="str">
        <f>"Q"&amp;ROUNDUP(MONTH(SalesDataTable[[#This Row],[Order Date]])/3,0)</f>
        <v>Q2</v>
      </c>
      <c r="E804" s="4">
        <f>MONTH(SalesDataTable[[#This Row],[Order Date]])</f>
        <v>5</v>
      </c>
      <c r="F804" s="16"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6">
      <c r="A805" s="2">
        <v>5182</v>
      </c>
      <c r="B805" s="3">
        <v>46154</v>
      </c>
      <c r="C805" s="4">
        <f>YEAR(SalesDataTable[[#This Row],[Order Date]])</f>
        <v>2026</v>
      </c>
      <c r="D805" s="16" t="str">
        <f>"Q"&amp;ROUNDUP(MONTH(SalesDataTable[[#This Row],[Order Date]])/3,0)</f>
        <v>Q2</v>
      </c>
      <c r="E805" s="4">
        <f>MONTH(SalesDataTable[[#This Row],[Order Date]])</f>
        <v>5</v>
      </c>
      <c r="F805" s="16"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6">
      <c r="A806" s="2">
        <v>1071</v>
      </c>
      <c r="B806" s="3">
        <v>46155</v>
      </c>
      <c r="C806" s="4">
        <f>YEAR(SalesDataTable[[#This Row],[Order Date]])</f>
        <v>2026</v>
      </c>
      <c r="D806" s="16" t="str">
        <f>"Q"&amp;ROUNDUP(MONTH(SalesDataTable[[#This Row],[Order Date]])/3,0)</f>
        <v>Q2</v>
      </c>
      <c r="E806" s="4">
        <f>MONTH(SalesDataTable[[#This Row],[Order Date]])</f>
        <v>5</v>
      </c>
      <c r="F806" s="16"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6">
      <c r="A807" s="2">
        <v>1210</v>
      </c>
      <c r="B807" s="3">
        <v>46155</v>
      </c>
      <c r="C807" s="4">
        <f>YEAR(SalesDataTable[[#This Row],[Order Date]])</f>
        <v>2026</v>
      </c>
      <c r="D807" s="16" t="str">
        <f>"Q"&amp;ROUNDUP(MONTH(SalesDataTable[[#This Row],[Order Date]])/3,0)</f>
        <v>Q2</v>
      </c>
      <c r="E807" s="4">
        <f>MONTH(SalesDataTable[[#This Row],[Order Date]])</f>
        <v>5</v>
      </c>
      <c r="F807" s="16"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6">
      <c r="A808" s="2">
        <v>1244</v>
      </c>
      <c r="B808" s="3">
        <v>46155</v>
      </c>
      <c r="C808" s="4">
        <f>YEAR(SalesDataTable[[#This Row],[Order Date]])</f>
        <v>2026</v>
      </c>
      <c r="D808" s="16" t="str">
        <f>"Q"&amp;ROUNDUP(MONTH(SalesDataTable[[#This Row],[Order Date]])/3,0)</f>
        <v>Q2</v>
      </c>
      <c r="E808" s="4">
        <f>MONTH(SalesDataTable[[#This Row],[Order Date]])</f>
        <v>5</v>
      </c>
      <c r="F808" s="16"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6">
      <c r="A809" s="2">
        <v>1403</v>
      </c>
      <c r="B809" s="3">
        <v>46155</v>
      </c>
      <c r="C809" s="4">
        <f>YEAR(SalesDataTable[[#This Row],[Order Date]])</f>
        <v>2026</v>
      </c>
      <c r="D809" s="16" t="str">
        <f>"Q"&amp;ROUNDUP(MONTH(SalesDataTable[[#This Row],[Order Date]])/3,0)</f>
        <v>Q2</v>
      </c>
      <c r="E809" s="4">
        <f>MONTH(SalesDataTable[[#This Row],[Order Date]])</f>
        <v>5</v>
      </c>
      <c r="F809" s="16"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6">
      <c r="A810" s="2">
        <v>1592</v>
      </c>
      <c r="B810" s="3">
        <v>46155</v>
      </c>
      <c r="C810" s="4">
        <f>YEAR(SalesDataTable[[#This Row],[Order Date]])</f>
        <v>2026</v>
      </c>
      <c r="D810" s="16" t="str">
        <f>"Q"&amp;ROUNDUP(MONTH(SalesDataTable[[#This Row],[Order Date]])/3,0)</f>
        <v>Q2</v>
      </c>
      <c r="E810" s="4">
        <f>MONTH(SalesDataTable[[#This Row],[Order Date]])</f>
        <v>5</v>
      </c>
      <c r="F810" s="16"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6">
      <c r="A811" s="2">
        <v>2581</v>
      </c>
      <c r="B811" s="3">
        <v>46155</v>
      </c>
      <c r="C811" s="4">
        <f>YEAR(SalesDataTable[[#This Row],[Order Date]])</f>
        <v>2026</v>
      </c>
      <c r="D811" s="16" t="str">
        <f>"Q"&amp;ROUNDUP(MONTH(SalesDataTable[[#This Row],[Order Date]])/3,0)</f>
        <v>Q2</v>
      </c>
      <c r="E811" s="4">
        <f>MONTH(SalesDataTable[[#This Row],[Order Date]])</f>
        <v>5</v>
      </c>
      <c r="F811" s="16"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6">
      <c r="A812" s="2">
        <v>3428</v>
      </c>
      <c r="B812" s="3">
        <v>46155</v>
      </c>
      <c r="C812" s="4">
        <f>YEAR(SalesDataTable[[#This Row],[Order Date]])</f>
        <v>2026</v>
      </c>
      <c r="D812" s="16" t="str">
        <f>"Q"&amp;ROUNDUP(MONTH(SalesDataTable[[#This Row],[Order Date]])/3,0)</f>
        <v>Q2</v>
      </c>
      <c r="E812" s="4">
        <f>MONTH(SalesDataTable[[#This Row],[Order Date]])</f>
        <v>5</v>
      </c>
      <c r="F812" s="16"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6">
      <c r="A813" s="2">
        <v>765</v>
      </c>
      <c r="B813" s="3">
        <v>46156</v>
      </c>
      <c r="C813" s="4">
        <f>YEAR(SalesDataTable[[#This Row],[Order Date]])</f>
        <v>2026</v>
      </c>
      <c r="D813" s="16" t="str">
        <f>"Q"&amp;ROUNDUP(MONTH(SalesDataTable[[#This Row],[Order Date]])/3,0)</f>
        <v>Q2</v>
      </c>
      <c r="E813" s="4">
        <f>MONTH(SalesDataTable[[#This Row],[Order Date]])</f>
        <v>5</v>
      </c>
      <c r="F813" s="16"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6">
      <c r="A814" s="2">
        <v>854</v>
      </c>
      <c r="B814" s="3">
        <v>46156</v>
      </c>
      <c r="C814" s="4">
        <f>YEAR(SalesDataTable[[#This Row],[Order Date]])</f>
        <v>2026</v>
      </c>
      <c r="D814" s="16" t="str">
        <f>"Q"&amp;ROUNDUP(MONTH(SalesDataTable[[#This Row],[Order Date]])/3,0)</f>
        <v>Q2</v>
      </c>
      <c r="E814" s="4">
        <f>MONTH(SalesDataTable[[#This Row],[Order Date]])</f>
        <v>5</v>
      </c>
      <c r="F814" s="16"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6">
      <c r="A815" s="2">
        <v>1087</v>
      </c>
      <c r="B815" s="3">
        <v>46156</v>
      </c>
      <c r="C815" s="4">
        <f>YEAR(SalesDataTable[[#This Row],[Order Date]])</f>
        <v>2026</v>
      </c>
      <c r="D815" s="16" t="str">
        <f>"Q"&amp;ROUNDUP(MONTH(SalesDataTable[[#This Row],[Order Date]])/3,0)</f>
        <v>Q2</v>
      </c>
      <c r="E815" s="4">
        <f>MONTH(SalesDataTable[[#This Row],[Order Date]])</f>
        <v>5</v>
      </c>
      <c r="F815" s="16"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6">
      <c r="A816" s="2">
        <v>1150</v>
      </c>
      <c r="B816" s="3">
        <v>46156</v>
      </c>
      <c r="C816" s="4">
        <f>YEAR(SalesDataTable[[#This Row],[Order Date]])</f>
        <v>2026</v>
      </c>
      <c r="D816" s="16" t="str">
        <f>"Q"&amp;ROUNDUP(MONTH(SalesDataTable[[#This Row],[Order Date]])/3,0)</f>
        <v>Q2</v>
      </c>
      <c r="E816" s="4">
        <f>MONTH(SalesDataTable[[#This Row],[Order Date]])</f>
        <v>5</v>
      </c>
      <c r="F816" s="16"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6">
      <c r="A817" s="2">
        <v>1902</v>
      </c>
      <c r="B817" s="3">
        <v>46156</v>
      </c>
      <c r="C817" s="4">
        <f>YEAR(SalesDataTable[[#This Row],[Order Date]])</f>
        <v>2026</v>
      </c>
      <c r="D817" s="16" t="str">
        <f>"Q"&amp;ROUNDUP(MONTH(SalesDataTable[[#This Row],[Order Date]])/3,0)</f>
        <v>Q2</v>
      </c>
      <c r="E817" s="4">
        <f>MONTH(SalesDataTable[[#This Row],[Order Date]])</f>
        <v>5</v>
      </c>
      <c r="F817" s="16"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6">
      <c r="A818" s="2">
        <v>3913</v>
      </c>
      <c r="B818" s="3">
        <v>46156</v>
      </c>
      <c r="C818" s="4">
        <f>YEAR(SalesDataTable[[#This Row],[Order Date]])</f>
        <v>2026</v>
      </c>
      <c r="D818" s="16" t="str">
        <f>"Q"&amp;ROUNDUP(MONTH(SalesDataTable[[#This Row],[Order Date]])/3,0)</f>
        <v>Q2</v>
      </c>
      <c r="E818" s="4">
        <f>MONTH(SalesDataTable[[#This Row],[Order Date]])</f>
        <v>5</v>
      </c>
      <c r="F818" s="16"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6">
      <c r="A819" s="2">
        <v>4378</v>
      </c>
      <c r="B819" s="3">
        <v>46156</v>
      </c>
      <c r="C819" s="4">
        <f>YEAR(SalesDataTable[[#This Row],[Order Date]])</f>
        <v>2026</v>
      </c>
      <c r="D819" s="16" t="str">
        <f>"Q"&amp;ROUNDUP(MONTH(SalesDataTable[[#This Row],[Order Date]])/3,0)</f>
        <v>Q2</v>
      </c>
      <c r="E819" s="4">
        <f>MONTH(SalesDataTable[[#This Row],[Order Date]])</f>
        <v>5</v>
      </c>
      <c r="F819" s="16"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6">
      <c r="A820" s="2">
        <v>4551</v>
      </c>
      <c r="B820" s="3">
        <v>46156</v>
      </c>
      <c r="C820" s="4">
        <f>YEAR(SalesDataTable[[#This Row],[Order Date]])</f>
        <v>2026</v>
      </c>
      <c r="D820" s="16" t="str">
        <f>"Q"&amp;ROUNDUP(MONTH(SalesDataTable[[#This Row],[Order Date]])/3,0)</f>
        <v>Q2</v>
      </c>
      <c r="E820" s="4">
        <f>MONTH(SalesDataTable[[#This Row],[Order Date]])</f>
        <v>5</v>
      </c>
      <c r="F820" s="16"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6">
      <c r="A821" s="2">
        <v>787</v>
      </c>
      <c r="B821" s="3">
        <v>46157</v>
      </c>
      <c r="C821" s="4">
        <f>YEAR(SalesDataTable[[#This Row],[Order Date]])</f>
        <v>2026</v>
      </c>
      <c r="D821" s="16" t="str">
        <f>"Q"&amp;ROUNDUP(MONTH(SalesDataTable[[#This Row],[Order Date]])/3,0)</f>
        <v>Q2</v>
      </c>
      <c r="E821" s="4">
        <f>MONTH(SalesDataTable[[#This Row],[Order Date]])</f>
        <v>5</v>
      </c>
      <c r="F821" s="16"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6">
      <c r="A822" s="2">
        <v>1133</v>
      </c>
      <c r="B822" s="3">
        <v>46157</v>
      </c>
      <c r="C822" s="4">
        <f>YEAR(SalesDataTable[[#This Row],[Order Date]])</f>
        <v>2026</v>
      </c>
      <c r="D822" s="16" t="str">
        <f>"Q"&amp;ROUNDUP(MONTH(SalesDataTable[[#This Row],[Order Date]])/3,0)</f>
        <v>Q2</v>
      </c>
      <c r="E822" s="4">
        <f>MONTH(SalesDataTable[[#This Row],[Order Date]])</f>
        <v>5</v>
      </c>
      <c r="F822" s="16"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6">
      <c r="A823" s="2">
        <v>2075</v>
      </c>
      <c r="B823" s="3">
        <v>46157</v>
      </c>
      <c r="C823" s="4">
        <f>YEAR(SalesDataTable[[#This Row],[Order Date]])</f>
        <v>2026</v>
      </c>
      <c r="D823" s="16" t="str">
        <f>"Q"&amp;ROUNDUP(MONTH(SalesDataTable[[#This Row],[Order Date]])/3,0)</f>
        <v>Q2</v>
      </c>
      <c r="E823" s="4">
        <f>MONTH(SalesDataTable[[#This Row],[Order Date]])</f>
        <v>5</v>
      </c>
      <c r="F823" s="16"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6">
      <c r="A824" s="2">
        <v>2172</v>
      </c>
      <c r="B824" s="3">
        <v>46157</v>
      </c>
      <c r="C824" s="4">
        <f>YEAR(SalesDataTable[[#This Row],[Order Date]])</f>
        <v>2026</v>
      </c>
      <c r="D824" s="16" t="str">
        <f>"Q"&amp;ROUNDUP(MONTH(SalesDataTable[[#This Row],[Order Date]])/3,0)</f>
        <v>Q2</v>
      </c>
      <c r="E824" s="4">
        <f>MONTH(SalesDataTable[[#This Row],[Order Date]])</f>
        <v>5</v>
      </c>
      <c r="F824" s="16"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6">
      <c r="A825" s="2">
        <v>2977</v>
      </c>
      <c r="B825" s="3">
        <v>46157</v>
      </c>
      <c r="C825" s="4">
        <f>YEAR(SalesDataTable[[#This Row],[Order Date]])</f>
        <v>2026</v>
      </c>
      <c r="D825" s="16" t="str">
        <f>"Q"&amp;ROUNDUP(MONTH(SalesDataTable[[#This Row],[Order Date]])/3,0)</f>
        <v>Q2</v>
      </c>
      <c r="E825" s="4">
        <f>MONTH(SalesDataTable[[#This Row],[Order Date]])</f>
        <v>5</v>
      </c>
      <c r="F825" s="16"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6">
      <c r="A826" s="2">
        <v>3531</v>
      </c>
      <c r="B826" s="3">
        <v>46157</v>
      </c>
      <c r="C826" s="4">
        <f>YEAR(SalesDataTable[[#This Row],[Order Date]])</f>
        <v>2026</v>
      </c>
      <c r="D826" s="16" t="str">
        <f>"Q"&amp;ROUNDUP(MONTH(SalesDataTable[[#This Row],[Order Date]])/3,0)</f>
        <v>Q2</v>
      </c>
      <c r="E826" s="4">
        <f>MONTH(SalesDataTable[[#This Row],[Order Date]])</f>
        <v>5</v>
      </c>
      <c r="F826" s="16"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6">
      <c r="A827" s="2">
        <v>3881</v>
      </c>
      <c r="B827" s="3">
        <v>46157</v>
      </c>
      <c r="C827" s="4">
        <f>YEAR(SalesDataTable[[#This Row],[Order Date]])</f>
        <v>2026</v>
      </c>
      <c r="D827" s="16" t="str">
        <f>"Q"&amp;ROUNDUP(MONTH(SalesDataTable[[#This Row],[Order Date]])/3,0)</f>
        <v>Q2</v>
      </c>
      <c r="E827" s="4">
        <f>MONTH(SalesDataTable[[#This Row],[Order Date]])</f>
        <v>5</v>
      </c>
      <c r="F827" s="16"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6">
      <c r="A828" s="2">
        <v>4469</v>
      </c>
      <c r="B828" s="3">
        <v>46157</v>
      </c>
      <c r="C828" s="4">
        <f>YEAR(SalesDataTable[[#This Row],[Order Date]])</f>
        <v>2026</v>
      </c>
      <c r="D828" s="16" t="str">
        <f>"Q"&amp;ROUNDUP(MONTH(SalesDataTable[[#This Row],[Order Date]])/3,0)</f>
        <v>Q2</v>
      </c>
      <c r="E828" s="4">
        <f>MONTH(SalesDataTable[[#This Row],[Order Date]])</f>
        <v>5</v>
      </c>
      <c r="F828" s="16"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6">
      <c r="A829" s="2">
        <v>5037</v>
      </c>
      <c r="B829" s="3">
        <v>46157</v>
      </c>
      <c r="C829" s="4">
        <f>YEAR(SalesDataTable[[#This Row],[Order Date]])</f>
        <v>2026</v>
      </c>
      <c r="D829" s="16" t="str">
        <f>"Q"&amp;ROUNDUP(MONTH(SalesDataTable[[#This Row],[Order Date]])/3,0)</f>
        <v>Q2</v>
      </c>
      <c r="E829" s="4">
        <f>MONTH(SalesDataTable[[#This Row],[Order Date]])</f>
        <v>5</v>
      </c>
      <c r="F829" s="16"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6">
      <c r="A830" s="2">
        <v>35</v>
      </c>
      <c r="B830" s="3">
        <v>46158</v>
      </c>
      <c r="C830" s="4">
        <f>YEAR(SalesDataTable[[#This Row],[Order Date]])</f>
        <v>2026</v>
      </c>
      <c r="D830" s="16" t="str">
        <f>"Q"&amp;ROUNDUP(MONTH(SalesDataTable[[#This Row],[Order Date]])/3,0)</f>
        <v>Q2</v>
      </c>
      <c r="E830" s="4">
        <f>MONTH(SalesDataTable[[#This Row],[Order Date]])</f>
        <v>5</v>
      </c>
      <c r="F830" s="16"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6">
      <c r="A831" s="2">
        <v>226</v>
      </c>
      <c r="B831" s="3">
        <v>46158</v>
      </c>
      <c r="C831" s="4">
        <f>YEAR(SalesDataTable[[#This Row],[Order Date]])</f>
        <v>2026</v>
      </c>
      <c r="D831" s="16" t="str">
        <f>"Q"&amp;ROUNDUP(MONTH(SalesDataTable[[#This Row],[Order Date]])/3,0)</f>
        <v>Q2</v>
      </c>
      <c r="E831" s="4">
        <f>MONTH(SalesDataTable[[#This Row],[Order Date]])</f>
        <v>5</v>
      </c>
      <c r="F831" s="16"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6">
      <c r="A832" s="2">
        <v>1713</v>
      </c>
      <c r="B832" s="3">
        <v>46158</v>
      </c>
      <c r="C832" s="4">
        <f>YEAR(SalesDataTable[[#This Row],[Order Date]])</f>
        <v>2026</v>
      </c>
      <c r="D832" s="16" t="str">
        <f>"Q"&amp;ROUNDUP(MONTH(SalesDataTable[[#This Row],[Order Date]])/3,0)</f>
        <v>Q2</v>
      </c>
      <c r="E832" s="4">
        <f>MONTH(SalesDataTable[[#This Row],[Order Date]])</f>
        <v>5</v>
      </c>
      <c r="F832" s="16"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6">
      <c r="A833" s="2">
        <v>2320</v>
      </c>
      <c r="B833" s="3">
        <v>46158</v>
      </c>
      <c r="C833" s="4">
        <f>YEAR(SalesDataTable[[#This Row],[Order Date]])</f>
        <v>2026</v>
      </c>
      <c r="D833" s="16" t="str">
        <f>"Q"&amp;ROUNDUP(MONTH(SalesDataTable[[#This Row],[Order Date]])/3,0)</f>
        <v>Q2</v>
      </c>
      <c r="E833" s="4">
        <f>MONTH(SalesDataTable[[#This Row],[Order Date]])</f>
        <v>5</v>
      </c>
      <c r="F833" s="16"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6">
      <c r="A834" s="2">
        <v>2496</v>
      </c>
      <c r="B834" s="3">
        <v>46158</v>
      </c>
      <c r="C834" s="4">
        <f>YEAR(SalesDataTable[[#This Row],[Order Date]])</f>
        <v>2026</v>
      </c>
      <c r="D834" s="16" t="str">
        <f>"Q"&amp;ROUNDUP(MONTH(SalesDataTable[[#This Row],[Order Date]])/3,0)</f>
        <v>Q2</v>
      </c>
      <c r="E834" s="4">
        <f>MONTH(SalesDataTable[[#This Row],[Order Date]])</f>
        <v>5</v>
      </c>
      <c r="F834" s="16"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6">
      <c r="A835" s="2">
        <v>2504</v>
      </c>
      <c r="B835" s="3">
        <v>46158</v>
      </c>
      <c r="C835" s="4">
        <f>YEAR(SalesDataTable[[#This Row],[Order Date]])</f>
        <v>2026</v>
      </c>
      <c r="D835" s="16" t="str">
        <f>"Q"&amp;ROUNDUP(MONTH(SalesDataTable[[#This Row],[Order Date]])/3,0)</f>
        <v>Q2</v>
      </c>
      <c r="E835" s="4">
        <f>MONTH(SalesDataTable[[#This Row],[Order Date]])</f>
        <v>5</v>
      </c>
      <c r="F835" s="16"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6">
      <c r="A836" s="2">
        <v>2598</v>
      </c>
      <c r="B836" s="3">
        <v>46158</v>
      </c>
      <c r="C836" s="4">
        <f>YEAR(SalesDataTable[[#This Row],[Order Date]])</f>
        <v>2026</v>
      </c>
      <c r="D836" s="16" t="str">
        <f>"Q"&amp;ROUNDUP(MONTH(SalesDataTable[[#This Row],[Order Date]])/3,0)</f>
        <v>Q2</v>
      </c>
      <c r="E836" s="4">
        <f>MONTH(SalesDataTable[[#This Row],[Order Date]])</f>
        <v>5</v>
      </c>
      <c r="F836" s="16"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6">
      <c r="A837" s="2">
        <v>2600</v>
      </c>
      <c r="B837" s="3">
        <v>46158</v>
      </c>
      <c r="C837" s="4">
        <f>YEAR(SalesDataTable[[#This Row],[Order Date]])</f>
        <v>2026</v>
      </c>
      <c r="D837" s="16" t="str">
        <f>"Q"&amp;ROUNDUP(MONTH(SalesDataTable[[#This Row],[Order Date]])/3,0)</f>
        <v>Q2</v>
      </c>
      <c r="E837" s="4">
        <f>MONTH(SalesDataTable[[#This Row],[Order Date]])</f>
        <v>5</v>
      </c>
      <c r="F837" s="16"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6">
      <c r="A838" s="2">
        <v>2856</v>
      </c>
      <c r="B838" s="3">
        <v>46158</v>
      </c>
      <c r="C838" s="4">
        <f>YEAR(SalesDataTable[[#This Row],[Order Date]])</f>
        <v>2026</v>
      </c>
      <c r="D838" s="16" t="str">
        <f>"Q"&amp;ROUNDUP(MONTH(SalesDataTable[[#This Row],[Order Date]])/3,0)</f>
        <v>Q2</v>
      </c>
      <c r="E838" s="4">
        <f>MONTH(SalesDataTable[[#This Row],[Order Date]])</f>
        <v>5</v>
      </c>
      <c r="F838" s="16"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6">
      <c r="A839" s="2">
        <v>3478</v>
      </c>
      <c r="B839" s="3">
        <v>46158</v>
      </c>
      <c r="C839" s="4">
        <f>YEAR(SalesDataTable[[#This Row],[Order Date]])</f>
        <v>2026</v>
      </c>
      <c r="D839" s="16" t="str">
        <f>"Q"&amp;ROUNDUP(MONTH(SalesDataTable[[#This Row],[Order Date]])/3,0)</f>
        <v>Q2</v>
      </c>
      <c r="E839" s="4">
        <f>MONTH(SalesDataTable[[#This Row],[Order Date]])</f>
        <v>5</v>
      </c>
      <c r="F839" s="16"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6">
      <c r="A840" s="2">
        <v>3599</v>
      </c>
      <c r="B840" s="3">
        <v>46158</v>
      </c>
      <c r="C840" s="4">
        <f>YEAR(SalesDataTable[[#This Row],[Order Date]])</f>
        <v>2026</v>
      </c>
      <c r="D840" s="16" t="str">
        <f>"Q"&amp;ROUNDUP(MONTH(SalesDataTable[[#This Row],[Order Date]])/3,0)</f>
        <v>Q2</v>
      </c>
      <c r="E840" s="4">
        <f>MONTH(SalesDataTable[[#This Row],[Order Date]])</f>
        <v>5</v>
      </c>
      <c r="F840" s="16"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6">
      <c r="A841" s="2">
        <v>282</v>
      </c>
      <c r="B841" s="3">
        <v>46159</v>
      </c>
      <c r="C841" s="4">
        <f>YEAR(SalesDataTable[[#This Row],[Order Date]])</f>
        <v>2026</v>
      </c>
      <c r="D841" s="16" t="str">
        <f>"Q"&amp;ROUNDUP(MONTH(SalesDataTable[[#This Row],[Order Date]])/3,0)</f>
        <v>Q2</v>
      </c>
      <c r="E841" s="4">
        <f>MONTH(SalesDataTable[[#This Row],[Order Date]])</f>
        <v>5</v>
      </c>
      <c r="F841" s="16"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6">
      <c r="A842" s="2">
        <v>980</v>
      </c>
      <c r="B842" s="3">
        <v>46159</v>
      </c>
      <c r="C842" s="4">
        <f>YEAR(SalesDataTable[[#This Row],[Order Date]])</f>
        <v>2026</v>
      </c>
      <c r="D842" s="16" t="str">
        <f>"Q"&amp;ROUNDUP(MONTH(SalesDataTable[[#This Row],[Order Date]])/3,0)</f>
        <v>Q2</v>
      </c>
      <c r="E842" s="4">
        <f>MONTH(SalesDataTable[[#This Row],[Order Date]])</f>
        <v>5</v>
      </c>
      <c r="F842" s="16"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6">
      <c r="A843" s="2">
        <v>1155</v>
      </c>
      <c r="B843" s="3">
        <v>46159</v>
      </c>
      <c r="C843" s="4">
        <f>YEAR(SalesDataTable[[#This Row],[Order Date]])</f>
        <v>2026</v>
      </c>
      <c r="D843" s="16" t="str">
        <f>"Q"&amp;ROUNDUP(MONTH(SalesDataTable[[#This Row],[Order Date]])/3,0)</f>
        <v>Q2</v>
      </c>
      <c r="E843" s="4">
        <f>MONTH(SalesDataTable[[#This Row],[Order Date]])</f>
        <v>5</v>
      </c>
      <c r="F843" s="16"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6">
      <c r="A844" s="2">
        <v>1816</v>
      </c>
      <c r="B844" s="3">
        <v>46159</v>
      </c>
      <c r="C844" s="4">
        <f>YEAR(SalesDataTable[[#This Row],[Order Date]])</f>
        <v>2026</v>
      </c>
      <c r="D844" s="16" t="str">
        <f>"Q"&amp;ROUNDUP(MONTH(SalesDataTable[[#This Row],[Order Date]])/3,0)</f>
        <v>Q2</v>
      </c>
      <c r="E844" s="4">
        <f>MONTH(SalesDataTable[[#This Row],[Order Date]])</f>
        <v>5</v>
      </c>
      <c r="F844" s="16"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6">
      <c r="A845" s="2">
        <v>2128</v>
      </c>
      <c r="B845" s="3">
        <v>46159</v>
      </c>
      <c r="C845" s="4">
        <f>YEAR(SalesDataTable[[#This Row],[Order Date]])</f>
        <v>2026</v>
      </c>
      <c r="D845" s="16" t="str">
        <f>"Q"&amp;ROUNDUP(MONTH(SalesDataTable[[#This Row],[Order Date]])/3,0)</f>
        <v>Q2</v>
      </c>
      <c r="E845" s="4">
        <f>MONTH(SalesDataTable[[#This Row],[Order Date]])</f>
        <v>5</v>
      </c>
      <c r="F845" s="16"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6">
      <c r="A846" s="2">
        <v>2296</v>
      </c>
      <c r="B846" s="3">
        <v>46159</v>
      </c>
      <c r="C846" s="4">
        <f>YEAR(SalesDataTable[[#This Row],[Order Date]])</f>
        <v>2026</v>
      </c>
      <c r="D846" s="16" t="str">
        <f>"Q"&amp;ROUNDUP(MONTH(SalesDataTable[[#This Row],[Order Date]])/3,0)</f>
        <v>Q2</v>
      </c>
      <c r="E846" s="4">
        <f>MONTH(SalesDataTable[[#This Row],[Order Date]])</f>
        <v>5</v>
      </c>
      <c r="F846" s="16"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6">
      <c r="A847" s="2">
        <v>2322</v>
      </c>
      <c r="B847" s="3">
        <v>46159</v>
      </c>
      <c r="C847" s="4">
        <f>YEAR(SalesDataTable[[#This Row],[Order Date]])</f>
        <v>2026</v>
      </c>
      <c r="D847" s="16" t="str">
        <f>"Q"&amp;ROUNDUP(MONTH(SalesDataTable[[#This Row],[Order Date]])/3,0)</f>
        <v>Q2</v>
      </c>
      <c r="E847" s="4">
        <f>MONTH(SalesDataTable[[#This Row],[Order Date]])</f>
        <v>5</v>
      </c>
      <c r="F847" s="16"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6">
      <c r="A848" s="2">
        <v>3480</v>
      </c>
      <c r="B848" s="3">
        <v>46159</v>
      </c>
      <c r="C848" s="4">
        <f>YEAR(SalesDataTable[[#This Row],[Order Date]])</f>
        <v>2026</v>
      </c>
      <c r="D848" s="16" t="str">
        <f>"Q"&amp;ROUNDUP(MONTH(SalesDataTable[[#This Row],[Order Date]])/3,0)</f>
        <v>Q2</v>
      </c>
      <c r="E848" s="4">
        <f>MONTH(SalesDataTable[[#This Row],[Order Date]])</f>
        <v>5</v>
      </c>
      <c r="F848" s="16"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6">
      <c r="A849" s="2">
        <v>4426</v>
      </c>
      <c r="B849" s="3">
        <v>46159</v>
      </c>
      <c r="C849" s="4">
        <f>YEAR(SalesDataTable[[#This Row],[Order Date]])</f>
        <v>2026</v>
      </c>
      <c r="D849" s="16" t="str">
        <f>"Q"&amp;ROUNDUP(MONTH(SalesDataTable[[#This Row],[Order Date]])/3,0)</f>
        <v>Q2</v>
      </c>
      <c r="E849" s="4">
        <f>MONTH(SalesDataTable[[#This Row],[Order Date]])</f>
        <v>5</v>
      </c>
      <c r="F849" s="16"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6">
      <c r="A850" s="2">
        <v>4938</v>
      </c>
      <c r="B850" s="3">
        <v>46159</v>
      </c>
      <c r="C850" s="4">
        <f>YEAR(SalesDataTable[[#This Row],[Order Date]])</f>
        <v>2026</v>
      </c>
      <c r="D850" s="16" t="str">
        <f>"Q"&amp;ROUNDUP(MONTH(SalesDataTable[[#This Row],[Order Date]])/3,0)</f>
        <v>Q2</v>
      </c>
      <c r="E850" s="4">
        <f>MONTH(SalesDataTable[[#This Row],[Order Date]])</f>
        <v>5</v>
      </c>
      <c r="F850" s="16"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6">
      <c r="A851" s="2">
        <v>915</v>
      </c>
      <c r="B851" s="3">
        <v>46160</v>
      </c>
      <c r="C851" s="4">
        <f>YEAR(SalesDataTable[[#This Row],[Order Date]])</f>
        <v>2026</v>
      </c>
      <c r="D851" s="16" t="str">
        <f>"Q"&amp;ROUNDUP(MONTH(SalesDataTable[[#This Row],[Order Date]])/3,0)</f>
        <v>Q2</v>
      </c>
      <c r="E851" s="4">
        <f>MONTH(SalesDataTable[[#This Row],[Order Date]])</f>
        <v>5</v>
      </c>
      <c r="F851" s="16"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6">
      <c r="A852" s="2">
        <v>1188</v>
      </c>
      <c r="B852" s="3">
        <v>46160</v>
      </c>
      <c r="C852" s="4">
        <f>YEAR(SalesDataTable[[#This Row],[Order Date]])</f>
        <v>2026</v>
      </c>
      <c r="D852" s="16" t="str">
        <f>"Q"&amp;ROUNDUP(MONTH(SalesDataTable[[#This Row],[Order Date]])/3,0)</f>
        <v>Q2</v>
      </c>
      <c r="E852" s="4">
        <f>MONTH(SalesDataTable[[#This Row],[Order Date]])</f>
        <v>5</v>
      </c>
      <c r="F852" s="16"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6">
      <c r="A853" s="2">
        <v>1594</v>
      </c>
      <c r="B853" s="3">
        <v>46160</v>
      </c>
      <c r="C853" s="4">
        <f>YEAR(SalesDataTable[[#This Row],[Order Date]])</f>
        <v>2026</v>
      </c>
      <c r="D853" s="16" t="str">
        <f>"Q"&amp;ROUNDUP(MONTH(SalesDataTable[[#This Row],[Order Date]])/3,0)</f>
        <v>Q2</v>
      </c>
      <c r="E853" s="4">
        <f>MONTH(SalesDataTable[[#This Row],[Order Date]])</f>
        <v>5</v>
      </c>
      <c r="F853" s="16"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6">
      <c r="A854" s="2">
        <v>3022</v>
      </c>
      <c r="B854" s="3">
        <v>46160</v>
      </c>
      <c r="C854" s="4">
        <f>YEAR(SalesDataTable[[#This Row],[Order Date]])</f>
        <v>2026</v>
      </c>
      <c r="D854" s="16" t="str">
        <f>"Q"&amp;ROUNDUP(MONTH(SalesDataTable[[#This Row],[Order Date]])/3,0)</f>
        <v>Q2</v>
      </c>
      <c r="E854" s="4">
        <f>MONTH(SalesDataTable[[#This Row],[Order Date]])</f>
        <v>5</v>
      </c>
      <c r="F854" s="16"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6">
      <c r="A855" s="2">
        <v>588</v>
      </c>
      <c r="B855" s="3">
        <v>46161</v>
      </c>
      <c r="C855" s="4">
        <f>YEAR(SalesDataTable[[#This Row],[Order Date]])</f>
        <v>2026</v>
      </c>
      <c r="D855" s="16" t="str">
        <f>"Q"&amp;ROUNDUP(MONTH(SalesDataTable[[#This Row],[Order Date]])/3,0)</f>
        <v>Q2</v>
      </c>
      <c r="E855" s="4">
        <f>MONTH(SalesDataTable[[#This Row],[Order Date]])</f>
        <v>5</v>
      </c>
      <c r="F855" s="16"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6">
      <c r="A856" s="2">
        <v>1016</v>
      </c>
      <c r="B856" s="3">
        <v>46161</v>
      </c>
      <c r="C856" s="4">
        <f>YEAR(SalesDataTable[[#This Row],[Order Date]])</f>
        <v>2026</v>
      </c>
      <c r="D856" s="16" t="str">
        <f>"Q"&amp;ROUNDUP(MONTH(SalesDataTable[[#This Row],[Order Date]])/3,0)</f>
        <v>Q2</v>
      </c>
      <c r="E856" s="4">
        <f>MONTH(SalesDataTable[[#This Row],[Order Date]])</f>
        <v>5</v>
      </c>
      <c r="F856" s="16"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6">
      <c r="A857" s="2">
        <v>1930</v>
      </c>
      <c r="B857" s="3">
        <v>46161</v>
      </c>
      <c r="C857" s="4">
        <f>YEAR(SalesDataTable[[#This Row],[Order Date]])</f>
        <v>2026</v>
      </c>
      <c r="D857" s="16" t="str">
        <f>"Q"&amp;ROUNDUP(MONTH(SalesDataTable[[#This Row],[Order Date]])/3,0)</f>
        <v>Q2</v>
      </c>
      <c r="E857" s="4">
        <f>MONTH(SalesDataTable[[#This Row],[Order Date]])</f>
        <v>5</v>
      </c>
      <c r="F857" s="16"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6">
      <c r="A858" s="2">
        <v>2658</v>
      </c>
      <c r="B858" s="3">
        <v>46161</v>
      </c>
      <c r="C858" s="4">
        <f>YEAR(SalesDataTable[[#This Row],[Order Date]])</f>
        <v>2026</v>
      </c>
      <c r="D858" s="16" t="str">
        <f>"Q"&amp;ROUNDUP(MONTH(SalesDataTable[[#This Row],[Order Date]])/3,0)</f>
        <v>Q2</v>
      </c>
      <c r="E858" s="4">
        <f>MONTH(SalesDataTable[[#This Row],[Order Date]])</f>
        <v>5</v>
      </c>
      <c r="F858" s="16"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6">
      <c r="A859" s="2">
        <v>2951</v>
      </c>
      <c r="B859" s="3">
        <v>46161</v>
      </c>
      <c r="C859" s="4">
        <f>YEAR(SalesDataTable[[#This Row],[Order Date]])</f>
        <v>2026</v>
      </c>
      <c r="D859" s="16" t="str">
        <f>"Q"&amp;ROUNDUP(MONTH(SalesDataTable[[#This Row],[Order Date]])/3,0)</f>
        <v>Q2</v>
      </c>
      <c r="E859" s="4">
        <f>MONTH(SalesDataTable[[#This Row],[Order Date]])</f>
        <v>5</v>
      </c>
      <c r="F859" s="16"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6">
      <c r="A860" s="2">
        <v>4328</v>
      </c>
      <c r="B860" s="3">
        <v>46161</v>
      </c>
      <c r="C860" s="4">
        <f>YEAR(SalesDataTable[[#This Row],[Order Date]])</f>
        <v>2026</v>
      </c>
      <c r="D860" s="16" t="str">
        <f>"Q"&amp;ROUNDUP(MONTH(SalesDataTable[[#This Row],[Order Date]])/3,0)</f>
        <v>Q2</v>
      </c>
      <c r="E860" s="4">
        <f>MONTH(SalesDataTable[[#This Row],[Order Date]])</f>
        <v>5</v>
      </c>
      <c r="F860" s="16"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6">
      <c r="A861" s="2">
        <v>4591</v>
      </c>
      <c r="B861" s="3">
        <v>46161</v>
      </c>
      <c r="C861" s="4">
        <f>YEAR(SalesDataTable[[#This Row],[Order Date]])</f>
        <v>2026</v>
      </c>
      <c r="D861" s="16" t="str">
        <f>"Q"&amp;ROUNDUP(MONTH(SalesDataTable[[#This Row],[Order Date]])/3,0)</f>
        <v>Q2</v>
      </c>
      <c r="E861" s="4">
        <f>MONTH(SalesDataTable[[#This Row],[Order Date]])</f>
        <v>5</v>
      </c>
      <c r="F861" s="16"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6">
      <c r="A862" s="2">
        <v>280</v>
      </c>
      <c r="B862" s="3">
        <v>46162</v>
      </c>
      <c r="C862" s="4">
        <f>YEAR(SalesDataTable[[#This Row],[Order Date]])</f>
        <v>2026</v>
      </c>
      <c r="D862" s="16" t="str">
        <f>"Q"&amp;ROUNDUP(MONTH(SalesDataTable[[#This Row],[Order Date]])/3,0)</f>
        <v>Q2</v>
      </c>
      <c r="E862" s="4">
        <f>MONTH(SalesDataTable[[#This Row],[Order Date]])</f>
        <v>5</v>
      </c>
      <c r="F862" s="16"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6">
      <c r="A863" s="2">
        <v>409</v>
      </c>
      <c r="B863" s="3">
        <v>46162</v>
      </c>
      <c r="C863" s="4">
        <f>YEAR(SalesDataTable[[#This Row],[Order Date]])</f>
        <v>2026</v>
      </c>
      <c r="D863" s="16" t="str">
        <f>"Q"&amp;ROUNDUP(MONTH(SalesDataTable[[#This Row],[Order Date]])/3,0)</f>
        <v>Q2</v>
      </c>
      <c r="E863" s="4">
        <f>MONTH(SalesDataTable[[#This Row],[Order Date]])</f>
        <v>5</v>
      </c>
      <c r="F863" s="16"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6">
      <c r="A864" s="2">
        <v>1372</v>
      </c>
      <c r="B864" s="3">
        <v>46162</v>
      </c>
      <c r="C864" s="4">
        <f>YEAR(SalesDataTable[[#This Row],[Order Date]])</f>
        <v>2026</v>
      </c>
      <c r="D864" s="16" t="str">
        <f>"Q"&amp;ROUNDUP(MONTH(SalesDataTable[[#This Row],[Order Date]])/3,0)</f>
        <v>Q2</v>
      </c>
      <c r="E864" s="4">
        <f>MONTH(SalesDataTable[[#This Row],[Order Date]])</f>
        <v>5</v>
      </c>
      <c r="F864" s="16"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6">
      <c r="A865" s="2">
        <v>2327</v>
      </c>
      <c r="B865" s="3">
        <v>46162</v>
      </c>
      <c r="C865" s="4">
        <f>YEAR(SalesDataTable[[#This Row],[Order Date]])</f>
        <v>2026</v>
      </c>
      <c r="D865" s="16" t="str">
        <f>"Q"&amp;ROUNDUP(MONTH(SalesDataTable[[#This Row],[Order Date]])/3,0)</f>
        <v>Q2</v>
      </c>
      <c r="E865" s="4">
        <f>MONTH(SalesDataTable[[#This Row],[Order Date]])</f>
        <v>5</v>
      </c>
      <c r="F865" s="16"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6">
      <c r="A866" s="2">
        <v>2703</v>
      </c>
      <c r="B866" s="3">
        <v>46162</v>
      </c>
      <c r="C866" s="4">
        <f>YEAR(SalesDataTable[[#This Row],[Order Date]])</f>
        <v>2026</v>
      </c>
      <c r="D866" s="16" t="str">
        <f>"Q"&amp;ROUNDUP(MONTH(SalesDataTable[[#This Row],[Order Date]])/3,0)</f>
        <v>Q2</v>
      </c>
      <c r="E866" s="4">
        <f>MONTH(SalesDataTable[[#This Row],[Order Date]])</f>
        <v>5</v>
      </c>
      <c r="F866" s="16"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6">
      <c r="A867" s="2">
        <v>2776</v>
      </c>
      <c r="B867" s="3">
        <v>46162</v>
      </c>
      <c r="C867" s="4">
        <f>YEAR(SalesDataTable[[#This Row],[Order Date]])</f>
        <v>2026</v>
      </c>
      <c r="D867" s="16" t="str">
        <f>"Q"&amp;ROUNDUP(MONTH(SalesDataTable[[#This Row],[Order Date]])/3,0)</f>
        <v>Q2</v>
      </c>
      <c r="E867" s="4">
        <f>MONTH(SalesDataTable[[#This Row],[Order Date]])</f>
        <v>5</v>
      </c>
      <c r="F867" s="16"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6">
      <c r="A868" s="2">
        <v>3411</v>
      </c>
      <c r="B868" s="3">
        <v>46162</v>
      </c>
      <c r="C868" s="4">
        <f>YEAR(SalesDataTable[[#This Row],[Order Date]])</f>
        <v>2026</v>
      </c>
      <c r="D868" s="16" t="str">
        <f>"Q"&amp;ROUNDUP(MONTH(SalesDataTable[[#This Row],[Order Date]])/3,0)</f>
        <v>Q2</v>
      </c>
      <c r="E868" s="4">
        <f>MONTH(SalesDataTable[[#This Row],[Order Date]])</f>
        <v>5</v>
      </c>
      <c r="F868" s="16"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6">
      <c r="A869" s="2">
        <v>3841</v>
      </c>
      <c r="B869" s="3">
        <v>46162</v>
      </c>
      <c r="C869" s="4">
        <f>YEAR(SalesDataTable[[#This Row],[Order Date]])</f>
        <v>2026</v>
      </c>
      <c r="D869" s="16" t="str">
        <f>"Q"&amp;ROUNDUP(MONTH(SalesDataTable[[#This Row],[Order Date]])/3,0)</f>
        <v>Q2</v>
      </c>
      <c r="E869" s="4">
        <f>MONTH(SalesDataTable[[#This Row],[Order Date]])</f>
        <v>5</v>
      </c>
      <c r="F869" s="16"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6">
      <c r="A870" s="2">
        <v>5121</v>
      </c>
      <c r="B870" s="3">
        <v>46162</v>
      </c>
      <c r="C870" s="4">
        <f>YEAR(SalesDataTable[[#This Row],[Order Date]])</f>
        <v>2026</v>
      </c>
      <c r="D870" s="16" t="str">
        <f>"Q"&amp;ROUNDUP(MONTH(SalesDataTable[[#This Row],[Order Date]])/3,0)</f>
        <v>Q2</v>
      </c>
      <c r="E870" s="4">
        <f>MONTH(SalesDataTable[[#This Row],[Order Date]])</f>
        <v>5</v>
      </c>
      <c r="F870" s="16"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6">
      <c r="A871" s="2">
        <v>53</v>
      </c>
      <c r="B871" s="3">
        <v>46163</v>
      </c>
      <c r="C871" s="4">
        <f>YEAR(SalesDataTable[[#This Row],[Order Date]])</f>
        <v>2026</v>
      </c>
      <c r="D871" s="16" t="str">
        <f>"Q"&amp;ROUNDUP(MONTH(SalesDataTable[[#This Row],[Order Date]])/3,0)</f>
        <v>Q2</v>
      </c>
      <c r="E871" s="4">
        <f>MONTH(SalesDataTable[[#This Row],[Order Date]])</f>
        <v>5</v>
      </c>
      <c r="F871" s="16"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6">
      <c r="A872" s="2">
        <v>127</v>
      </c>
      <c r="B872" s="3">
        <v>46163</v>
      </c>
      <c r="C872" s="4">
        <f>YEAR(SalesDataTable[[#This Row],[Order Date]])</f>
        <v>2026</v>
      </c>
      <c r="D872" s="16" t="str">
        <f>"Q"&amp;ROUNDUP(MONTH(SalesDataTable[[#This Row],[Order Date]])/3,0)</f>
        <v>Q2</v>
      </c>
      <c r="E872" s="4">
        <f>MONTH(SalesDataTable[[#This Row],[Order Date]])</f>
        <v>5</v>
      </c>
      <c r="F872" s="16"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6">
      <c r="A873" s="2">
        <v>1092</v>
      </c>
      <c r="B873" s="3">
        <v>46163</v>
      </c>
      <c r="C873" s="4">
        <f>YEAR(SalesDataTable[[#This Row],[Order Date]])</f>
        <v>2026</v>
      </c>
      <c r="D873" s="16" t="str">
        <f>"Q"&amp;ROUNDUP(MONTH(SalesDataTable[[#This Row],[Order Date]])/3,0)</f>
        <v>Q2</v>
      </c>
      <c r="E873" s="4">
        <f>MONTH(SalesDataTable[[#This Row],[Order Date]])</f>
        <v>5</v>
      </c>
      <c r="F873" s="16"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6">
      <c r="A874" s="2">
        <v>1213</v>
      </c>
      <c r="B874" s="3">
        <v>46163</v>
      </c>
      <c r="C874" s="4">
        <f>YEAR(SalesDataTable[[#This Row],[Order Date]])</f>
        <v>2026</v>
      </c>
      <c r="D874" s="16" t="str">
        <f>"Q"&amp;ROUNDUP(MONTH(SalesDataTable[[#This Row],[Order Date]])/3,0)</f>
        <v>Q2</v>
      </c>
      <c r="E874" s="4">
        <f>MONTH(SalesDataTable[[#This Row],[Order Date]])</f>
        <v>5</v>
      </c>
      <c r="F874" s="16"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6">
      <c r="A875" s="2">
        <v>1849</v>
      </c>
      <c r="B875" s="3">
        <v>46163</v>
      </c>
      <c r="C875" s="4">
        <f>YEAR(SalesDataTable[[#This Row],[Order Date]])</f>
        <v>2026</v>
      </c>
      <c r="D875" s="16" t="str">
        <f>"Q"&amp;ROUNDUP(MONTH(SalesDataTable[[#This Row],[Order Date]])/3,0)</f>
        <v>Q2</v>
      </c>
      <c r="E875" s="4">
        <f>MONTH(SalesDataTable[[#This Row],[Order Date]])</f>
        <v>5</v>
      </c>
      <c r="F875" s="16"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6">
      <c r="A876" s="2">
        <v>2395</v>
      </c>
      <c r="B876" s="3">
        <v>46163</v>
      </c>
      <c r="C876" s="4">
        <f>YEAR(SalesDataTable[[#This Row],[Order Date]])</f>
        <v>2026</v>
      </c>
      <c r="D876" s="16" t="str">
        <f>"Q"&amp;ROUNDUP(MONTH(SalesDataTable[[#This Row],[Order Date]])/3,0)</f>
        <v>Q2</v>
      </c>
      <c r="E876" s="4">
        <f>MONTH(SalesDataTable[[#This Row],[Order Date]])</f>
        <v>5</v>
      </c>
      <c r="F876" s="16"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6">
      <c r="A877" s="2">
        <v>4166</v>
      </c>
      <c r="B877" s="3">
        <v>46163</v>
      </c>
      <c r="C877" s="4">
        <f>YEAR(SalesDataTable[[#This Row],[Order Date]])</f>
        <v>2026</v>
      </c>
      <c r="D877" s="16" t="str">
        <f>"Q"&amp;ROUNDUP(MONTH(SalesDataTable[[#This Row],[Order Date]])/3,0)</f>
        <v>Q2</v>
      </c>
      <c r="E877" s="4">
        <f>MONTH(SalesDataTable[[#This Row],[Order Date]])</f>
        <v>5</v>
      </c>
      <c r="F877" s="16"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6">
      <c r="A878" s="2">
        <v>1004</v>
      </c>
      <c r="B878" s="3">
        <v>46164</v>
      </c>
      <c r="C878" s="4">
        <f>YEAR(SalesDataTable[[#This Row],[Order Date]])</f>
        <v>2026</v>
      </c>
      <c r="D878" s="16" t="str">
        <f>"Q"&amp;ROUNDUP(MONTH(SalesDataTable[[#This Row],[Order Date]])/3,0)</f>
        <v>Q2</v>
      </c>
      <c r="E878" s="4">
        <f>MONTH(SalesDataTable[[#This Row],[Order Date]])</f>
        <v>5</v>
      </c>
      <c r="F878" s="16"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6">
      <c r="A879" s="2">
        <v>1012</v>
      </c>
      <c r="B879" s="3">
        <v>46164</v>
      </c>
      <c r="C879" s="4">
        <f>YEAR(SalesDataTable[[#This Row],[Order Date]])</f>
        <v>2026</v>
      </c>
      <c r="D879" s="16" t="str">
        <f>"Q"&amp;ROUNDUP(MONTH(SalesDataTable[[#This Row],[Order Date]])/3,0)</f>
        <v>Q2</v>
      </c>
      <c r="E879" s="4">
        <f>MONTH(SalesDataTable[[#This Row],[Order Date]])</f>
        <v>5</v>
      </c>
      <c r="F879" s="16"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6">
      <c r="A880" s="2">
        <v>2180</v>
      </c>
      <c r="B880" s="3">
        <v>46164</v>
      </c>
      <c r="C880" s="4">
        <f>YEAR(SalesDataTable[[#This Row],[Order Date]])</f>
        <v>2026</v>
      </c>
      <c r="D880" s="16" t="str">
        <f>"Q"&amp;ROUNDUP(MONTH(SalesDataTable[[#This Row],[Order Date]])/3,0)</f>
        <v>Q2</v>
      </c>
      <c r="E880" s="4">
        <f>MONTH(SalesDataTable[[#This Row],[Order Date]])</f>
        <v>5</v>
      </c>
      <c r="F880" s="16"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6">
      <c r="A881" s="2">
        <v>3659</v>
      </c>
      <c r="B881" s="3">
        <v>46164</v>
      </c>
      <c r="C881" s="4">
        <f>YEAR(SalesDataTable[[#This Row],[Order Date]])</f>
        <v>2026</v>
      </c>
      <c r="D881" s="16" t="str">
        <f>"Q"&amp;ROUNDUP(MONTH(SalesDataTable[[#This Row],[Order Date]])/3,0)</f>
        <v>Q2</v>
      </c>
      <c r="E881" s="4">
        <f>MONTH(SalesDataTable[[#This Row],[Order Date]])</f>
        <v>5</v>
      </c>
      <c r="F881" s="16"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6">
      <c r="A882" s="2">
        <v>3775</v>
      </c>
      <c r="B882" s="3">
        <v>46164</v>
      </c>
      <c r="C882" s="4">
        <f>YEAR(SalesDataTable[[#This Row],[Order Date]])</f>
        <v>2026</v>
      </c>
      <c r="D882" s="16" t="str">
        <f>"Q"&amp;ROUNDUP(MONTH(SalesDataTable[[#This Row],[Order Date]])/3,0)</f>
        <v>Q2</v>
      </c>
      <c r="E882" s="4">
        <f>MONTH(SalesDataTable[[#This Row],[Order Date]])</f>
        <v>5</v>
      </c>
      <c r="F882" s="16"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6">
      <c r="A883" s="2">
        <v>4071</v>
      </c>
      <c r="B883" s="3">
        <v>46164</v>
      </c>
      <c r="C883" s="4">
        <f>YEAR(SalesDataTable[[#This Row],[Order Date]])</f>
        <v>2026</v>
      </c>
      <c r="D883" s="16" t="str">
        <f>"Q"&amp;ROUNDUP(MONTH(SalesDataTable[[#This Row],[Order Date]])/3,0)</f>
        <v>Q2</v>
      </c>
      <c r="E883" s="4">
        <f>MONTH(SalesDataTable[[#This Row],[Order Date]])</f>
        <v>5</v>
      </c>
      <c r="F883" s="16"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6">
      <c r="A884" s="2">
        <v>5137</v>
      </c>
      <c r="B884" s="3">
        <v>46164</v>
      </c>
      <c r="C884" s="4">
        <f>YEAR(SalesDataTable[[#This Row],[Order Date]])</f>
        <v>2026</v>
      </c>
      <c r="D884" s="16" t="str">
        <f>"Q"&amp;ROUNDUP(MONTH(SalesDataTable[[#This Row],[Order Date]])/3,0)</f>
        <v>Q2</v>
      </c>
      <c r="E884" s="4">
        <f>MONTH(SalesDataTable[[#This Row],[Order Date]])</f>
        <v>5</v>
      </c>
      <c r="F884" s="16"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6">
      <c r="A885" s="2">
        <v>133</v>
      </c>
      <c r="B885" s="3">
        <v>46165</v>
      </c>
      <c r="C885" s="4">
        <f>YEAR(SalesDataTable[[#This Row],[Order Date]])</f>
        <v>2026</v>
      </c>
      <c r="D885" s="16" t="str">
        <f>"Q"&amp;ROUNDUP(MONTH(SalesDataTable[[#This Row],[Order Date]])/3,0)</f>
        <v>Q2</v>
      </c>
      <c r="E885" s="4">
        <f>MONTH(SalesDataTable[[#This Row],[Order Date]])</f>
        <v>5</v>
      </c>
      <c r="F885" s="16"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6">
      <c r="A886" s="2">
        <v>1385</v>
      </c>
      <c r="B886" s="3">
        <v>46165</v>
      </c>
      <c r="C886" s="4">
        <f>YEAR(SalesDataTable[[#This Row],[Order Date]])</f>
        <v>2026</v>
      </c>
      <c r="D886" s="16" t="str">
        <f>"Q"&amp;ROUNDUP(MONTH(SalesDataTable[[#This Row],[Order Date]])/3,0)</f>
        <v>Q2</v>
      </c>
      <c r="E886" s="4">
        <f>MONTH(SalesDataTable[[#This Row],[Order Date]])</f>
        <v>5</v>
      </c>
      <c r="F886" s="16"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6">
      <c r="A887" s="2">
        <v>1597</v>
      </c>
      <c r="B887" s="3">
        <v>46165</v>
      </c>
      <c r="C887" s="4">
        <f>YEAR(SalesDataTable[[#This Row],[Order Date]])</f>
        <v>2026</v>
      </c>
      <c r="D887" s="16" t="str">
        <f>"Q"&amp;ROUNDUP(MONTH(SalesDataTable[[#This Row],[Order Date]])/3,0)</f>
        <v>Q2</v>
      </c>
      <c r="E887" s="4">
        <f>MONTH(SalesDataTable[[#This Row],[Order Date]])</f>
        <v>5</v>
      </c>
      <c r="F887" s="16"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6">
      <c r="A888" s="2">
        <v>2273</v>
      </c>
      <c r="B888" s="3">
        <v>46165</v>
      </c>
      <c r="C888" s="4">
        <f>YEAR(SalesDataTable[[#This Row],[Order Date]])</f>
        <v>2026</v>
      </c>
      <c r="D888" s="16" t="str">
        <f>"Q"&amp;ROUNDUP(MONTH(SalesDataTable[[#This Row],[Order Date]])/3,0)</f>
        <v>Q2</v>
      </c>
      <c r="E888" s="4">
        <f>MONTH(SalesDataTable[[#This Row],[Order Date]])</f>
        <v>5</v>
      </c>
      <c r="F888" s="16"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6">
      <c r="A889" s="2">
        <v>2931</v>
      </c>
      <c r="B889" s="3">
        <v>46165</v>
      </c>
      <c r="C889" s="4">
        <f>YEAR(SalesDataTable[[#This Row],[Order Date]])</f>
        <v>2026</v>
      </c>
      <c r="D889" s="16" t="str">
        <f>"Q"&amp;ROUNDUP(MONTH(SalesDataTable[[#This Row],[Order Date]])/3,0)</f>
        <v>Q2</v>
      </c>
      <c r="E889" s="4">
        <f>MONTH(SalesDataTable[[#This Row],[Order Date]])</f>
        <v>5</v>
      </c>
      <c r="F889" s="16"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6">
      <c r="A890" s="2">
        <v>4143</v>
      </c>
      <c r="B890" s="3">
        <v>46165</v>
      </c>
      <c r="C890" s="4">
        <f>YEAR(SalesDataTable[[#This Row],[Order Date]])</f>
        <v>2026</v>
      </c>
      <c r="D890" s="16" t="str">
        <f>"Q"&amp;ROUNDUP(MONTH(SalesDataTable[[#This Row],[Order Date]])/3,0)</f>
        <v>Q2</v>
      </c>
      <c r="E890" s="4">
        <f>MONTH(SalesDataTable[[#This Row],[Order Date]])</f>
        <v>5</v>
      </c>
      <c r="F890" s="16"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6">
      <c r="A891" s="2">
        <v>4504</v>
      </c>
      <c r="B891" s="3">
        <v>46165</v>
      </c>
      <c r="C891" s="4">
        <f>YEAR(SalesDataTable[[#This Row],[Order Date]])</f>
        <v>2026</v>
      </c>
      <c r="D891" s="16" t="str">
        <f>"Q"&amp;ROUNDUP(MONTH(SalesDataTable[[#This Row],[Order Date]])/3,0)</f>
        <v>Q2</v>
      </c>
      <c r="E891" s="4">
        <f>MONTH(SalesDataTable[[#This Row],[Order Date]])</f>
        <v>5</v>
      </c>
      <c r="F891" s="16"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6">
      <c r="A892" s="2">
        <v>656</v>
      </c>
      <c r="B892" s="3">
        <v>46166</v>
      </c>
      <c r="C892" s="4">
        <f>YEAR(SalesDataTable[[#This Row],[Order Date]])</f>
        <v>2026</v>
      </c>
      <c r="D892" s="16" t="str">
        <f>"Q"&amp;ROUNDUP(MONTH(SalesDataTable[[#This Row],[Order Date]])/3,0)</f>
        <v>Q2</v>
      </c>
      <c r="E892" s="4">
        <f>MONTH(SalesDataTable[[#This Row],[Order Date]])</f>
        <v>5</v>
      </c>
      <c r="F892" s="16"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6">
      <c r="A893" s="2">
        <v>979</v>
      </c>
      <c r="B893" s="3">
        <v>46166</v>
      </c>
      <c r="C893" s="4">
        <f>YEAR(SalesDataTable[[#This Row],[Order Date]])</f>
        <v>2026</v>
      </c>
      <c r="D893" s="16" t="str">
        <f>"Q"&amp;ROUNDUP(MONTH(SalesDataTable[[#This Row],[Order Date]])/3,0)</f>
        <v>Q2</v>
      </c>
      <c r="E893" s="4">
        <f>MONTH(SalesDataTable[[#This Row],[Order Date]])</f>
        <v>5</v>
      </c>
      <c r="F893" s="16"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6">
      <c r="A894" s="2">
        <v>1510</v>
      </c>
      <c r="B894" s="3">
        <v>46166</v>
      </c>
      <c r="C894" s="4">
        <f>YEAR(SalesDataTable[[#This Row],[Order Date]])</f>
        <v>2026</v>
      </c>
      <c r="D894" s="16" t="str">
        <f>"Q"&amp;ROUNDUP(MONTH(SalesDataTable[[#This Row],[Order Date]])/3,0)</f>
        <v>Q2</v>
      </c>
      <c r="E894" s="4">
        <f>MONTH(SalesDataTable[[#This Row],[Order Date]])</f>
        <v>5</v>
      </c>
      <c r="F894" s="16"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6">
      <c r="A895" s="2">
        <v>1959</v>
      </c>
      <c r="B895" s="3">
        <v>46166</v>
      </c>
      <c r="C895" s="4">
        <f>YEAR(SalesDataTable[[#This Row],[Order Date]])</f>
        <v>2026</v>
      </c>
      <c r="D895" s="16" t="str">
        <f>"Q"&amp;ROUNDUP(MONTH(SalesDataTable[[#This Row],[Order Date]])/3,0)</f>
        <v>Q2</v>
      </c>
      <c r="E895" s="4">
        <f>MONTH(SalesDataTable[[#This Row],[Order Date]])</f>
        <v>5</v>
      </c>
      <c r="F895" s="16"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6">
      <c r="A896" s="2">
        <v>2089</v>
      </c>
      <c r="B896" s="3">
        <v>46166</v>
      </c>
      <c r="C896" s="4">
        <f>YEAR(SalesDataTable[[#This Row],[Order Date]])</f>
        <v>2026</v>
      </c>
      <c r="D896" s="16" t="str">
        <f>"Q"&amp;ROUNDUP(MONTH(SalesDataTable[[#This Row],[Order Date]])/3,0)</f>
        <v>Q2</v>
      </c>
      <c r="E896" s="4">
        <f>MONTH(SalesDataTable[[#This Row],[Order Date]])</f>
        <v>5</v>
      </c>
      <c r="F896" s="16"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6">
      <c r="A897" s="2">
        <v>2446</v>
      </c>
      <c r="B897" s="3">
        <v>46166</v>
      </c>
      <c r="C897" s="4">
        <f>YEAR(SalesDataTable[[#This Row],[Order Date]])</f>
        <v>2026</v>
      </c>
      <c r="D897" s="16" t="str">
        <f>"Q"&amp;ROUNDUP(MONTH(SalesDataTable[[#This Row],[Order Date]])/3,0)</f>
        <v>Q2</v>
      </c>
      <c r="E897" s="4">
        <f>MONTH(SalesDataTable[[#This Row],[Order Date]])</f>
        <v>5</v>
      </c>
      <c r="F897" s="16"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6">
      <c r="A898" s="2">
        <v>2847</v>
      </c>
      <c r="B898" s="3">
        <v>46166</v>
      </c>
      <c r="C898" s="4">
        <f>YEAR(SalesDataTable[[#This Row],[Order Date]])</f>
        <v>2026</v>
      </c>
      <c r="D898" s="16" t="str">
        <f>"Q"&amp;ROUNDUP(MONTH(SalesDataTable[[#This Row],[Order Date]])/3,0)</f>
        <v>Q2</v>
      </c>
      <c r="E898" s="4">
        <f>MONTH(SalesDataTable[[#This Row],[Order Date]])</f>
        <v>5</v>
      </c>
      <c r="F898" s="16"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6">
      <c r="A899" s="2">
        <v>3454</v>
      </c>
      <c r="B899" s="3">
        <v>46166</v>
      </c>
      <c r="C899" s="4">
        <f>YEAR(SalesDataTable[[#This Row],[Order Date]])</f>
        <v>2026</v>
      </c>
      <c r="D899" s="16" t="str">
        <f>"Q"&amp;ROUNDUP(MONTH(SalesDataTable[[#This Row],[Order Date]])/3,0)</f>
        <v>Q2</v>
      </c>
      <c r="E899" s="4">
        <f>MONTH(SalesDataTable[[#This Row],[Order Date]])</f>
        <v>5</v>
      </c>
      <c r="F899" s="16"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6">
      <c r="A900" s="2">
        <v>4472</v>
      </c>
      <c r="B900" s="3">
        <v>46166</v>
      </c>
      <c r="C900" s="4">
        <f>YEAR(SalesDataTable[[#This Row],[Order Date]])</f>
        <v>2026</v>
      </c>
      <c r="D900" s="16" t="str">
        <f>"Q"&amp;ROUNDUP(MONTH(SalesDataTable[[#This Row],[Order Date]])/3,0)</f>
        <v>Q2</v>
      </c>
      <c r="E900" s="4">
        <f>MONTH(SalesDataTable[[#This Row],[Order Date]])</f>
        <v>5</v>
      </c>
      <c r="F900" s="16"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6">
      <c r="A901" s="2">
        <v>4852</v>
      </c>
      <c r="B901" s="3">
        <v>46166</v>
      </c>
      <c r="C901" s="4">
        <f>YEAR(SalesDataTable[[#This Row],[Order Date]])</f>
        <v>2026</v>
      </c>
      <c r="D901" s="16" t="str">
        <f>"Q"&amp;ROUNDUP(MONTH(SalesDataTable[[#This Row],[Order Date]])/3,0)</f>
        <v>Q2</v>
      </c>
      <c r="E901" s="4">
        <f>MONTH(SalesDataTable[[#This Row],[Order Date]])</f>
        <v>5</v>
      </c>
      <c r="F901" s="16"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6">
      <c r="A902" s="2">
        <v>4959</v>
      </c>
      <c r="B902" s="3">
        <v>46166</v>
      </c>
      <c r="C902" s="4">
        <f>YEAR(SalesDataTable[[#This Row],[Order Date]])</f>
        <v>2026</v>
      </c>
      <c r="D902" s="16" t="str">
        <f>"Q"&amp;ROUNDUP(MONTH(SalesDataTable[[#This Row],[Order Date]])/3,0)</f>
        <v>Q2</v>
      </c>
      <c r="E902" s="4">
        <f>MONTH(SalesDataTable[[#This Row],[Order Date]])</f>
        <v>5</v>
      </c>
      <c r="F902" s="16"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6">
      <c r="A903" s="2">
        <v>5056</v>
      </c>
      <c r="B903" s="3">
        <v>46166</v>
      </c>
      <c r="C903" s="4">
        <f>YEAR(SalesDataTable[[#This Row],[Order Date]])</f>
        <v>2026</v>
      </c>
      <c r="D903" s="16" t="str">
        <f>"Q"&amp;ROUNDUP(MONTH(SalesDataTable[[#This Row],[Order Date]])/3,0)</f>
        <v>Q2</v>
      </c>
      <c r="E903" s="4">
        <f>MONTH(SalesDataTable[[#This Row],[Order Date]])</f>
        <v>5</v>
      </c>
      <c r="F903" s="16"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6">
      <c r="A904" s="2">
        <v>1152</v>
      </c>
      <c r="B904" s="3">
        <v>46167</v>
      </c>
      <c r="C904" s="4">
        <f>YEAR(SalesDataTable[[#This Row],[Order Date]])</f>
        <v>2026</v>
      </c>
      <c r="D904" s="16" t="str">
        <f>"Q"&amp;ROUNDUP(MONTH(SalesDataTable[[#This Row],[Order Date]])/3,0)</f>
        <v>Q2</v>
      </c>
      <c r="E904" s="4">
        <f>MONTH(SalesDataTable[[#This Row],[Order Date]])</f>
        <v>5</v>
      </c>
      <c r="F904" s="16"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6">
      <c r="A905" s="2">
        <v>3919</v>
      </c>
      <c r="B905" s="3">
        <v>46167</v>
      </c>
      <c r="C905" s="4">
        <f>YEAR(SalesDataTable[[#This Row],[Order Date]])</f>
        <v>2026</v>
      </c>
      <c r="D905" s="16" t="str">
        <f>"Q"&amp;ROUNDUP(MONTH(SalesDataTable[[#This Row],[Order Date]])/3,0)</f>
        <v>Q2</v>
      </c>
      <c r="E905" s="4">
        <f>MONTH(SalesDataTable[[#This Row],[Order Date]])</f>
        <v>5</v>
      </c>
      <c r="F905" s="16"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6">
      <c r="A906" s="2">
        <v>4202</v>
      </c>
      <c r="B906" s="3">
        <v>46167</v>
      </c>
      <c r="C906" s="4">
        <f>YEAR(SalesDataTable[[#This Row],[Order Date]])</f>
        <v>2026</v>
      </c>
      <c r="D906" s="16" t="str">
        <f>"Q"&amp;ROUNDUP(MONTH(SalesDataTable[[#This Row],[Order Date]])/3,0)</f>
        <v>Q2</v>
      </c>
      <c r="E906" s="4">
        <f>MONTH(SalesDataTable[[#This Row],[Order Date]])</f>
        <v>5</v>
      </c>
      <c r="F906" s="16"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6">
      <c r="A907" s="2">
        <v>4274</v>
      </c>
      <c r="B907" s="3">
        <v>46167</v>
      </c>
      <c r="C907" s="4">
        <f>YEAR(SalesDataTable[[#This Row],[Order Date]])</f>
        <v>2026</v>
      </c>
      <c r="D907" s="16" t="str">
        <f>"Q"&amp;ROUNDUP(MONTH(SalesDataTable[[#This Row],[Order Date]])/3,0)</f>
        <v>Q2</v>
      </c>
      <c r="E907" s="4">
        <f>MONTH(SalesDataTable[[#This Row],[Order Date]])</f>
        <v>5</v>
      </c>
      <c r="F907" s="16"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6">
      <c r="A908" s="2">
        <v>4364</v>
      </c>
      <c r="B908" s="3">
        <v>46167</v>
      </c>
      <c r="C908" s="4">
        <f>YEAR(SalesDataTable[[#This Row],[Order Date]])</f>
        <v>2026</v>
      </c>
      <c r="D908" s="16" t="str">
        <f>"Q"&amp;ROUNDUP(MONTH(SalesDataTable[[#This Row],[Order Date]])/3,0)</f>
        <v>Q2</v>
      </c>
      <c r="E908" s="4">
        <f>MONTH(SalesDataTable[[#This Row],[Order Date]])</f>
        <v>5</v>
      </c>
      <c r="F908" s="16"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6">
      <c r="A909" s="2">
        <v>4896</v>
      </c>
      <c r="B909" s="3">
        <v>46167</v>
      </c>
      <c r="C909" s="4">
        <f>YEAR(SalesDataTable[[#This Row],[Order Date]])</f>
        <v>2026</v>
      </c>
      <c r="D909" s="16" t="str">
        <f>"Q"&amp;ROUNDUP(MONTH(SalesDataTable[[#This Row],[Order Date]])/3,0)</f>
        <v>Q2</v>
      </c>
      <c r="E909" s="4">
        <f>MONTH(SalesDataTable[[#This Row],[Order Date]])</f>
        <v>5</v>
      </c>
      <c r="F909" s="16"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6">
      <c r="A910" s="2">
        <v>5109</v>
      </c>
      <c r="B910" s="3">
        <v>46167</v>
      </c>
      <c r="C910" s="4">
        <f>YEAR(SalesDataTable[[#This Row],[Order Date]])</f>
        <v>2026</v>
      </c>
      <c r="D910" s="16" t="str">
        <f>"Q"&amp;ROUNDUP(MONTH(SalesDataTable[[#This Row],[Order Date]])/3,0)</f>
        <v>Q2</v>
      </c>
      <c r="E910" s="4">
        <f>MONTH(SalesDataTable[[#This Row],[Order Date]])</f>
        <v>5</v>
      </c>
      <c r="F910" s="16"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6">
      <c r="A911" s="2">
        <v>289</v>
      </c>
      <c r="B911" s="3">
        <v>46168</v>
      </c>
      <c r="C911" s="4">
        <f>YEAR(SalesDataTable[[#This Row],[Order Date]])</f>
        <v>2026</v>
      </c>
      <c r="D911" s="16" t="str">
        <f>"Q"&amp;ROUNDUP(MONTH(SalesDataTable[[#This Row],[Order Date]])/3,0)</f>
        <v>Q2</v>
      </c>
      <c r="E911" s="4">
        <f>MONTH(SalesDataTable[[#This Row],[Order Date]])</f>
        <v>5</v>
      </c>
      <c r="F911" s="16"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6">
      <c r="A912" s="2">
        <v>4092</v>
      </c>
      <c r="B912" s="3">
        <v>46168</v>
      </c>
      <c r="C912" s="4">
        <f>YEAR(SalesDataTable[[#This Row],[Order Date]])</f>
        <v>2026</v>
      </c>
      <c r="D912" s="16" t="str">
        <f>"Q"&amp;ROUNDUP(MONTH(SalesDataTable[[#This Row],[Order Date]])/3,0)</f>
        <v>Q2</v>
      </c>
      <c r="E912" s="4">
        <f>MONTH(SalesDataTable[[#This Row],[Order Date]])</f>
        <v>5</v>
      </c>
      <c r="F912" s="16"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6">
      <c r="A913" s="2">
        <v>4727</v>
      </c>
      <c r="B913" s="3">
        <v>46168</v>
      </c>
      <c r="C913" s="4">
        <f>YEAR(SalesDataTable[[#This Row],[Order Date]])</f>
        <v>2026</v>
      </c>
      <c r="D913" s="16" t="str">
        <f>"Q"&amp;ROUNDUP(MONTH(SalesDataTable[[#This Row],[Order Date]])/3,0)</f>
        <v>Q2</v>
      </c>
      <c r="E913" s="4">
        <f>MONTH(SalesDataTable[[#This Row],[Order Date]])</f>
        <v>5</v>
      </c>
      <c r="F913" s="16"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6">
      <c r="A914" s="2">
        <v>4753</v>
      </c>
      <c r="B914" s="3">
        <v>46168</v>
      </c>
      <c r="C914" s="4">
        <f>YEAR(SalesDataTable[[#This Row],[Order Date]])</f>
        <v>2026</v>
      </c>
      <c r="D914" s="16" t="str">
        <f>"Q"&amp;ROUNDUP(MONTH(SalesDataTable[[#This Row],[Order Date]])/3,0)</f>
        <v>Q2</v>
      </c>
      <c r="E914" s="4">
        <f>MONTH(SalesDataTable[[#This Row],[Order Date]])</f>
        <v>5</v>
      </c>
      <c r="F914" s="16"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6">
      <c r="A915" s="2">
        <v>942</v>
      </c>
      <c r="B915" s="3">
        <v>46169</v>
      </c>
      <c r="C915" s="4">
        <f>YEAR(SalesDataTable[[#This Row],[Order Date]])</f>
        <v>2026</v>
      </c>
      <c r="D915" s="16" t="str">
        <f>"Q"&amp;ROUNDUP(MONTH(SalesDataTable[[#This Row],[Order Date]])/3,0)</f>
        <v>Q2</v>
      </c>
      <c r="E915" s="4">
        <f>MONTH(SalesDataTable[[#This Row],[Order Date]])</f>
        <v>5</v>
      </c>
      <c r="F915" s="16"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6">
      <c r="A916" s="2">
        <v>1755</v>
      </c>
      <c r="B916" s="3">
        <v>46169</v>
      </c>
      <c r="C916" s="4">
        <f>YEAR(SalesDataTable[[#This Row],[Order Date]])</f>
        <v>2026</v>
      </c>
      <c r="D916" s="16" t="str">
        <f>"Q"&amp;ROUNDUP(MONTH(SalesDataTable[[#This Row],[Order Date]])/3,0)</f>
        <v>Q2</v>
      </c>
      <c r="E916" s="4">
        <f>MONTH(SalesDataTable[[#This Row],[Order Date]])</f>
        <v>5</v>
      </c>
      <c r="F916" s="16"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6">
      <c r="A917" s="2">
        <v>3073</v>
      </c>
      <c r="B917" s="3">
        <v>46169</v>
      </c>
      <c r="C917" s="4">
        <f>YEAR(SalesDataTable[[#This Row],[Order Date]])</f>
        <v>2026</v>
      </c>
      <c r="D917" s="16" t="str">
        <f>"Q"&amp;ROUNDUP(MONTH(SalesDataTable[[#This Row],[Order Date]])/3,0)</f>
        <v>Q2</v>
      </c>
      <c r="E917" s="4">
        <f>MONTH(SalesDataTable[[#This Row],[Order Date]])</f>
        <v>5</v>
      </c>
      <c r="F917" s="16"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6">
      <c r="A918" s="2">
        <v>4230</v>
      </c>
      <c r="B918" s="3">
        <v>46169</v>
      </c>
      <c r="C918" s="4">
        <f>YEAR(SalesDataTable[[#This Row],[Order Date]])</f>
        <v>2026</v>
      </c>
      <c r="D918" s="16" t="str">
        <f>"Q"&amp;ROUNDUP(MONTH(SalesDataTable[[#This Row],[Order Date]])/3,0)</f>
        <v>Q2</v>
      </c>
      <c r="E918" s="4">
        <f>MONTH(SalesDataTable[[#This Row],[Order Date]])</f>
        <v>5</v>
      </c>
      <c r="F918" s="16"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6">
      <c r="A919" s="2">
        <v>644</v>
      </c>
      <c r="B919" s="3">
        <v>46170</v>
      </c>
      <c r="C919" s="4">
        <f>YEAR(SalesDataTable[[#This Row],[Order Date]])</f>
        <v>2026</v>
      </c>
      <c r="D919" s="16" t="str">
        <f>"Q"&amp;ROUNDUP(MONTH(SalesDataTable[[#This Row],[Order Date]])/3,0)</f>
        <v>Q2</v>
      </c>
      <c r="E919" s="4">
        <f>MONTH(SalesDataTable[[#This Row],[Order Date]])</f>
        <v>5</v>
      </c>
      <c r="F919" s="16"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6">
      <c r="A920" s="2">
        <v>1122</v>
      </c>
      <c r="B920" s="3">
        <v>46170</v>
      </c>
      <c r="C920" s="4">
        <f>YEAR(SalesDataTable[[#This Row],[Order Date]])</f>
        <v>2026</v>
      </c>
      <c r="D920" s="16" t="str">
        <f>"Q"&amp;ROUNDUP(MONTH(SalesDataTable[[#This Row],[Order Date]])/3,0)</f>
        <v>Q2</v>
      </c>
      <c r="E920" s="4">
        <f>MONTH(SalesDataTable[[#This Row],[Order Date]])</f>
        <v>5</v>
      </c>
      <c r="F920" s="16"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6">
      <c r="A921" s="2">
        <v>2019</v>
      </c>
      <c r="B921" s="3">
        <v>46170</v>
      </c>
      <c r="C921" s="4">
        <f>YEAR(SalesDataTable[[#This Row],[Order Date]])</f>
        <v>2026</v>
      </c>
      <c r="D921" s="16" t="str">
        <f>"Q"&amp;ROUNDUP(MONTH(SalesDataTable[[#This Row],[Order Date]])/3,0)</f>
        <v>Q2</v>
      </c>
      <c r="E921" s="4">
        <f>MONTH(SalesDataTable[[#This Row],[Order Date]])</f>
        <v>5</v>
      </c>
      <c r="F921" s="16"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6">
      <c r="A922" s="2">
        <v>2432</v>
      </c>
      <c r="B922" s="3">
        <v>46170</v>
      </c>
      <c r="C922" s="4">
        <f>YEAR(SalesDataTable[[#This Row],[Order Date]])</f>
        <v>2026</v>
      </c>
      <c r="D922" s="16" t="str">
        <f>"Q"&amp;ROUNDUP(MONTH(SalesDataTable[[#This Row],[Order Date]])/3,0)</f>
        <v>Q2</v>
      </c>
      <c r="E922" s="4">
        <f>MONTH(SalesDataTable[[#This Row],[Order Date]])</f>
        <v>5</v>
      </c>
      <c r="F922" s="16"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6">
      <c r="A923" s="2">
        <v>2989</v>
      </c>
      <c r="B923" s="3">
        <v>46170</v>
      </c>
      <c r="C923" s="4">
        <f>YEAR(SalesDataTable[[#This Row],[Order Date]])</f>
        <v>2026</v>
      </c>
      <c r="D923" s="16" t="str">
        <f>"Q"&amp;ROUNDUP(MONTH(SalesDataTable[[#This Row],[Order Date]])/3,0)</f>
        <v>Q2</v>
      </c>
      <c r="E923" s="4">
        <f>MONTH(SalesDataTable[[#This Row],[Order Date]])</f>
        <v>5</v>
      </c>
      <c r="F923" s="16"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6">
      <c r="A924" s="2">
        <v>3019</v>
      </c>
      <c r="B924" s="3">
        <v>46170</v>
      </c>
      <c r="C924" s="4">
        <f>YEAR(SalesDataTable[[#This Row],[Order Date]])</f>
        <v>2026</v>
      </c>
      <c r="D924" s="16" t="str">
        <f>"Q"&amp;ROUNDUP(MONTH(SalesDataTable[[#This Row],[Order Date]])/3,0)</f>
        <v>Q2</v>
      </c>
      <c r="E924" s="4">
        <f>MONTH(SalesDataTable[[#This Row],[Order Date]])</f>
        <v>5</v>
      </c>
      <c r="F924" s="16"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6">
      <c r="A925" s="2">
        <v>3798</v>
      </c>
      <c r="B925" s="3">
        <v>46170</v>
      </c>
      <c r="C925" s="4">
        <f>YEAR(SalesDataTable[[#This Row],[Order Date]])</f>
        <v>2026</v>
      </c>
      <c r="D925" s="16" t="str">
        <f>"Q"&amp;ROUNDUP(MONTH(SalesDataTable[[#This Row],[Order Date]])/3,0)</f>
        <v>Q2</v>
      </c>
      <c r="E925" s="4">
        <f>MONTH(SalesDataTable[[#This Row],[Order Date]])</f>
        <v>5</v>
      </c>
      <c r="F925" s="16"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6">
      <c r="A926" s="2">
        <v>3862</v>
      </c>
      <c r="B926" s="3">
        <v>46170</v>
      </c>
      <c r="C926" s="4">
        <f>YEAR(SalesDataTable[[#This Row],[Order Date]])</f>
        <v>2026</v>
      </c>
      <c r="D926" s="16" t="str">
        <f>"Q"&amp;ROUNDUP(MONTH(SalesDataTable[[#This Row],[Order Date]])/3,0)</f>
        <v>Q2</v>
      </c>
      <c r="E926" s="4">
        <f>MONTH(SalesDataTable[[#This Row],[Order Date]])</f>
        <v>5</v>
      </c>
      <c r="F926" s="16"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6">
      <c r="A927" s="2">
        <v>4281</v>
      </c>
      <c r="B927" s="3">
        <v>46170</v>
      </c>
      <c r="C927" s="4">
        <f>YEAR(SalesDataTable[[#This Row],[Order Date]])</f>
        <v>2026</v>
      </c>
      <c r="D927" s="16" t="str">
        <f>"Q"&amp;ROUNDUP(MONTH(SalesDataTable[[#This Row],[Order Date]])/3,0)</f>
        <v>Q2</v>
      </c>
      <c r="E927" s="4">
        <f>MONTH(SalesDataTable[[#This Row],[Order Date]])</f>
        <v>5</v>
      </c>
      <c r="F927" s="16"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6">
      <c r="A928" s="2">
        <v>191</v>
      </c>
      <c r="B928" s="3">
        <v>46171</v>
      </c>
      <c r="C928" s="4">
        <f>YEAR(SalesDataTable[[#This Row],[Order Date]])</f>
        <v>2026</v>
      </c>
      <c r="D928" s="16" t="str">
        <f>"Q"&amp;ROUNDUP(MONTH(SalesDataTable[[#This Row],[Order Date]])/3,0)</f>
        <v>Q2</v>
      </c>
      <c r="E928" s="4">
        <f>MONTH(SalesDataTable[[#This Row],[Order Date]])</f>
        <v>5</v>
      </c>
      <c r="F928" s="16"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6">
      <c r="A929" s="2">
        <v>1039</v>
      </c>
      <c r="B929" s="3">
        <v>46171</v>
      </c>
      <c r="C929" s="4">
        <f>YEAR(SalesDataTable[[#This Row],[Order Date]])</f>
        <v>2026</v>
      </c>
      <c r="D929" s="16" t="str">
        <f>"Q"&amp;ROUNDUP(MONTH(SalesDataTable[[#This Row],[Order Date]])/3,0)</f>
        <v>Q2</v>
      </c>
      <c r="E929" s="4">
        <f>MONTH(SalesDataTable[[#This Row],[Order Date]])</f>
        <v>5</v>
      </c>
      <c r="F929" s="16"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6">
      <c r="A930" s="2">
        <v>2641</v>
      </c>
      <c r="B930" s="3">
        <v>46171</v>
      </c>
      <c r="C930" s="4">
        <f>YEAR(SalesDataTable[[#This Row],[Order Date]])</f>
        <v>2026</v>
      </c>
      <c r="D930" s="16" t="str">
        <f>"Q"&amp;ROUNDUP(MONTH(SalesDataTable[[#This Row],[Order Date]])/3,0)</f>
        <v>Q2</v>
      </c>
      <c r="E930" s="4">
        <f>MONTH(SalesDataTable[[#This Row],[Order Date]])</f>
        <v>5</v>
      </c>
      <c r="F930" s="16"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6">
      <c r="A931" s="2">
        <v>3058</v>
      </c>
      <c r="B931" s="3">
        <v>46171</v>
      </c>
      <c r="C931" s="4">
        <f>YEAR(SalesDataTable[[#This Row],[Order Date]])</f>
        <v>2026</v>
      </c>
      <c r="D931" s="16" t="str">
        <f>"Q"&amp;ROUNDUP(MONTH(SalesDataTable[[#This Row],[Order Date]])/3,0)</f>
        <v>Q2</v>
      </c>
      <c r="E931" s="4">
        <f>MONTH(SalesDataTable[[#This Row],[Order Date]])</f>
        <v>5</v>
      </c>
      <c r="F931" s="16"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6">
      <c r="A932" s="2">
        <v>3110</v>
      </c>
      <c r="B932" s="3">
        <v>46171</v>
      </c>
      <c r="C932" s="4">
        <f>YEAR(SalesDataTable[[#This Row],[Order Date]])</f>
        <v>2026</v>
      </c>
      <c r="D932" s="16" t="str">
        <f>"Q"&amp;ROUNDUP(MONTH(SalesDataTable[[#This Row],[Order Date]])/3,0)</f>
        <v>Q2</v>
      </c>
      <c r="E932" s="4">
        <f>MONTH(SalesDataTable[[#This Row],[Order Date]])</f>
        <v>5</v>
      </c>
      <c r="F932" s="16"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6">
      <c r="A933" s="2">
        <v>3981</v>
      </c>
      <c r="B933" s="3">
        <v>46171</v>
      </c>
      <c r="C933" s="4">
        <f>YEAR(SalesDataTable[[#This Row],[Order Date]])</f>
        <v>2026</v>
      </c>
      <c r="D933" s="16" t="str">
        <f>"Q"&amp;ROUNDUP(MONTH(SalesDataTable[[#This Row],[Order Date]])/3,0)</f>
        <v>Q2</v>
      </c>
      <c r="E933" s="4">
        <f>MONTH(SalesDataTable[[#This Row],[Order Date]])</f>
        <v>5</v>
      </c>
      <c r="F933" s="16"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6">
      <c r="A934" s="2">
        <v>4663</v>
      </c>
      <c r="B934" s="3">
        <v>46171</v>
      </c>
      <c r="C934" s="4">
        <f>YEAR(SalesDataTable[[#This Row],[Order Date]])</f>
        <v>2026</v>
      </c>
      <c r="D934" s="16" t="str">
        <f>"Q"&amp;ROUNDUP(MONTH(SalesDataTable[[#This Row],[Order Date]])/3,0)</f>
        <v>Q2</v>
      </c>
      <c r="E934" s="4">
        <f>MONTH(SalesDataTable[[#This Row],[Order Date]])</f>
        <v>5</v>
      </c>
      <c r="F934" s="16"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6">
      <c r="A935" s="2">
        <v>5021</v>
      </c>
      <c r="B935" s="3">
        <v>46171</v>
      </c>
      <c r="C935" s="4">
        <f>YEAR(SalesDataTable[[#This Row],[Order Date]])</f>
        <v>2026</v>
      </c>
      <c r="D935" s="16" t="str">
        <f>"Q"&amp;ROUNDUP(MONTH(SalesDataTable[[#This Row],[Order Date]])/3,0)</f>
        <v>Q2</v>
      </c>
      <c r="E935" s="4">
        <f>MONTH(SalesDataTable[[#This Row],[Order Date]])</f>
        <v>5</v>
      </c>
      <c r="F935" s="16"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6">
      <c r="A936" s="2">
        <v>5107</v>
      </c>
      <c r="B936" s="3">
        <v>46171</v>
      </c>
      <c r="C936" s="4">
        <f>YEAR(SalesDataTable[[#This Row],[Order Date]])</f>
        <v>2026</v>
      </c>
      <c r="D936" s="16" t="str">
        <f>"Q"&amp;ROUNDUP(MONTH(SalesDataTable[[#This Row],[Order Date]])/3,0)</f>
        <v>Q2</v>
      </c>
      <c r="E936" s="4">
        <f>MONTH(SalesDataTable[[#This Row],[Order Date]])</f>
        <v>5</v>
      </c>
      <c r="F936" s="16"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6">
      <c r="A937" s="2">
        <v>454</v>
      </c>
      <c r="B937" s="3">
        <v>46172</v>
      </c>
      <c r="C937" s="4">
        <f>YEAR(SalesDataTable[[#This Row],[Order Date]])</f>
        <v>2026</v>
      </c>
      <c r="D937" s="16" t="str">
        <f>"Q"&amp;ROUNDUP(MONTH(SalesDataTable[[#This Row],[Order Date]])/3,0)</f>
        <v>Q2</v>
      </c>
      <c r="E937" s="4">
        <f>MONTH(SalesDataTable[[#This Row],[Order Date]])</f>
        <v>5</v>
      </c>
      <c r="F937" s="16"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6">
      <c r="A938" s="2">
        <v>873</v>
      </c>
      <c r="B938" s="3">
        <v>46172</v>
      </c>
      <c r="C938" s="4">
        <f>YEAR(SalesDataTable[[#This Row],[Order Date]])</f>
        <v>2026</v>
      </c>
      <c r="D938" s="16" t="str">
        <f>"Q"&amp;ROUNDUP(MONTH(SalesDataTable[[#This Row],[Order Date]])/3,0)</f>
        <v>Q2</v>
      </c>
      <c r="E938" s="4">
        <f>MONTH(SalesDataTable[[#This Row],[Order Date]])</f>
        <v>5</v>
      </c>
      <c r="F938" s="16"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6">
      <c r="A939" s="2">
        <v>1116</v>
      </c>
      <c r="B939" s="3">
        <v>46172</v>
      </c>
      <c r="C939" s="4">
        <f>YEAR(SalesDataTable[[#This Row],[Order Date]])</f>
        <v>2026</v>
      </c>
      <c r="D939" s="16" t="str">
        <f>"Q"&amp;ROUNDUP(MONTH(SalesDataTable[[#This Row],[Order Date]])/3,0)</f>
        <v>Q2</v>
      </c>
      <c r="E939" s="4">
        <f>MONTH(SalesDataTable[[#This Row],[Order Date]])</f>
        <v>5</v>
      </c>
      <c r="F939" s="16"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6">
      <c r="A940" s="2">
        <v>1206</v>
      </c>
      <c r="B940" s="3">
        <v>46172</v>
      </c>
      <c r="C940" s="4">
        <f>YEAR(SalesDataTable[[#This Row],[Order Date]])</f>
        <v>2026</v>
      </c>
      <c r="D940" s="16" t="str">
        <f>"Q"&amp;ROUNDUP(MONTH(SalesDataTable[[#This Row],[Order Date]])/3,0)</f>
        <v>Q2</v>
      </c>
      <c r="E940" s="4">
        <f>MONTH(SalesDataTable[[#This Row],[Order Date]])</f>
        <v>5</v>
      </c>
      <c r="F940" s="16"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6">
      <c r="A941" s="2">
        <v>1576</v>
      </c>
      <c r="B941" s="3">
        <v>46172</v>
      </c>
      <c r="C941" s="4">
        <f>YEAR(SalesDataTable[[#This Row],[Order Date]])</f>
        <v>2026</v>
      </c>
      <c r="D941" s="16" t="str">
        <f>"Q"&amp;ROUNDUP(MONTH(SalesDataTable[[#This Row],[Order Date]])/3,0)</f>
        <v>Q2</v>
      </c>
      <c r="E941" s="4">
        <f>MONTH(SalesDataTable[[#This Row],[Order Date]])</f>
        <v>5</v>
      </c>
      <c r="F941" s="16"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6">
      <c r="A942" s="2">
        <v>2634</v>
      </c>
      <c r="B942" s="3">
        <v>46172</v>
      </c>
      <c r="C942" s="4">
        <f>YEAR(SalesDataTable[[#This Row],[Order Date]])</f>
        <v>2026</v>
      </c>
      <c r="D942" s="16" t="str">
        <f>"Q"&amp;ROUNDUP(MONTH(SalesDataTable[[#This Row],[Order Date]])/3,0)</f>
        <v>Q2</v>
      </c>
      <c r="E942" s="4">
        <f>MONTH(SalesDataTable[[#This Row],[Order Date]])</f>
        <v>5</v>
      </c>
      <c r="F942" s="16"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6">
      <c r="A943" s="2">
        <v>2649</v>
      </c>
      <c r="B943" s="3">
        <v>46172</v>
      </c>
      <c r="C943" s="4">
        <f>YEAR(SalesDataTable[[#This Row],[Order Date]])</f>
        <v>2026</v>
      </c>
      <c r="D943" s="16" t="str">
        <f>"Q"&amp;ROUNDUP(MONTH(SalesDataTable[[#This Row],[Order Date]])/3,0)</f>
        <v>Q2</v>
      </c>
      <c r="E943" s="4">
        <f>MONTH(SalesDataTable[[#This Row],[Order Date]])</f>
        <v>5</v>
      </c>
      <c r="F943" s="16"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6">
      <c r="A944" s="2">
        <v>2774</v>
      </c>
      <c r="B944" s="3">
        <v>46172</v>
      </c>
      <c r="C944" s="4">
        <f>YEAR(SalesDataTable[[#This Row],[Order Date]])</f>
        <v>2026</v>
      </c>
      <c r="D944" s="16" t="str">
        <f>"Q"&amp;ROUNDUP(MONTH(SalesDataTable[[#This Row],[Order Date]])/3,0)</f>
        <v>Q2</v>
      </c>
      <c r="E944" s="4">
        <f>MONTH(SalesDataTable[[#This Row],[Order Date]])</f>
        <v>5</v>
      </c>
      <c r="F944" s="16"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6">
      <c r="A945" s="2">
        <v>3037</v>
      </c>
      <c r="B945" s="3">
        <v>46172</v>
      </c>
      <c r="C945" s="4">
        <f>YEAR(SalesDataTable[[#This Row],[Order Date]])</f>
        <v>2026</v>
      </c>
      <c r="D945" s="16" t="str">
        <f>"Q"&amp;ROUNDUP(MONTH(SalesDataTable[[#This Row],[Order Date]])/3,0)</f>
        <v>Q2</v>
      </c>
      <c r="E945" s="4">
        <f>MONTH(SalesDataTable[[#This Row],[Order Date]])</f>
        <v>5</v>
      </c>
      <c r="F945" s="16"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6">
      <c r="A946" s="2">
        <v>3138</v>
      </c>
      <c r="B946" s="3">
        <v>46172</v>
      </c>
      <c r="C946" s="4">
        <f>YEAR(SalesDataTable[[#This Row],[Order Date]])</f>
        <v>2026</v>
      </c>
      <c r="D946" s="16" t="str">
        <f>"Q"&amp;ROUNDUP(MONTH(SalesDataTable[[#This Row],[Order Date]])/3,0)</f>
        <v>Q2</v>
      </c>
      <c r="E946" s="4">
        <f>MONTH(SalesDataTable[[#This Row],[Order Date]])</f>
        <v>5</v>
      </c>
      <c r="F946" s="16"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6">
      <c r="A947" s="2">
        <v>3228</v>
      </c>
      <c r="B947" s="3">
        <v>46172</v>
      </c>
      <c r="C947" s="4">
        <f>YEAR(SalesDataTable[[#This Row],[Order Date]])</f>
        <v>2026</v>
      </c>
      <c r="D947" s="16" t="str">
        <f>"Q"&amp;ROUNDUP(MONTH(SalesDataTable[[#This Row],[Order Date]])/3,0)</f>
        <v>Q2</v>
      </c>
      <c r="E947" s="4">
        <f>MONTH(SalesDataTable[[#This Row],[Order Date]])</f>
        <v>5</v>
      </c>
      <c r="F947" s="16"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6">
      <c r="A948" s="2">
        <v>3401</v>
      </c>
      <c r="B948" s="3">
        <v>46172</v>
      </c>
      <c r="C948" s="4">
        <f>YEAR(SalesDataTable[[#This Row],[Order Date]])</f>
        <v>2026</v>
      </c>
      <c r="D948" s="16" t="str">
        <f>"Q"&amp;ROUNDUP(MONTH(SalesDataTable[[#This Row],[Order Date]])/3,0)</f>
        <v>Q2</v>
      </c>
      <c r="E948" s="4">
        <f>MONTH(SalesDataTable[[#This Row],[Order Date]])</f>
        <v>5</v>
      </c>
      <c r="F948" s="16"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6">
      <c r="A949" s="2">
        <v>3511</v>
      </c>
      <c r="B949" s="3">
        <v>46172</v>
      </c>
      <c r="C949" s="4">
        <f>YEAR(SalesDataTable[[#This Row],[Order Date]])</f>
        <v>2026</v>
      </c>
      <c r="D949" s="16" t="str">
        <f>"Q"&amp;ROUNDUP(MONTH(SalesDataTable[[#This Row],[Order Date]])/3,0)</f>
        <v>Q2</v>
      </c>
      <c r="E949" s="4">
        <f>MONTH(SalesDataTable[[#This Row],[Order Date]])</f>
        <v>5</v>
      </c>
      <c r="F949" s="16"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6">
      <c r="A950" s="2">
        <v>4485</v>
      </c>
      <c r="B950" s="3">
        <v>46172</v>
      </c>
      <c r="C950" s="4">
        <f>YEAR(SalesDataTable[[#This Row],[Order Date]])</f>
        <v>2026</v>
      </c>
      <c r="D950" s="16" t="str">
        <f>"Q"&amp;ROUNDUP(MONTH(SalesDataTable[[#This Row],[Order Date]])/3,0)</f>
        <v>Q2</v>
      </c>
      <c r="E950" s="4">
        <f>MONTH(SalesDataTable[[#This Row],[Order Date]])</f>
        <v>5</v>
      </c>
      <c r="F950" s="16"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6">
      <c r="A951" s="2">
        <v>447</v>
      </c>
      <c r="B951" s="3">
        <v>46173</v>
      </c>
      <c r="C951" s="4">
        <f>YEAR(SalesDataTable[[#This Row],[Order Date]])</f>
        <v>2026</v>
      </c>
      <c r="D951" s="16" t="str">
        <f>"Q"&amp;ROUNDUP(MONTH(SalesDataTable[[#This Row],[Order Date]])/3,0)</f>
        <v>Q2</v>
      </c>
      <c r="E951" s="4">
        <f>MONTH(SalesDataTable[[#This Row],[Order Date]])</f>
        <v>5</v>
      </c>
      <c r="F951" s="16"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6">
      <c r="A952" s="2">
        <v>1208</v>
      </c>
      <c r="B952" s="3">
        <v>46173</v>
      </c>
      <c r="C952" s="4">
        <f>YEAR(SalesDataTable[[#This Row],[Order Date]])</f>
        <v>2026</v>
      </c>
      <c r="D952" s="16" t="str">
        <f>"Q"&amp;ROUNDUP(MONTH(SalesDataTable[[#This Row],[Order Date]])/3,0)</f>
        <v>Q2</v>
      </c>
      <c r="E952" s="4">
        <f>MONTH(SalesDataTable[[#This Row],[Order Date]])</f>
        <v>5</v>
      </c>
      <c r="F952" s="16"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6">
      <c r="A953" s="2">
        <v>1355</v>
      </c>
      <c r="B953" s="3">
        <v>46173</v>
      </c>
      <c r="C953" s="4">
        <f>YEAR(SalesDataTable[[#This Row],[Order Date]])</f>
        <v>2026</v>
      </c>
      <c r="D953" s="16" t="str">
        <f>"Q"&amp;ROUNDUP(MONTH(SalesDataTable[[#This Row],[Order Date]])/3,0)</f>
        <v>Q2</v>
      </c>
      <c r="E953" s="4">
        <f>MONTH(SalesDataTable[[#This Row],[Order Date]])</f>
        <v>5</v>
      </c>
      <c r="F953" s="16"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6">
      <c r="A954" s="2">
        <v>1474</v>
      </c>
      <c r="B954" s="3">
        <v>46173</v>
      </c>
      <c r="C954" s="4">
        <f>YEAR(SalesDataTable[[#This Row],[Order Date]])</f>
        <v>2026</v>
      </c>
      <c r="D954" s="16" t="str">
        <f>"Q"&amp;ROUNDUP(MONTH(SalesDataTable[[#This Row],[Order Date]])/3,0)</f>
        <v>Q2</v>
      </c>
      <c r="E954" s="4">
        <f>MONTH(SalesDataTable[[#This Row],[Order Date]])</f>
        <v>5</v>
      </c>
      <c r="F954" s="16"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6">
      <c r="A955" s="2">
        <v>1625</v>
      </c>
      <c r="B955" s="3">
        <v>46173</v>
      </c>
      <c r="C955" s="4">
        <f>YEAR(SalesDataTable[[#This Row],[Order Date]])</f>
        <v>2026</v>
      </c>
      <c r="D955" s="16" t="str">
        <f>"Q"&amp;ROUNDUP(MONTH(SalesDataTable[[#This Row],[Order Date]])/3,0)</f>
        <v>Q2</v>
      </c>
      <c r="E955" s="4">
        <f>MONTH(SalesDataTable[[#This Row],[Order Date]])</f>
        <v>5</v>
      </c>
      <c r="F955" s="16"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6">
      <c r="A956" s="2">
        <v>1877</v>
      </c>
      <c r="B956" s="3">
        <v>46173</v>
      </c>
      <c r="C956" s="4">
        <f>YEAR(SalesDataTable[[#This Row],[Order Date]])</f>
        <v>2026</v>
      </c>
      <c r="D956" s="16" t="str">
        <f>"Q"&amp;ROUNDUP(MONTH(SalesDataTable[[#This Row],[Order Date]])/3,0)</f>
        <v>Q2</v>
      </c>
      <c r="E956" s="4">
        <f>MONTH(SalesDataTable[[#This Row],[Order Date]])</f>
        <v>5</v>
      </c>
      <c r="F956" s="16"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6">
      <c r="A957" s="2">
        <v>1978</v>
      </c>
      <c r="B957" s="3">
        <v>46173</v>
      </c>
      <c r="C957" s="4">
        <f>YEAR(SalesDataTable[[#This Row],[Order Date]])</f>
        <v>2026</v>
      </c>
      <c r="D957" s="16" t="str">
        <f>"Q"&amp;ROUNDUP(MONTH(SalesDataTable[[#This Row],[Order Date]])/3,0)</f>
        <v>Q2</v>
      </c>
      <c r="E957" s="4">
        <f>MONTH(SalesDataTable[[#This Row],[Order Date]])</f>
        <v>5</v>
      </c>
      <c r="F957" s="16"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6">
      <c r="A958" s="2">
        <v>3616</v>
      </c>
      <c r="B958" s="3">
        <v>46173</v>
      </c>
      <c r="C958" s="4">
        <f>YEAR(SalesDataTable[[#This Row],[Order Date]])</f>
        <v>2026</v>
      </c>
      <c r="D958" s="16" t="str">
        <f>"Q"&amp;ROUNDUP(MONTH(SalesDataTable[[#This Row],[Order Date]])/3,0)</f>
        <v>Q2</v>
      </c>
      <c r="E958" s="4">
        <f>MONTH(SalesDataTable[[#This Row],[Order Date]])</f>
        <v>5</v>
      </c>
      <c r="F958" s="16"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6">
      <c r="A959" s="2">
        <v>3992</v>
      </c>
      <c r="B959" s="3">
        <v>46173</v>
      </c>
      <c r="C959" s="4">
        <f>YEAR(SalesDataTable[[#This Row],[Order Date]])</f>
        <v>2026</v>
      </c>
      <c r="D959" s="16" t="str">
        <f>"Q"&amp;ROUNDUP(MONTH(SalesDataTable[[#This Row],[Order Date]])/3,0)</f>
        <v>Q2</v>
      </c>
      <c r="E959" s="4">
        <f>MONTH(SalesDataTable[[#This Row],[Order Date]])</f>
        <v>5</v>
      </c>
      <c r="F959" s="16"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6">
      <c r="A960" s="2">
        <v>4091</v>
      </c>
      <c r="B960" s="3">
        <v>46173</v>
      </c>
      <c r="C960" s="4">
        <f>YEAR(SalesDataTable[[#This Row],[Order Date]])</f>
        <v>2026</v>
      </c>
      <c r="D960" s="16" t="str">
        <f>"Q"&amp;ROUNDUP(MONTH(SalesDataTable[[#This Row],[Order Date]])/3,0)</f>
        <v>Q2</v>
      </c>
      <c r="E960" s="4">
        <f>MONTH(SalesDataTable[[#This Row],[Order Date]])</f>
        <v>5</v>
      </c>
      <c r="F960" s="16"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6">
      <c r="A961" s="2">
        <v>4204</v>
      </c>
      <c r="B961" s="3">
        <v>46173</v>
      </c>
      <c r="C961" s="4">
        <f>YEAR(SalesDataTable[[#This Row],[Order Date]])</f>
        <v>2026</v>
      </c>
      <c r="D961" s="16" t="str">
        <f>"Q"&amp;ROUNDUP(MONTH(SalesDataTable[[#This Row],[Order Date]])/3,0)</f>
        <v>Q2</v>
      </c>
      <c r="E961" s="4">
        <f>MONTH(SalesDataTable[[#This Row],[Order Date]])</f>
        <v>5</v>
      </c>
      <c r="F961" s="16"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6">
      <c r="A962" s="2">
        <v>4234</v>
      </c>
      <c r="B962" s="3">
        <v>46173</v>
      </c>
      <c r="C962" s="4">
        <f>YEAR(SalesDataTable[[#This Row],[Order Date]])</f>
        <v>2026</v>
      </c>
      <c r="D962" s="16" t="str">
        <f>"Q"&amp;ROUNDUP(MONTH(SalesDataTable[[#This Row],[Order Date]])/3,0)</f>
        <v>Q2</v>
      </c>
      <c r="E962" s="4">
        <f>MONTH(SalesDataTable[[#This Row],[Order Date]])</f>
        <v>5</v>
      </c>
      <c r="F962" s="16"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6">
      <c r="A963" s="2">
        <v>4696</v>
      </c>
      <c r="B963" s="3">
        <v>46173</v>
      </c>
      <c r="C963" s="4">
        <f>YEAR(SalesDataTable[[#This Row],[Order Date]])</f>
        <v>2026</v>
      </c>
      <c r="D963" s="16" t="str">
        <f>"Q"&amp;ROUNDUP(MONTH(SalesDataTable[[#This Row],[Order Date]])/3,0)</f>
        <v>Q2</v>
      </c>
      <c r="E963" s="4">
        <f>MONTH(SalesDataTable[[#This Row],[Order Date]])</f>
        <v>5</v>
      </c>
      <c r="F963" s="16"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6">
      <c r="A964" s="2">
        <v>4755</v>
      </c>
      <c r="B964" s="3">
        <v>46173</v>
      </c>
      <c r="C964" s="4">
        <f>YEAR(SalesDataTable[[#This Row],[Order Date]])</f>
        <v>2026</v>
      </c>
      <c r="D964" s="16" t="str">
        <f>"Q"&amp;ROUNDUP(MONTH(SalesDataTable[[#This Row],[Order Date]])/3,0)</f>
        <v>Q2</v>
      </c>
      <c r="E964" s="4">
        <f>MONTH(SalesDataTable[[#This Row],[Order Date]])</f>
        <v>5</v>
      </c>
      <c r="F964" s="16"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6">
      <c r="A965" s="2">
        <v>5090</v>
      </c>
      <c r="B965" s="3">
        <v>46173</v>
      </c>
      <c r="C965" s="4">
        <f>YEAR(SalesDataTable[[#This Row],[Order Date]])</f>
        <v>2026</v>
      </c>
      <c r="D965" s="16" t="str">
        <f>"Q"&amp;ROUNDUP(MONTH(SalesDataTable[[#This Row],[Order Date]])/3,0)</f>
        <v>Q2</v>
      </c>
      <c r="E965" s="4">
        <f>MONTH(SalesDataTable[[#This Row],[Order Date]])</f>
        <v>5</v>
      </c>
      <c r="F965" s="16"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6">
      <c r="A966" s="2">
        <v>27</v>
      </c>
      <c r="B966" s="3">
        <v>46174</v>
      </c>
      <c r="C966" s="4">
        <f>YEAR(SalesDataTable[[#This Row],[Order Date]])</f>
        <v>2026</v>
      </c>
      <c r="D966" s="16" t="str">
        <f>"Q"&amp;ROUNDUP(MONTH(SalesDataTable[[#This Row],[Order Date]])/3,0)</f>
        <v>Q2</v>
      </c>
      <c r="E966" s="4">
        <f>MONTH(SalesDataTable[[#This Row],[Order Date]])</f>
        <v>6</v>
      </c>
      <c r="F966" s="16"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6">
      <c r="A967" s="2">
        <v>463</v>
      </c>
      <c r="B967" s="3">
        <v>46174</v>
      </c>
      <c r="C967" s="4">
        <f>YEAR(SalesDataTable[[#This Row],[Order Date]])</f>
        <v>2026</v>
      </c>
      <c r="D967" s="16" t="str">
        <f>"Q"&amp;ROUNDUP(MONTH(SalesDataTable[[#This Row],[Order Date]])/3,0)</f>
        <v>Q2</v>
      </c>
      <c r="E967" s="4">
        <f>MONTH(SalesDataTable[[#This Row],[Order Date]])</f>
        <v>6</v>
      </c>
      <c r="F967" s="16"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6">
      <c r="A968" s="2">
        <v>653</v>
      </c>
      <c r="B968" s="3">
        <v>46174</v>
      </c>
      <c r="C968" s="4">
        <f>YEAR(SalesDataTable[[#This Row],[Order Date]])</f>
        <v>2026</v>
      </c>
      <c r="D968" s="16" t="str">
        <f>"Q"&amp;ROUNDUP(MONTH(SalesDataTable[[#This Row],[Order Date]])/3,0)</f>
        <v>Q2</v>
      </c>
      <c r="E968" s="4">
        <f>MONTH(SalesDataTable[[#This Row],[Order Date]])</f>
        <v>6</v>
      </c>
      <c r="F968" s="16"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6">
      <c r="A969" s="2">
        <v>1485</v>
      </c>
      <c r="B969" s="3">
        <v>46174</v>
      </c>
      <c r="C969" s="4">
        <f>YEAR(SalesDataTable[[#This Row],[Order Date]])</f>
        <v>2026</v>
      </c>
      <c r="D969" s="16" t="str">
        <f>"Q"&amp;ROUNDUP(MONTH(SalesDataTable[[#This Row],[Order Date]])/3,0)</f>
        <v>Q2</v>
      </c>
      <c r="E969" s="4">
        <f>MONTH(SalesDataTable[[#This Row],[Order Date]])</f>
        <v>6</v>
      </c>
      <c r="F969" s="16"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6">
      <c r="A970" s="2">
        <v>1925</v>
      </c>
      <c r="B970" s="3">
        <v>46174</v>
      </c>
      <c r="C970" s="4">
        <f>YEAR(SalesDataTable[[#This Row],[Order Date]])</f>
        <v>2026</v>
      </c>
      <c r="D970" s="16" t="str">
        <f>"Q"&amp;ROUNDUP(MONTH(SalesDataTable[[#This Row],[Order Date]])/3,0)</f>
        <v>Q2</v>
      </c>
      <c r="E970" s="4">
        <f>MONTH(SalesDataTable[[#This Row],[Order Date]])</f>
        <v>6</v>
      </c>
      <c r="F970" s="16"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6">
      <c r="A971" s="2">
        <v>1952</v>
      </c>
      <c r="B971" s="3">
        <v>46174</v>
      </c>
      <c r="C971" s="4">
        <f>YEAR(SalesDataTable[[#This Row],[Order Date]])</f>
        <v>2026</v>
      </c>
      <c r="D971" s="16" t="str">
        <f>"Q"&amp;ROUNDUP(MONTH(SalesDataTable[[#This Row],[Order Date]])/3,0)</f>
        <v>Q2</v>
      </c>
      <c r="E971" s="4">
        <f>MONTH(SalesDataTable[[#This Row],[Order Date]])</f>
        <v>6</v>
      </c>
      <c r="F971" s="16"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6">
      <c r="A972" s="2">
        <v>2010</v>
      </c>
      <c r="B972" s="3">
        <v>46174</v>
      </c>
      <c r="C972" s="4">
        <f>YEAR(SalesDataTable[[#This Row],[Order Date]])</f>
        <v>2026</v>
      </c>
      <c r="D972" s="16" t="str">
        <f>"Q"&amp;ROUNDUP(MONTH(SalesDataTable[[#This Row],[Order Date]])/3,0)</f>
        <v>Q2</v>
      </c>
      <c r="E972" s="4">
        <f>MONTH(SalesDataTable[[#This Row],[Order Date]])</f>
        <v>6</v>
      </c>
      <c r="F972" s="16"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6">
      <c r="A973" s="2">
        <v>2114</v>
      </c>
      <c r="B973" s="3">
        <v>46174</v>
      </c>
      <c r="C973" s="4">
        <f>YEAR(SalesDataTable[[#This Row],[Order Date]])</f>
        <v>2026</v>
      </c>
      <c r="D973" s="16" t="str">
        <f>"Q"&amp;ROUNDUP(MONTH(SalesDataTable[[#This Row],[Order Date]])/3,0)</f>
        <v>Q2</v>
      </c>
      <c r="E973" s="4">
        <f>MONTH(SalesDataTable[[#This Row],[Order Date]])</f>
        <v>6</v>
      </c>
      <c r="F973" s="16"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6">
      <c r="A974" s="2">
        <v>3104</v>
      </c>
      <c r="B974" s="3">
        <v>46174</v>
      </c>
      <c r="C974" s="4">
        <f>YEAR(SalesDataTable[[#This Row],[Order Date]])</f>
        <v>2026</v>
      </c>
      <c r="D974" s="16" t="str">
        <f>"Q"&amp;ROUNDUP(MONTH(SalesDataTable[[#This Row],[Order Date]])/3,0)</f>
        <v>Q2</v>
      </c>
      <c r="E974" s="4">
        <f>MONTH(SalesDataTable[[#This Row],[Order Date]])</f>
        <v>6</v>
      </c>
      <c r="F974" s="16"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6">
      <c r="A975" s="2">
        <v>3230</v>
      </c>
      <c r="B975" s="3">
        <v>46174</v>
      </c>
      <c r="C975" s="4">
        <f>YEAR(SalesDataTable[[#This Row],[Order Date]])</f>
        <v>2026</v>
      </c>
      <c r="D975" s="16" t="str">
        <f>"Q"&amp;ROUNDUP(MONTH(SalesDataTable[[#This Row],[Order Date]])/3,0)</f>
        <v>Q2</v>
      </c>
      <c r="E975" s="4">
        <f>MONTH(SalesDataTable[[#This Row],[Order Date]])</f>
        <v>6</v>
      </c>
      <c r="F975" s="16"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6">
      <c r="A976" s="2">
        <v>3415</v>
      </c>
      <c r="B976" s="3">
        <v>46174</v>
      </c>
      <c r="C976" s="4">
        <f>YEAR(SalesDataTable[[#This Row],[Order Date]])</f>
        <v>2026</v>
      </c>
      <c r="D976" s="16" t="str">
        <f>"Q"&amp;ROUNDUP(MONTH(SalesDataTable[[#This Row],[Order Date]])/3,0)</f>
        <v>Q2</v>
      </c>
      <c r="E976" s="4">
        <f>MONTH(SalesDataTable[[#This Row],[Order Date]])</f>
        <v>6</v>
      </c>
      <c r="F976" s="16"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6">
      <c r="A977" s="2">
        <v>4130</v>
      </c>
      <c r="B977" s="3">
        <v>46174</v>
      </c>
      <c r="C977" s="4">
        <f>YEAR(SalesDataTable[[#This Row],[Order Date]])</f>
        <v>2026</v>
      </c>
      <c r="D977" s="16" t="str">
        <f>"Q"&amp;ROUNDUP(MONTH(SalesDataTable[[#This Row],[Order Date]])/3,0)</f>
        <v>Q2</v>
      </c>
      <c r="E977" s="4">
        <f>MONTH(SalesDataTable[[#This Row],[Order Date]])</f>
        <v>6</v>
      </c>
      <c r="F977" s="16"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6">
      <c r="A978" s="2">
        <v>4314</v>
      </c>
      <c r="B978" s="3">
        <v>46174</v>
      </c>
      <c r="C978" s="4">
        <f>YEAR(SalesDataTable[[#This Row],[Order Date]])</f>
        <v>2026</v>
      </c>
      <c r="D978" s="16" t="str">
        <f>"Q"&amp;ROUNDUP(MONTH(SalesDataTable[[#This Row],[Order Date]])/3,0)</f>
        <v>Q2</v>
      </c>
      <c r="E978" s="4">
        <f>MONTH(SalesDataTable[[#This Row],[Order Date]])</f>
        <v>6</v>
      </c>
      <c r="F978" s="16"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6">
      <c r="A979" s="2">
        <v>998</v>
      </c>
      <c r="B979" s="3">
        <v>46175</v>
      </c>
      <c r="C979" s="4">
        <f>YEAR(SalesDataTable[[#This Row],[Order Date]])</f>
        <v>2026</v>
      </c>
      <c r="D979" s="16" t="str">
        <f>"Q"&amp;ROUNDUP(MONTH(SalesDataTable[[#This Row],[Order Date]])/3,0)</f>
        <v>Q2</v>
      </c>
      <c r="E979" s="4">
        <f>MONTH(SalesDataTable[[#This Row],[Order Date]])</f>
        <v>6</v>
      </c>
      <c r="F979" s="16"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6">
      <c r="A980" s="2">
        <v>1172</v>
      </c>
      <c r="B980" s="3">
        <v>46175</v>
      </c>
      <c r="C980" s="4">
        <f>YEAR(SalesDataTable[[#This Row],[Order Date]])</f>
        <v>2026</v>
      </c>
      <c r="D980" s="16" t="str">
        <f>"Q"&amp;ROUNDUP(MONTH(SalesDataTable[[#This Row],[Order Date]])/3,0)</f>
        <v>Q2</v>
      </c>
      <c r="E980" s="4">
        <f>MONTH(SalesDataTable[[#This Row],[Order Date]])</f>
        <v>6</v>
      </c>
      <c r="F980" s="16"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6">
      <c r="A981" s="2">
        <v>1261</v>
      </c>
      <c r="B981" s="3">
        <v>46175</v>
      </c>
      <c r="C981" s="4">
        <f>YEAR(SalesDataTable[[#This Row],[Order Date]])</f>
        <v>2026</v>
      </c>
      <c r="D981" s="16" t="str">
        <f>"Q"&amp;ROUNDUP(MONTH(SalesDataTable[[#This Row],[Order Date]])/3,0)</f>
        <v>Q2</v>
      </c>
      <c r="E981" s="4">
        <f>MONTH(SalesDataTable[[#This Row],[Order Date]])</f>
        <v>6</v>
      </c>
      <c r="F981" s="16"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6">
      <c r="A982" s="2">
        <v>1762</v>
      </c>
      <c r="B982" s="3">
        <v>46175</v>
      </c>
      <c r="C982" s="4">
        <f>YEAR(SalesDataTable[[#This Row],[Order Date]])</f>
        <v>2026</v>
      </c>
      <c r="D982" s="16" t="str">
        <f>"Q"&amp;ROUNDUP(MONTH(SalesDataTable[[#This Row],[Order Date]])/3,0)</f>
        <v>Q2</v>
      </c>
      <c r="E982" s="4">
        <f>MONTH(SalesDataTable[[#This Row],[Order Date]])</f>
        <v>6</v>
      </c>
      <c r="F982" s="16"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6">
      <c r="A983" s="2">
        <v>1851</v>
      </c>
      <c r="B983" s="3">
        <v>46175</v>
      </c>
      <c r="C983" s="4">
        <f>YEAR(SalesDataTable[[#This Row],[Order Date]])</f>
        <v>2026</v>
      </c>
      <c r="D983" s="16" t="str">
        <f>"Q"&amp;ROUNDUP(MONTH(SalesDataTable[[#This Row],[Order Date]])/3,0)</f>
        <v>Q2</v>
      </c>
      <c r="E983" s="4">
        <f>MONTH(SalesDataTable[[#This Row],[Order Date]])</f>
        <v>6</v>
      </c>
      <c r="F983" s="16"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6">
      <c r="A984" s="2">
        <v>3205</v>
      </c>
      <c r="B984" s="3">
        <v>46175</v>
      </c>
      <c r="C984" s="4">
        <f>YEAR(SalesDataTable[[#This Row],[Order Date]])</f>
        <v>2026</v>
      </c>
      <c r="D984" s="16" t="str">
        <f>"Q"&amp;ROUNDUP(MONTH(SalesDataTable[[#This Row],[Order Date]])/3,0)</f>
        <v>Q2</v>
      </c>
      <c r="E984" s="4">
        <f>MONTH(SalesDataTable[[#This Row],[Order Date]])</f>
        <v>6</v>
      </c>
      <c r="F984" s="16"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6">
      <c r="A985" s="2">
        <v>1396</v>
      </c>
      <c r="B985" s="3">
        <v>46176</v>
      </c>
      <c r="C985" s="4">
        <f>YEAR(SalesDataTable[[#This Row],[Order Date]])</f>
        <v>2026</v>
      </c>
      <c r="D985" s="16" t="str">
        <f>"Q"&amp;ROUNDUP(MONTH(SalesDataTable[[#This Row],[Order Date]])/3,0)</f>
        <v>Q2</v>
      </c>
      <c r="E985" s="4">
        <f>MONTH(SalesDataTable[[#This Row],[Order Date]])</f>
        <v>6</v>
      </c>
      <c r="F985" s="16"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6">
      <c r="A986" s="2">
        <v>1441</v>
      </c>
      <c r="B986" s="3">
        <v>46176</v>
      </c>
      <c r="C986" s="4">
        <f>YEAR(SalesDataTable[[#This Row],[Order Date]])</f>
        <v>2026</v>
      </c>
      <c r="D986" s="16" t="str">
        <f>"Q"&amp;ROUNDUP(MONTH(SalesDataTable[[#This Row],[Order Date]])/3,0)</f>
        <v>Q2</v>
      </c>
      <c r="E986" s="4">
        <f>MONTH(SalesDataTable[[#This Row],[Order Date]])</f>
        <v>6</v>
      </c>
      <c r="F986" s="16"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6">
      <c r="A987" s="2">
        <v>1511</v>
      </c>
      <c r="B987" s="3">
        <v>46176</v>
      </c>
      <c r="C987" s="4">
        <f>YEAR(SalesDataTable[[#This Row],[Order Date]])</f>
        <v>2026</v>
      </c>
      <c r="D987" s="16" t="str">
        <f>"Q"&amp;ROUNDUP(MONTH(SalesDataTable[[#This Row],[Order Date]])/3,0)</f>
        <v>Q2</v>
      </c>
      <c r="E987" s="4">
        <f>MONTH(SalesDataTable[[#This Row],[Order Date]])</f>
        <v>6</v>
      </c>
      <c r="F987" s="16"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6">
      <c r="A988" s="2">
        <v>1701</v>
      </c>
      <c r="B988" s="3">
        <v>46176</v>
      </c>
      <c r="C988" s="4">
        <f>YEAR(SalesDataTable[[#This Row],[Order Date]])</f>
        <v>2026</v>
      </c>
      <c r="D988" s="16" t="str">
        <f>"Q"&amp;ROUNDUP(MONTH(SalesDataTable[[#This Row],[Order Date]])/3,0)</f>
        <v>Q2</v>
      </c>
      <c r="E988" s="4">
        <f>MONTH(SalesDataTable[[#This Row],[Order Date]])</f>
        <v>6</v>
      </c>
      <c r="F988" s="16"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6">
      <c r="A989" s="2">
        <v>1984</v>
      </c>
      <c r="B989" s="3">
        <v>46176</v>
      </c>
      <c r="C989" s="4">
        <f>YEAR(SalesDataTable[[#This Row],[Order Date]])</f>
        <v>2026</v>
      </c>
      <c r="D989" s="16" t="str">
        <f>"Q"&amp;ROUNDUP(MONTH(SalesDataTable[[#This Row],[Order Date]])/3,0)</f>
        <v>Q2</v>
      </c>
      <c r="E989" s="4">
        <f>MONTH(SalesDataTable[[#This Row],[Order Date]])</f>
        <v>6</v>
      </c>
      <c r="F989" s="16"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6">
      <c r="A990" s="2">
        <v>2572</v>
      </c>
      <c r="B990" s="3">
        <v>46176</v>
      </c>
      <c r="C990" s="4">
        <f>YEAR(SalesDataTable[[#This Row],[Order Date]])</f>
        <v>2026</v>
      </c>
      <c r="D990" s="16" t="str">
        <f>"Q"&amp;ROUNDUP(MONTH(SalesDataTable[[#This Row],[Order Date]])/3,0)</f>
        <v>Q2</v>
      </c>
      <c r="E990" s="4">
        <f>MONTH(SalesDataTable[[#This Row],[Order Date]])</f>
        <v>6</v>
      </c>
      <c r="F990" s="16"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6">
      <c r="A991" s="2">
        <v>2833</v>
      </c>
      <c r="B991" s="3">
        <v>46176</v>
      </c>
      <c r="C991" s="4">
        <f>YEAR(SalesDataTable[[#This Row],[Order Date]])</f>
        <v>2026</v>
      </c>
      <c r="D991" s="16" t="str">
        <f>"Q"&amp;ROUNDUP(MONTH(SalesDataTable[[#This Row],[Order Date]])/3,0)</f>
        <v>Q2</v>
      </c>
      <c r="E991" s="4">
        <f>MONTH(SalesDataTable[[#This Row],[Order Date]])</f>
        <v>6</v>
      </c>
      <c r="F991" s="16"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6">
      <c r="A992" s="2">
        <v>3522</v>
      </c>
      <c r="B992" s="3">
        <v>46176</v>
      </c>
      <c r="C992" s="4">
        <f>YEAR(SalesDataTable[[#This Row],[Order Date]])</f>
        <v>2026</v>
      </c>
      <c r="D992" s="16" t="str">
        <f>"Q"&amp;ROUNDUP(MONTH(SalesDataTable[[#This Row],[Order Date]])/3,0)</f>
        <v>Q2</v>
      </c>
      <c r="E992" s="4">
        <f>MONTH(SalesDataTable[[#This Row],[Order Date]])</f>
        <v>6</v>
      </c>
      <c r="F992" s="16"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6">
      <c r="A993" s="2">
        <v>146</v>
      </c>
      <c r="B993" s="3">
        <v>46177</v>
      </c>
      <c r="C993" s="4">
        <f>YEAR(SalesDataTable[[#This Row],[Order Date]])</f>
        <v>2026</v>
      </c>
      <c r="D993" s="16" t="str">
        <f>"Q"&amp;ROUNDUP(MONTH(SalesDataTable[[#This Row],[Order Date]])/3,0)</f>
        <v>Q2</v>
      </c>
      <c r="E993" s="4">
        <f>MONTH(SalesDataTable[[#This Row],[Order Date]])</f>
        <v>6</v>
      </c>
      <c r="F993" s="16"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6">
      <c r="A994" s="2">
        <v>161</v>
      </c>
      <c r="B994" s="3">
        <v>46177</v>
      </c>
      <c r="C994" s="4">
        <f>YEAR(SalesDataTable[[#This Row],[Order Date]])</f>
        <v>2026</v>
      </c>
      <c r="D994" s="16" t="str">
        <f>"Q"&amp;ROUNDUP(MONTH(SalesDataTable[[#This Row],[Order Date]])/3,0)</f>
        <v>Q2</v>
      </c>
      <c r="E994" s="4">
        <f>MONTH(SalesDataTable[[#This Row],[Order Date]])</f>
        <v>6</v>
      </c>
      <c r="F994" s="16"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6">
      <c r="A995" s="2">
        <v>819</v>
      </c>
      <c r="B995" s="3">
        <v>46177</v>
      </c>
      <c r="C995" s="4">
        <f>YEAR(SalesDataTable[[#This Row],[Order Date]])</f>
        <v>2026</v>
      </c>
      <c r="D995" s="16" t="str">
        <f>"Q"&amp;ROUNDUP(MONTH(SalesDataTable[[#This Row],[Order Date]])/3,0)</f>
        <v>Q2</v>
      </c>
      <c r="E995" s="4">
        <f>MONTH(SalesDataTable[[#This Row],[Order Date]])</f>
        <v>6</v>
      </c>
      <c r="F995" s="16"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6">
      <c r="A996" s="2">
        <v>2104</v>
      </c>
      <c r="B996" s="3">
        <v>46177</v>
      </c>
      <c r="C996" s="4">
        <f>YEAR(SalesDataTable[[#This Row],[Order Date]])</f>
        <v>2026</v>
      </c>
      <c r="D996" s="16" t="str">
        <f>"Q"&amp;ROUNDUP(MONTH(SalesDataTable[[#This Row],[Order Date]])/3,0)</f>
        <v>Q2</v>
      </c>
      <c r="E996" s="4">
        <f>MONTH(SalesDataTable[[#This Row],[Order Date]])</f>
        <v>6</v>
      </c>
      <c r="F996" s="16"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6">
      <c r="A997" s="2">
        <v>2678</v>
      </c>
      <c r="B997" s="3">
        <v>46177</v>
      </c>
      <c r="C997" s="4">
        <f>YEAR(SalesDataTable[[#This Row],[Order Date]])</f>
        <v>2026</v>
      </c>
      <c r="D997" s="16" t="str">
        <f>"Q"&amp;ROUNDUP(MONTH(SalesDataTable[[#This Row],[Order Date]])/3,0)</f>
        <v>Q2</v>
      </c>
      <c r="E997" s="4">
        <f>MONTH(SalesDataTable[[#This Row],[Order Date]])</f>
        <v>6</v>
      </c>
      <c r="F997" s="16"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6">
      <c r="A998" s="2">
        <v>3015</v>
      </c>
      <c r="B998" s="3">
        <v>46177</v>
      </c>
      <c r="C998" s="4">
        <f>YEAR(SalesDataTable[[#This Row],[Order Date]])</f>
        <v>2026</v>
      </c>
      <c r="D998" s="16" t="str">
        <f>"Q"&amp;ROUNDUP(MONTH(SalesDataTable[[#This Row],[Order Date]])/3,0)</f>
        <v>Q2</v>
      </c>
      <c r="E998" s="4">
        <f>MONTH(SalesDataTable[[#This Row],[Order Date]])</f>
        <v>6</v>
      </c>
      <c r="F998" s="16"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6">
      <c r="A999" s="2">
        <v>3243</v>
      </c>
      <c r="B999" s="3">
        <v>46177</v>
      </c>
      <c r="C999" s="4">
        <f>YEAR(SalesDataTable[[#This Row],[Order Date]])</f>
        <v>2026</v>
      </c>
      <c r="D999" s="16" t="str">
        <f>"Q"&amp;ROUNDUP(MONTH(SalesDataTable[[#This Row],[Order Date]])/3,0)</f>
        <v>Q2</v>
      </c>
      <c r="E999" s="4">
        <f>MONTH(SalesDataTable[[#This Row],[Order Date]])</f>
        <v>6</v>
      </c>
      <c r="F999" s="16"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6">
      <c r="A1000" s="2">
        <v>3283</v>
      </c>
      <c r="B1000" s="3">
        <v>46177</v>
      </c>
      <c r="C1000" s="4">
        <f>YEAR(SalesDataTable[[#This Row],[Order Date]])</f>
        <v>2026</v>
      </c>
      <c r="D1000" s="16" t="str">
        <f>"Q"&amp;ROUNDUP(MONTH(SalesDataTable[[#This Row],[Order Date]])/3,0)</f>
        <v>Q2</v>
      </c>
      <c r="E1000" s="4">
        <f>MONTH(SalesDataTable[[#This Row],[Order Date]])</f>
        <v>6</v>
      </c>
      <c r="F1000" s="16"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6">
      <c r="A1001" s="2">
        <v>3966</v>
      </c>
      <c r="B1001" s="3">
        <v>46177</v>
      </c>
      <c r="C1001" s="4">
        <f>YEAR(SalesDataTable[[#This Row],[Order Date]])</f>
        <v>2026</v>
      </c>
      <c r="D1001" s="16" t="str">
        <f>"Q"&amp;ROUNDUP(MONTH(SalesDataTable[[#This Row],[Order Date]])/3,0)</f>
        <v>Q2</v>
      </c>
      <c r="E1001" s="4">
        <f>MONTH(SalesDataTable[[#This Row],[Order Date]])</f>
        <v>6</v>
      </c>
      <c r="F1001" s="16"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6">
      <c r="A1002" s="2">
        <v>1349</v>
      </c>
      <c r="B1002" s="3">
        <v>46178</v>
      </c>
      <c r="C1002" s="4">
        <f>YEAR(SalesDataTable[[#This Row],[Order Date]])</f>
        <v>2026</v>
      </c>
      <c r="D1002" s="16" t="str">
        <f>"Q"&amp;ROUNDUP(MONTH(SalesDataTable[[#This Row],[Order Date]])/3,0)</f>
        <v>Q2</v>
      </c>
      <c r="E1002" s="4">
        <f>MONTH(SalesDataTable[[#This Row],[Order Date]])</f>
        <v>6</v>
      </c>
      <c r="F1002" s="16"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6">
      <c r="A1003" s="2">
        <v>2333</v>
      </c>
      <c r="B1003" s="3">
        <v>46178</v>
      </c>
      <c r="C1003" s="4">
        <f>YEAR(SalesDataTable[[#This Row],[Order Date]])</f>
        <v>2026</v>
      </c>
      <c r="D1003" s="16" t="str">
        <f>"Q"&amp;ROUNDUP(MONTH(SalesDataTable[[#This Row],[Order Date]])/3,0)</f>
        <v>Q2</v>
      </c>
      <c r="E1003" s="4">
        <f>MONTH(SalesDataTable[[#This Row],[Order Date]])</f>
        <v>6</v>
      </c>
      <c r="F1003" s="16"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6">
      <c r="A1004" s="2">
        <v>2628</v>
      </c>
      <c r="B1004" s="3">
        <v>46178</v>
      </c>
      <c r="C1004" s="4">
        <f>YEAR(SalesDataTable[[#This Row],[Order Date]])</f>
        <v>2026</v>
      </c>
      <c r="D1004" s="16" t="str">
        <f>"Q"&amp;ROUNDUP(MONTH(SalesDataTable[[#This Row],[Order Date]])/3,0)</f>
        <v>Q2</v>
      </c>
      <c r="E1004" s="4">
        <f>MONTH(SalesDataTable[[#This Row],[Order Date]])</f>
        <v>6</v>
      </c>
      <c r="F1004" s="16"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6">
      <c r="A1005" s="2">
        <v>2718</v>
      </c>
      <c r="B1005" s="3">
        <v>46178</v>
      </c>
      <c r="C1005" s="4">
        <f>YEAR(SalesDataTable[[#This Row],[Order Date]])</f>
        <v>2026</v>
      </c>
      <c r="D1005" s="16" t="str">
        <f>"Q"&amp;ROUNDUP(MONTH(SalesDataTable[[#This Row],[Order Date]])/3,0)</f>
        <v>Q2</v>
      </c>
      <c r="E1005" s="4">
        <f>MONTH(SalesDataTable[[#This Row],[Order Date]])</f>
        <v>6</v>
      </c>
      <c r="F1005" s="16"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6">
      <c r="A1006" s="2">
        <v>3185</v>
      </c>
      <c r="B1006" s="3">
        <v>46178</v>
      </c>
      <c r="C1006" s="4">
        <f>YEAR(SalesDataTable[[#This Row],[Order Date]])</f>
        <v>2026</v>
      </c>
      <c r="D1006" s="16" t="str">
        <f>"Q"&amp;ROUNDUP(MONTH(SalesDataTable[[#This Row],[Order Date]])/3,0)</f>
        <v>Q2</v>
      </c>
      <c r="E1006" s="4">
        <f>MONTH(SalesDataTable[[#This Row],[Order Date]])</f>
        <v>6</v>
      </c>
      <c r="F1006" s="16"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6">
      <c r="A1007" s="2">
        <v>4495</v>
      </c>
      <c r="B1007" s="3">
        <v>46178</v>
      </c>
      <c r="C1007" s="4">
        <f>YEAR(SalesDataTable[[#This Row],[Order Date]])</f>
        <v>2026</v>
      </c>
      <c r="D1007" s="16" t="str">
        <f>"Q"&amp;ROUNDUP(MONTH(SalesDataTable[[#This Row],[Order Date]])/3,0)</f>
        <v>Q2</v>
      </c>
      <c r="E1007" s="4">
        <f>MONTH(SalesDataTable[[#This Row],[Order Date]])</f>
        <v>6</v>
      </c>
      <c r="F1007" s="16"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6">
      <c r="A1008" s="2">
        <v>815</v>
      </c>
      <c r="B1008" s="3">
        <v>46179</v>
      </c>
      <c r="C1008" s="4">
        <f>YEAR(SalesDataTable[[#This Row],[Order Date]])</f>
        <v>2026</v>
      </c>
      <c r="D1008" s="16" t="str">
        <f>"Q"&amp;ROUNDUP(MONTH(SalesDataTable[[#This Row],[Order Date]])/3,0)</f>
        <v>Q2</v>
      </c>
      <c r="E1008" s="4">
        <f>MONTH(SalesDataTable[[#This Row],[Order Date]])</f>
        <v>6</v>
      </c>
      <c r="F1008" s="16"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6">
      <c r="A1009" s="2">
        <v>1140</v>
      </c>
      <c r="B1009" s="3">
        <v>46179</v>
      </c>
      <c r="C1009" s="4">
        <f>YEAR(SalesDataTable[[#This Row],[Order Date]])</f>
        <v>2026</v>
      </c>
      <c r="D1009" s="16" t="str">
        <f>"Q"&amp;ROUNDUP(MONTH(SalesDataTable[[#This Row],[Order Date]])/3,0)</f>
        <v>Q2</v>
      </c>
      <c r="E1009" s="4">
        <f>MONTH(SalesDataTable[[#This Row],[Order Date]])</f>
        <v>6</v>
      </c>
      <c r="F1009" s="16"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6">
      <c r="A1010" s="2">
        <v>1544</v>
      </c>
      <c r="B1010" s="3">
        <v>46179</v>
      </c>
      <c r="C1010" s="4">
        <f>YEAR(SalesDataTable[[#This Row],[Order Date]])</f>
        <v>2026</v>
      </c>
      <c r="D1010" s="16" t="str">
        <f>"Q"&amp;ROUNDUP(MONTH(SalesDataTable[[#This Row],[Order Date]])/3,0)</f>
        <v>Q2</v>
      </c>
      <c r="E1010" s="4">
        <f>MONTH(SalesDataTable[[#This Row],[Order Date]])</f>
        <v>6</v>
      </c>
      <c r="F1010" s="16"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6">
      <c r="A1011" s="2">
        <v>2420</v>
      </c>
      <c r="B1011" s="3">
        <v>46179</v>
      </c>
      <c r="C1011" s="4">
        <f>YEAR(SalesDataTable[[#This Row],[Order Date]])</f>
        <v>2026</v>
      </c>
      <c r="D1011" s="16" t="str">
        <f>"Q"&amp;ROUNDUP(MONTH(SalesDataTable[[#This Row],[Order Date]])/3,0)</f>
        <v>Q2</v>
      </c>
      <c r="E1011" s="4">
        <f>MONTH(SalesDataTable[[#This Row],[Order Date]])</f>
        <v>6</v>
      </c>
      <c r="F1011" s="16"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6">
      <c r="A1012" s="2">
        <v>2805</v>
      </c>
      <c r="B1012" s="3">
        <v>46179</v>
      </c>
      <c r="C1012" s="4">
        <f>YEAR(SalesDataTable[[#This Row],[Order Date]])</f>
        <v>2026</v>
      </c>
      <c r="D1012" s="16" t="str">
        <f>"Q"&amp;ROUNDUP(MONTH(SalesDataTable[[#This Row],[Order Date]])/3,0)</f>
        <v>Q2</v>
      </c>
      <c r="E1012" s="4">
        <f>MONTH(SalesDataTable[[#This Row],[Order Date]])</f>
        <v>6</v>
      </c>
      <c r="F1012" s="16"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6">
      <c r="A1013" s="2">
        <v>3160</v>
      </c>
      <c r="B1013" s="3">
        <v>46179</v>
      </c>
      <c r="C1013" s="4">
        <f>YEAR(SalesDataTable[[#This Row],[Order Date]])</f>
        <v>2026</v>
      </c>
      <c r="D1013" s="16" t="str">
        <f>"Q"&amp;ROUNDUP(MONTH(SalesDataTable[[#This Row],[Order Date]])/3,0)</f>
        <v>Q2</v>
      </c>
      <c r="E1013" s="4">
        <f>MONTH(SalesDataTable[[#This Row],[Order Date]])</f>
        <v>6</v>
      </c>
      <c r="F1013" s="16"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6">
      <c r="A1014" s="2">
        <v>3278</v>
      </c>
      <c r="B1014" s="3">
        <v>46179</v>
      </c>
      <c r="C1014" s="4">
        <f>YEAR(SalesDataTable[[#This Row],[Order Date]])</f>
        <v>2026</v>
      </c>
      <c r="D1014" s="16" t="str">
        <f>"Q"&amp;ROUNDUP(MONTH(SalesDataTable[[#This Row],[Order Date]])/3,0)</f>
        <v>Q2</v>
      </c>
      <c r="E1014" s="4">
        <f>MONTH(SalesDataTable[[#This Row],[Order Date]])</f>
        <v>6</v>
      </c>
      <c r="F1014" s="16"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6">
      <c r="A1015" s="2">
        <v>3555</v>
      </c>
      <c r="B1015" s="3">
        <v>46179</v>
      </c>
      <c r="C1015" s="4">
        <f>YEAR(SalesDataTable[[#This Row],[Order Date]])</f>
        <v>2026</v>
      </c>
      <c r="D1015" s="16" t="str">
        <f>"Q"&amp;ROUNDUP(MONTH(SalesDataTable[[#This Row],[Order Date]])/3,0)</f>
        <v>Q2</v>
      </c>
      <c r="E1015" s="4">
        <f>MONTH(SalesDataTable[[#This Row],[Order Date]])</f>
        <v>6</v>
      </c>
      <c r="F1015" s="16"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6">
      <c r="A1016" s="2">
        <v>3702</v>
      </c>
      <c r="B1016" s="3">
        <v>46179</v>
      </c>
      <c r="C1016" s="4">
        <f>YEAR(SalesDataTable[[#This Row],[Order Date]])</f>
        <v>2026</v>
      </c>
      <c r="D1016" s="16" t="str">
        <f>"Q"&amp;ROUNDUP(MONTH(SalesDataTable[[#This Row],[Order Date]])/3,0)</f>
        <v>Q2</v>
      </c>
      <c r="E1016" s="4">
        <f>MONTH(SalesDataTable[[#This Row],[Order Date]])</f>
        <v>6</v>
      </c>
      <c r="F1016" s="16"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6">
      <c r="A1017" s="2">
        <v>4349</v>
      </c>
      <c r="B1017" s="3">
        <v>46179</v>
      </c>
      <c r="C1017" s="4">
        <f>YEAR(SalesDataTable[[#This Row],[Order Date]])</f>
        <v>2026</v>
      </c>
      <c r="D1017" s="16" t="str">
        <f>"Q"&amp;ROUNDUP(MONTH(SalesDataTable[[#This Row],[Order Date]])/3,0)</f>
        <v>Q2</v>
      </c>
      <c r="E1017" s="4">
        <f>MONTH(SalesDataTable[[#This Row],[Order Date]])</f>
        <v>6</v>
      </c>
      <c r="F1017" s="16"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6">
      <c r="A1018" s="2">
        <v>4989</v>
      </c>
      <c r="B1018" s="3">
        <v>46179</v>
      </c>
      <c r="C1018" s="4">
        <f>YEAR(SalesDataTable[[#This Row],[Order Date]])</f>
        <v>2026</v>
      </c>
      <c r="D1018" s="16" t="str">
        <f>"Q"&amp;ROUNDUP(MONTH(SalesDataTable[[#This Row],[Order Date]])/3,0)</f>
        <v>Q2</v>
      </c>
      <c r="E1018" s="4">
        <f>MONTH(SalesDataTable[[#This Row],[Order Date]])</f>
        <v>6</v>
      </c>
      <c r="F1018" s="16"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6">
      <c r="A1019" s="2">
        <v>713</v>
      </c>
      <c r="B1019" s="3">
        <v>46180</v>
      </c>
      <c r="C1019" s="4">
        <f>YEAR(SalesDataTable[[#This Row],[Order Date]])</f>
        <v>2026</v>
      </c>
      <c r="D1019" s="16" t="str">
        <f>"Q"&amp;ROUNDUP(MONTH(SalesDataTable[[#This Row],[Order Date]])/3,0)</f>
        <v>Q2</v>
      </c>
      <c r="E1019" s="4">
        <f>MONTH(SalesDataTable[[#This Row],[Order Date]])</f>
        <v>6</v>
      </c>
      <c r="F1019" s="16"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6">
      <c r="A1020" s="2">
        <v>3355</v>
      </c>
      <c r="B1020" s="3">
        <v>46180</v>
      </c>
      <c r="C1020" s="4">
        <f>YEAR(SalesDataTable[[#This Row],[Order Date]])</f>
        <v>2026</v>
      </c>
      <c r="D1020" s="16" t="str">
        <f>"Q"&amp;ROUNDUP(MONTH(SalesDataTable[[#This Row],[Order Date]])/3,0)</f>
        <v>Q2</v>
      </c>
      <c r="E1020" s="4">
        <f>MONTH(SalesDataTable[[#This Row],[Order Date]])</f>
        <v>6</v>
      </c>
      <c r="F1020" s="16"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6">
      <c r="A1021" s="2">
        <v>3879</v>
      </c>
      <c r="B1021" s="3">
        <v>46180</v>
      </c>
      <c r="C1021" s="4">
        <f>YEAR(SalesDataTable[[#This Row],[Order Date]])</f>
        <v>2026</v>
      </c>
      <c r="D1021" s="16" t="str">
        <f>"Q"&amp;ROUNDUP(MONTH(SalesDataTable[[#This Row],[Order Date]])/3,0)</f>
        <v>Q2</v>
      </c>
      <c r="E1021" s="4">
        <f>MONTH(SalesDataTable[[#This Row],[Order Date]])</f>
        <v>6</v>
      </c>
      <c r="F1021" s="16"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6">
      <c r="A1022" s="2">
        <v>3989</v>
      </c>
      <c r="B1022" s="3">
        <v>46180</v>
      </c>
      <c r="C1022" s="4">
        <f>YEAR(SalesDataTable[[#This Row],[Order Date]])</f>
        <v>2026</v>
      </c>
      <c r="D1022" s="16" t="str">
        <f>"Q"&amp;ROUNDUP(MONTH(SalesDataTable[[#This Row],[Order Date]])/3,0)</f>
        <v>Q2</v>
      </c>
      <c r="E1022" s="4">
        <f>MONTH(SalesDataTable[[#This Row],[Order Date]])</f>
        <v>6</v>
      </c>
      <c r="F1022" s="16"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6">
      <c r="A1023" s="2">
        <v>4193</v>
      </c>
      <c r="B1023" s="3">
        <v>46180</v>
      </c>
      <c r="C1023" s="4">
        <f>YEAR(SalesDataTable[[#This Row],[Order Date]])</f>
        <v>2026</v>
      </c>
      <c r="D1023" s="16" t="str">
        <f>"Q"&amp;ROUNDUP(MONTH(SalesDataTable[[#This Row],[Order Date]])/3,0)</f>
        <v>Q2</v>
      </c>
      <c r="E1023" s="4">
        <f>MONTH(SalesDataTable[[#This Row],[Order Date]])</f>
        <v>6</v>
      </c>
      <c r="F1023" s="16"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6">
      <c r="A1024" s="2">
        <v>4413</v>
      </c>
      <c r="B1024" s="3">
        <v>46180</v>
      </c>
      <c r="C1024" s="4">
        <f>YEAR(SalesDataTable[[#This Row],[Order Date]])</f>
        <v>2026</v>
      </c>
      <c r="D1024" s="16" t="str">
        <f>"Q"&amp;ROUNDUP(MONTH(SalesDataTable[[#This Row],[Order Date]])/3,0)</f>
        <v>Q2</v>
      </c>
      <c r="E1024" s="4">
        <f>MONTH(SalesDataTable[[#This Row],[Order Date]])</f>
        <v>6</v>
      </c>
      <c r="F1024" s="16"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6">
      <c r="A1025" s="2">
        <v>4598</v>
      </c>
      <c r="B1025" s="3">
        <v>46180</v>
      </c>
      <c r="C1025" s="4">
        <f>YEAR(SalesDataTable[[#This Row],[Order Date]])</f>
        <v>2026</v>
      </c>
      <c r="D1025" s="16" t="str">
        <f>"Q"&amp;ROUNDUP(MONTH(SalesDataTable[[#This Row],[Order Date]])/3,0)</f>
        <v>Q2</v>
      </c>
      <c r="E1025" s="4">
        <f>MONTH(SalesDataTable[[#This Row],[Order Date]])</f>
        <v>6</v>
      </c>
      <c r="F1025" s="16"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6">
      <c r="A1026" s="2">
        <v>72</v>
      </c>
      <c r="B1026" s="3">
        <v>46181</v>
      </c>
      <c r="C1026" s="4">
        <f>YEAR(SalesDataTable[[#This Row],[Order Date]])</f>
        <v>2026</v>
      </c>
      <c r="D1026" s="16" t="str">
        <f>"Q"&amp;ROUNDUP(MONTH(SalesDataTable[[#This Row],[Order Date]])/3,0)</f>
        <v>Q2</v>
      </c>
      <c r="E1026" s="4">
        <f>MONTH(SalesDataTable[[#This Row],[Order Date]])</f>
        <v>6</v>
      </c>
      <c r="F1026" s="16"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6">
      <c r="A1027" s="2">
        <v>176</v>
      </c>
      <c r="B1027" s="3">
        <v>46181</v>
      </c>
      <c r="C1027" s="4">
        <f>YEAR(SalesDataTable[[#This Row],[Order Date]])</f>
        <v>2026</v>
      </c>
      <c r="D1027" s="16" t="str">
        <f>"Q"&amp;ROUNDUP(MONTH(SalesDataTable[[#This Row],[Order Date]])/3,0)</f>
        <v>Q2</v>
      </c>
      <c r="E1027" s="4">
        <f>MONTH(SalesDataTable[[#This Row],[Order Date]])</f>
        <v>6</v>
      </c>
      <c r="F1027" s="16"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6">
      <c r="A1028" s="2">
        <v>205</v>
      </c>
      <c r="B1028" s="3">
        <v>46181</v>
      </c>
      <c r="C1028" s="4">
        <f>YEAR(SalesDataTable[[#This Row],[Order Date]])</f>
        <v>2026</v>
      </c>
      <c r="D1028" s="16" t="str">
        <f>"Q"&amp;ROUNDUP(MONTH(SalesDataTable[[#This Row],[Order Date]])/3,0)</f>
        <v>Q2</v>
      </c>
      <c r="E1028" s="4">
        <f>MONTH(SalesDataTable[[#This Row],[Order Date]])</f>
        <v>6</v>
      </c>
      <c r="F1028" s="16"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6">
      <c r="A1029" s="2">
        <v>896</v>
      </c>
      <c r="B1029" s="3">
        <v>46181</v>
      </c>
      <c r="C1029" s="4">
        <f>YEAR(SalesDataTable[[#This Row],[Order Date]])</f>
        <v>2026</v>
      </c>
      <c r="D1029" s="16" t="str">
        <f>"Q"&amp;ROUNDUP(MONTH(SalesDataTable[[#This Row],[Order Date]])/3,0)</f>
        <v>Q2</v>
      </c>
      <c r="E1029" s="4">
        <f>MONTH(SalesDataTable[[#This Row],[Order Date]])</f>
        <v>6</v>
      </c>
      <c r="F1029" s="16"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6">
      <c r="A1030" s="2">
        <v>1697</v>
      </c>
      <c r="B1030" s="3">
        <v>46181</v>
      </c>
      <c r="C1030" s="4">
        <f>YEAR(SalesDataTable[[#This Row],[Order Date]])</f>
        <v>2026</v>
      </c>
      <c r="D1030" s="16" t="str">
        <f>"Q"&amp;ROUNDUP(MONTH(SalesDataTable[[#This Row],[Order Date]])/3,0)</f>
        <v>Q2</v>
      </c>
      <c r="E1030" s="4">
        <f>MONTH(SalesDataTable[[#This Row],[Order Date]])</f>
        <v>6</v>
      </c>
      <c r="F1030" s="16"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6">
      <c r="A1031" s="2">
        <v>2159</v>
      </c>
      <c r="B1031" s="3">
        <v>46181</v>
      </c>
      <c r="C1031" s="4">
        <f>YEAR(SalesDataTable[[#This Row],[Order Date]])</f>
        <v>2026</v>
      </c>
      <c r="D1031" s="16" t="str">
        <f>"Q"&amp;ROUNDUP(MONTH(SalesDataTable[[#This Row],[Order Date]])/3,0)</f>
        <v>Q2</v>
      </c>
      <c r="E1031" s="4">
        <f>MONTH(SalesDataTable[[#This Row],[Order Date]])</f>
        <v>6</v>
      </c>
      <c r="F1031" s="16"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6">
      <c r="A1032" s="2">
        <v>2772</v>
      </c>
      <c r="B1032" s="3">
        <v>46181</v>
      </c>
      <c r="C1032" s="4">
        <f>YEAR(SalesDataTable[[#This Row],[Order Date]])</f>
        <v>2026</v>
      </c>
      <c r="D1032" s="16" t="str">
        <f>"Q"&amp;ROUNDUP(MONTH(SalesDataTable[[#This Row],[Order Date]])/3,0)</f>
        <v>Q2</v>
      </c>
      <c r="E1032" s="4">
        <f>MONTH(SalesDataTable[[#This Row],[Order Date]])</f>
        <v>6</v>
      </c>
      <c r="F1032" s="16"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6">
      <c r="A1033" s="2">
        <v>3091</v>
      </c>
      <c r="B1033" s="3">
        <v>46181</v>
      </c>
      <c r="C1033" s="4">
        <f>YEAR(SalesDataTable[[#This Row],[Order Date]])</f>
        <v>2026</v>
      </c>
      <c r="D1033" s="16" t="str">
        <f>"Q"&amp;ROUNDUP(MONTH(SalesDataTable[[#This Row],[Order Date]])/3,0)</f>
        <v>Q2</v>
      </c>
      <c r="E1033" s="4">
        <f>MONTH(SalesDataTable[[#This Row],[Order Date]])</f>
        <v>6</v>
      </c>
      <c r="F1033" s="16"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6">
      <c r="A1034" s="2">
        <v>4241</v>
      </c>
      <c r="B1034" s="3">
        <v>46181</v>
      </c>
      <c r="C1034" s="4">
        <f>YEAR(SalesDataTable[[#This Row],[Order Date]])</f>
        <v>2026</v>
      </c>
      <c r="D1034" s="16" t="str">
        <f>"Q"&amp;ROUNDUP(MONTH(SalesDataTable[[#This Row],[Order Date]])/3,0)</f>
        <v>Q2</v>
      </c>
      <c r="E1034" s="4">
        <f>MONTH(SalesDataTable[[#This Row],[Order Date]])</f>
        <v>6</v>
      </c>
      <c r="F1034" s="16"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6">
      <c r="A1035" s="2">
        <v>5185</v>
      </c>
      <c r="B1035" s="3">
        <v>46181</v>
      </c>
      <c r="C1035" s="4">
        <f>YEAR(SalesDataTable[[#This Row],[Order Date]])</f>
        <v>2026</v>
      </c>
      <c r="D1035" s="16" t="str">
        <f>"Q"&amp;ROUNDUP(MONTH(SalesDataTable[[#This Row],[Order Date]])/3,0)</f>
        <v>Q2</v>
      </c>
      <c r="E1035" s="4">
        <f>MONTH(SalesDataTable[[#This Row],[Order Date]])</f>
        <v>6</v>
      </c>
      <c r="F1035" s="16"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6">
      <c r="A1036" s="2">
        <v>1437</v>
      </c>
      <c r="B1036" s="3">
        <v>46182</v>
      </c>
      <c r="C1036" s="4">
        <f>YEAR(SalesDataTable[[#This Row],[Order Date]])</f>
        <v>2026</v>
      </c>
      <c r="D1036" s="16" t="str">
        <f>"Q"&amp;ROUNDUP(MONTH(SalesDataTable[[#This Row],[Order Date]])/3,0)</f>
        <v>Q2</v>
      </c>
      <c r="E1036" s="4">
        <f>MONTH(SalesDataTable[[#This Row],[Order Date]])</f>
        <v>6</v>
      </c>
      <c r="F1036" s="16"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6">
      <c r="A1037" s="2">
        <v>2316</v>
      </c>
      <c r="B1037" s="3">
        <v>46182</v>
      </c>
      <c r="C1037" s="4">
        <f>YEAR(SalesDataTable[[#This Row],[Order Date]])</f>
        <v>2026</v>
      </c>
      <c r="D1037" s="16" t="str">
        <f>"Q"&amp;ROUNDUP(MONTH(SalesDataTable[[#This Row],[Order Date]])/3,0)</f>
        <v>Q2</v>
      </c>
      <c r="E1037" s="4">
        <f>MONTH(SalesDataTable[[#This Row],[Order Date]])</f>
        <v>6</v>
      </c>
      <c r="F1037" s="16"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6">
      <c r="A1038" s="2">
        <v>2329</v>
      </c>
      <c r="B1038" s="3">
        <v>46182</v>
      </c>
      <c r="C1038" s="4">
        <f>YEAR(SalesDataTable[[#This Row],[Order Date]])</f>
        <v>2026</v>
      </c>
      <c r="D1038" s="16" t="str">
        <f>"Q"&amp;ROUNDUP(MONTH(SalesDataTable[[#This Row],[Order Date]])/3,0)</f>
        <v>Q2</v>
      </c>
      <c r="E1038" s="4">
        <f>MONTH(SalesDataTable[[#This Row],[Order Date]])</f>
        <v>6</v>
      </c>
      <c r="F1038" s="16"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6">
      <c r="A1039" s="2">
        <v>3036</v>
      </c>
      <c r="B1039" s="3">
        <v>46182</v>
      </c>
      <c r="C1039" s="4">
        <f>YEAR(SalesDataTable[[#This Row],[Order Date]])</f>
        <v>2026</v>
      </c>
      <c r="D1039" s="16" t="str">
        <f>"Q"&amp;ROUNDUP(MONTH(SalesDataTable[[#This Row],[Order Date]])/3,0)</f>
        <v>Q2</v>
      </c>
      <c r="E1039" s="4">
        <f>MONTH(SalesDataTable[[#This Row],[Order Date]])</f>
        <v>6</v>
      </c>
      <c r="F1039" s="16"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6">
      <c r="A1040" s="2">
        <v>3429</v>
      </c>
      <c r="B1040" s="3">
        <v>46182</v>
      </c>
      <c r="C1040" s="4">
        <f>YEAR(SalesDataTable[[#This Row],[Order Date]])</f>
        <v>2026</v>
      </c>
      <c r="D1040" s="16" t="str">
        <f>"Q"&amp;ROUNDUP(MONTH(SalesDataTable[[#This Row],[Order Date]])/3,0)</f>
        <v>Q2</v>
      </c>
      <c r="E1040" s="4">
        <f>MONTH(SalesDataTable[[#This Row],[Order Date]])</f>
        <v>6</v>
      </c>
      <c r="F1040" s="16"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6">
      <c r="A1041" s="2">
        <v>3615</v>
      </c>
      <c r="B1041" s="3">
        <v>46182</v>
      </c>
      <c r="C1041" s="4">
        <f>YEAR(SalesDataTable[[#This Row],[Order Date]])</f>
        <v>2026</v>
      </c>
      <c r="D1041" s="16" t="str">
        <f>"Q"&amp;ROUNDUP(MONTH(SalesDataTable[[#This Row],[Order Date]])/3,0)</f>
        <v>Q2</v>
      </c>
      <c r="E1041" s="4">
        <f>MONTH(SalesDataTable[[#This Row],[Order Date]])</f>
        <v>6</v>
      </c>
      <c r="F1041" s="16"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6">
      <c r="A1042" s="2">
        <v>3661</v>
      </c>
      <c r="B1042" s="3">
        <v>46182</v>
      </c>
      <c r="C1042" s="4">
        <f>YEAR(SalesDataTable[[#This Row],[Order Date]])</f>
        <v>2026</v>
      </c>
      <c r="D1042" s="16" t="str">
        <f>"Q"&amp;ROUNDUP(MONTH(SalesDataTable[[#This Row],[Order Date]])/3,0)</f>
        <v>Q2</v>
      </c>
      <c r="E1042" s="4">
        <f>MONTH(SalesDataTable[[#This Row],[Order Date]])</f>
        <v>6</v>
      </c>
      <c r="F1042" s="16"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6">
      <c r="A1043" s="2">
        <v>3831</v>
      </c>
      <c r="B1043" s="3">
        <v>46182</v>
      </c>
      <c r="C1043" s="4">
        <f>YEAR(SalesDataTable[[#This Row],[Order Date]])</f>
        <v>2026</v>
      </c>
      <c r="D1043" s="16" t="str">
        <f>"Q"&amp;ROUNDUP(MONTH(SalesDataTable[[#This Row],[Order Date]])/3,0)</f>
        <v>Q2</v>
      </c>
      <c r="E1043" s="4">
        <f>MONTH(SalesDataTable[[#This Row],[Order Date]])</f>
        <v>6</v>
      </c>
      <c r="F1043" s="16"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6">
      <c r="A1044" s="2">
        <v>4394</v>
      </c>
      <c r="B1044" s="3">
        <v>46182</v>
      </c>
      <c r="C1044" s="4">
        <f>YEAR(SalesDataTable[[#This Row],[Order Date]])</f>
        <v>2026</v>
      </c>
      <c r="D1044" s="16" t="str">
        <f>"Q"&amp;ROUNDUP(MONTH(SalesDataTable[[#This Row],[Order Date]])/3,0)</f>
        <v>Q2</v>
      </c>
      <c r="E1044" s="4">
        <f>MONTH(SalesDataTable[[#This Row],[Order Date]])</f>
        <v>6</v>
      </c>
      <c r="F1044" s="16"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6">
      <c r="A1045" s="2">
        <v>372</v>
      </c>
      <c r="B1045" s="3">
        <v>46183</v>
      </c>
      <c r="C1045" s="4">
        <f>YEAR(SalesDataTable[[#This Row],[Order Date]])</f>
        <v>2026</v>
      </c>
      <c r="D1045" s="16" t="str">
        <f>"Q"&amp;ROUNDUP(MONTH(SalesDataTable[[#This Row],[Order Date]])/3,0)</f>
        <v>Q2</v>
      </c>
      <c r="E1045" s="4">
        <f>MONTH(SalesDataTable[[#This Row],[Order Date]])</f>
        <v>6</v>
      </c>
      <c r="F1045" s="16"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6">
      <c r="A1046" s="2">
        <v>532</v>
      </c>
      <c r="B1046" s="3">
        <v>46183</v>
      </c>
      <c r="C1046" s="4">
        <f>YEAR(SalesDataTable[[#This Row],[Order Date]])</f>
        <v>2026</v>
      </c>
      <c r="D1046" s="16" t="str">
        <f>"Q"&amp;ROUNDUP(MONTH(SalesDataTable[[#This Row],[Order Date]])/3,0)</f>
        <v>Q2</v>
      </c>
      <c r="E1046" s="4">
        <f>MONTH(SalesDataTable[[#This Row],[Order Date]])</f>
        <v>6</v>
      </c>
      <c r="F1046" s="16"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6">
      <c r="A1047" s="2">
        <v>910</v>
      </c>
      <c r="B1047" s="3">
        <v>46183</v>
      </c>
      <c r="C1047" s="4">
        <f>YEAR(SalesDataTable[[#This Row],[Order Date]])</f>
        <v>2026</v>
      </c>
      <c r="D1047" s="16" t="str">
        <f>"Q"&amp;ROUNDUP(MONTH(SalesDataTable[[#This Row],[Order Date]])/3,0)</f>
        <v>Q2</v>
      </c>
      <c r="E1047" s="4">
        <f>MONTH(SalesDataTable[[#This Row],[Order Date]])</f>
        <v>6</v>
      </c>
      <c r="F1047" s="16"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6">
      <c r="A1048" s="2">
        <v>938</v>
      </c>
      <c r="B1048" s="3">
        <v>46183</v>
      </c>
      <c r="C1048" s="4">
        <f>YEAR(SalesDataTable[[#This Row],[Order Date]])</f>
        <v>2026</v>
      </c>
      <c r="D1048" s="16" t="str">
        <f>"Q"&amp;ROUNDUP(MONTH(SalesDataTable[[#This Row],[Order Date]])/3,0)</f>
        <v>Q2</v>
      </c>
      <c r="E1048" s="4">
        <f>MONTH(SalesDataTable[[#This Row],[Order Date]])</f>
        <v>6</v>
      </c>
      <c r="F1048" s="16"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6">
      <c r="A1049" s="2">
        <v>1079</v>
      </c>
      <c r="B1049" s="3">
        <v>46183</v>
      </c>
      <c r="C1049" s="4">
        <f>YEAR(SalesDataTable[[#This Row],[Order Date]])</f>
        <v>2026</v>
      </c>
      <c r="D1049" s="16" t="str">
        <f>"Q"&amp;ROUNDUP(MONTH(SalesDataTable[[#This Row],[Order Date]])/3,0)</f>
        <v>Q2</v>
      </c>
      <c r="E1049" s="4">
        <f>MONTH(SalesDataTable[[#This Row],[Order Date]])</f>
        <v>6</v>
      </c>
      <c r="F1049" s="16"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6">
      <c r="A1050" s="2">
        <v>1662</v>
      </c>
      <c r="B1050" s="3">
        <v>46183</v>
      </c>
      <c r="C1050" s="4">
        <f>YEAR(SalesDataTable[[#This Row],[Order Date]])</f>
        <v>2026</v>
      </c>
      <c r="D1050" s="16" t="str">
        <f>"Q"&amp;ROUNDUP(MONTH(SalesDataTable[[#This Row],[Order Date]])/3,0)</f>
        <v>Q2</v>
      </c>
      <c r="E1050" s="4">
        <f>MONTH(SalesDataTable[[#This Row],[Order Date]])</f>
        <v>6</v>
      </c>
      <c r="F1050" s="16"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6">
      <c r="A1051" s="2">
        <v>2748</v>
      </c>
      <c r="B1051" s="3">
        <v>46183</v>
      </c>
      <c r="C1051" s="4">
        <f>YEAR(SalesDataTable[[#This Row],[Order Date]])</f>
        <v>2026</v>
      </c>
      <c r="D1051" s="16" t="str">
        <f>"Q"&amp;ROUNDUP(MONTH(SalesDataTable[[#This Row],[Order Date]])/3,0)</f>
        <v>Q2</v>
      </c>
      <c r="E1051" s="4">
        <f>MONTH(SalesDataTable[[#This Row],[Order Date]])</f>
        <v>6</v>
      </c>
      <c r="F1051" s="16"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6">
      <c r="A1052" s="2">
        <v>3354</v>
      </c>
      <c r="B1052" s="3">
        <v>46183</v>
      </c>
      <c r="C1052" s="4">
        <f>YEAR(SalesDataTable[[#This Row],[Order Date]])</f>
        <v>2026</v>
      </c>
      <c r="D1052" s="16" t="str">
        <f>"Q"&amp;ROUNDUP(MONTH(SalesDataTable[[#This Row],[Order Date]])/3,0)</f>
        <v>Q2</v>
      </c>
      <c r="E1052" s="4">
        <f>MONTH(SalesDataTable[[#This Row],[Order Date]])</f>
        <v>6</v>
      </c>
      <c r="F1052" s="16"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6">
      <c r="A1053" s="2">
        <v>3532</v>
      </c>
      <c r="B1053" s="3">
        <v>46183</v>
      </c>
      <c r="C1053" s="4">
        <f>YEAR(SalesDataTable[[#This Row],[Order Date]])</f>
        <v>2026</v>
      </c>
      <c r="D1053" s="16" t="str">
        <f>"Q"&amp;ROUNDUP(MONTH(SalesDataTable[[#This Row],[Order Date]])/3,0)</f>
        <v>Q2</v>
      </c>
      <c r="E1053" s="4">
        <f>MONTH(SalesDataTable[[#This Row],[Order Date]])</f>
        <v>6</v>
      </c>
      <c r="F1053" s="16"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6">
      <c r="A1054" s="2">
        <v>3636</v>
      </c>
      <c r="B1054" s="3">
        <v>46183</v>
      </c>
      <c r="C1054" s="4">
        <f>YEAR(SalesDataTable[[#This Row],[Order Date]])</f>
        <v>2026</v>
      </c>
      <c r="D1054" s="16" t="str">
        <f>"Q"&amp;ROUNDUP(MONTH(SalesDataTable[[#This Row],[Order Date]])/3,0)</f>
        <v>Q2</v>
      </c>
      <c r="E1054" s="4">
        <f>MONTH(SalesDataTable[[#This Row],[Order Date]])</f>
        <v>6</v>
      </c>
      <c r="F1054" s="16"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6">
      <c r="A1055" s="2">
        <v>3810</v>
      </c>
      <c r="B1055" s="3">
        <v>46183</v>
      </c>
      <c r="C1055" s="4">
        <f>YEAR(SalesDataTable[[#This Row],[Order Date]])</f>
        <v>2026</v>
      </c>
      <c r="D1055" s="16" t="str">
        <f>"Q"&amp;ROUNDUP(MONTH(SalesDataTable[[#This Row],[Order Date]])/3,0)</f>
        <v>Q2</v>
      </c>
      <c r="E1055" s="4">
        <f>MONTH(SalesDataTable[[#This Row],[Order Date]])</f>
        <v>6</v>
      </c>
      <c r="F1055" s="16"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6">
      <c r="A1056" s="2">
        <v>4137</v>
      </c>
      <c r="B1056" s="3">
        <v>46183</v>
      </c>
      <c r="C1056" s="4">
        <f>YEAR(SalesDataTable[[#This Row],[Order Date]])</f>
        <v>2026</v>
      </c>
      <c r="D1056" s="16" t="str">
        <f>"Q"&amp;ROUNDUP(MONTH(SalesDataTable[[#This Row],[Order Date]])/3,0)</f>
        <v>Q2</v>
      </c>
      <c r="E1056" s="4">
        <f>MONTH(SalesDataTable[[#This Row],[Order Date]])</f>
        <v>6</v>
      </c>
      <c r="F1056" s="16"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6">
      <c r="A1057" s="2">
        <v>4303</v>
      </c>
      <c r="B1057" s="3">
        <v>46183</v>
      </c>
      <c r="C1057" s="4">
        <f>YEAR(SalesDataTable[[#This Row],[Order Date]])</f>
        <v>2026</v>
      </c>
      <c r="D1057" s="16" t="str">
        <f>"Q"&amp;ROUNDUP(MONTH(SalesDataTable[[#This Row],[Order Date]])/3,0)</f>
        <v>Q2</v>
      </c>
      <c r="E1057" s="4">
        <f>MONTH(SalesDataTable[[#This Row],[Order Date]])</f>
        <v>6</v>
      </c>
      <c r="F1057" s="16"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6">
      <c r="A1058" s="2">
        <v>4991</v>
      </c>
      <c r="B1058" s="3">
        <v>46183</v>
      </c>
      <c r="C1058" s="4">
        <f>YEAR(SalesDataTable[[#This Row],[Order Date]])</f>
        <v>2026</v>
      </c>
      <c r="D1058" s="16" t="str">
        <f>"Q"&amp;ROUNDUP(MONTH(SalesDataTable[[#This Row],[Order Date]])/3,0)</f>
        <v>Q2</v>
      </c>
      <c r="E1058" s="4">
        <f>MONTH(SalesDataTable[[#This Row],[Order Date]])</f>
        <v>6</v>
      </c>
      <c r="F1058" s="16"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6">
      <c r="A1059" s="2">
        <v>39</v>
      </c>
      <c r="B1059" s="3">
        <v>46184</v>
      </c>
      <c r="C1059" s="4">
        <f>YEAR(SalesDataTable[[#This Row],[Order Date]])</f>
        <v>2026</v>
      </c>
      <c r="D1059" s="16" t="str">
        <f>"Q"&amp;ROUNDUP(MONTH(SalesDataTable[[#This Row],[Order Date]])/3,0)</f>
        <v>Q2</v>
      </c>
      <c r="E1059" s="4">
        <f>MONTH(SalesDataTable[[#This Row],[Order Date]])</f>
        <v>6</v>
      </c>
      <c r="F1059" s="16"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6">
      <c r="A1060" s="2">
        <v>206</v>
      </c>
      <c r="B1060" s="3">
        <v>46184</v>
      </c>
      <c r="C1060" s="4">
        <f>YEAR(SalesDataTable[[#This Row],[Order Date]])</f>
        <v>2026</v>
      </c>
      <c r="D1060" s="16" t="str">
        <f>"Q"&amp;ROUNDUP(MONTH(SalesDataTable[[#This Row],[Order Date]])/3,0)</f>
        <v>Q2</v>
      </c>
      <c r="E1060" s="4">
        <f>MONTH(SalesDataTable[[#This Row],[Order Date]])</f>
        <v>6</v>
      </c>
      <c r="F1060" s="16"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6">
      <c r="A1061" s="2">
        <v>397</v>
      </c>
      <c r="B1061" s="3">
        <v>46184</v>
      </c>
      <c r="C1061" s="4">
        <f>YEAR(SalesDataTable[[#This Row],[Order Date]])</f>
        <v>2026</v>
      </c>
      <c r="D1061" s="16" t="str">
        <f>"Q"&amp;ROUNDUP(MONTH(SalesDataTable[[#This Row],[Order Date]])/3,0)</f>
        <v>Q2</v>
      </c>
      <c r="E1061" s="4">
        <f>MONTH(SalesDataTable[[#This Row],[Order Date]])</f>
        <v>6</v>
      </c>
      <c r="F1061" s="16"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6">
      <c r="A1062" s="2">
        <v>763</v>
      </c>
      <c r="B1062" s="3">
        <v>46184</v>
      </c>
      <c r="C1062" s="4">
        <f>YEAR(SalesDataTable[[#This Row],[Order Date]])</f>
        <v>2026</v>
      </c>
      <c r="D1062" s="16" t="str">
        <f>"Q"&amp;ROUNDUP(MONTH(SalesDataTable[[#This Row],[Order Date]])/3,0)</f>
        <v>Q2</v>
      </c>
      <c r="E1062" s="4">
        <f>MONTH(SalesDataTable[[#This Row],[Order Date]])</f>
        <v>6</v>
      </c>
      <c r="F1062" s="16"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6">
      <c r="A1063" s="2">
        <v>1059</v>
      </c>
      <c r="B1063" s="3">
        <v>46184</v>
      </c>
      <c r="C1063" s="4">
        <f>YEAR(SalesDataTable[[#This Row],[Order Date]])</f>
        <v>2026</v>
      </c>
      <c r="D1063" s="16" t="str">
        <f>"Q"&amp;ROUNDUP(MONTH(SalesDataTable[[#This Row],[Order Date]])/3,0)</f>
        <v>Q2</v>
      </c>
      <c r="E1063" s="4">
        <f>MONTH(SalesDataTable[[#This Row],[Order Date]])</f>
        <v>6</v>
      </c>
      <c r="F1063" s="16"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6">
      <c r="A1064" s="2">
        <v>1332</v>
      </c>
      <c r="B1064" s="3">
        <v>46184</v>
      </c>
      <c r="C1064" s="4">
        <f>YEAR(SalesDataTable[[#This Row],[Order Date]])</f>
        <v>2026</v>
      </c>
      <c r="D1064" s="16" t="str">
        <f>"Q"&amp;ROUNDUP(MONTH(SalesDataTable[[#This Row],[Order Date]])/3,0)</f>
        <v>Q2</v>
      </c>
      <c r="E1064" s="4">
        <f>MONTH(SalesDataTable[[#This Row],[Order Date]])</f>
        <v>6</v>
      </c>
      <c r="F1064" s="16"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6">
      <c r="A1065" s="2">
        <v>1447</v>
      </c>
      <c r="B1065" s="3">
        <v>46184</v>
      </c>
      <c r="C1065" s="4">
        <f>YEAR(SalesDataTable[[#This Row],[Order Date]])</f>
        <v>2026</v>
      </c>
      <c r="D1065" s="16" t="str">
        <f>"Q"&amp;ROUNDUP(MONTH(SalesDataTable[[#This Row],[Order Date]])/3,0)</f>
        <v>Q2</v>
      </c>
      <c r="E1065" s="4">
        <f>MONTH(SalesDataTable[[#This Row],[Order Date]])</f>
        <v>6</v>
      </c>
      <c r="F1065" s="16"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6">
      <c r="A1066" s="2">
        <v>2990</v>
      </c>
      <c r="B1066" s="3">
        <v>46184</v>
      </c>
      <c r="C1066" s="4">
        <f>YEAR(SalesDataTable[[#This Row],[Order Date]])</f>
        <v>2026</v>
      </c>
      <c r="D1066" s="16" t="str">
        <f>"Q"&amp;ROUNDUP(MONTH(SalesDataTable[[#This Row],[Order Date]])/3,0)</f>
        <v>Q2</v>
      </c>
      <c r="E1066" s="4">
        <f>MONTH(SalesDataTable[[#This Row],[Order Date]])</f>
        <v>6</v>
      </c>
      <c r="F1066" s="16"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6">
      <c r="A1067" s="2">
        <v>3769</v>
      </c>
      <c r="B1067" s="3">
        <v>46184</v>
      </c>
      <c r="C1067" s="4">
        <f>YEAR(SalesDataTable[[#This Row],[Order Date]])</f>
        <v>2026</v>
      </c>
      <c r="D1067" s="16" t="str">
        <f>"Q"&amp;ROUNDUP(MONTH(SalesDataTable[[#This Row],[Order Date]])/3,0)</f>
        <v>Q2</v>
      </c>
      <c r="E1067" s="4">
        <f>MONTH(SalesDataTable[[#This Row],[Order Date]])</f>
        <v>6</v>
      </c>
      <c r="F1067" s="16"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6">
      <c r="A1068" s="2">
        <v>4152</v>
      </c>
      <c r="B1068" s="3">
        <v>46184</v>
      </c>
      <c r="C1068" s="4">
        <f>YEAR(SalesDataTable[[#This Row],[Order Date]])</f>
        <v>2026</v>
      </c>
      <c r="D1068" s="16" t="str">
        <f>"Q"&amp;ROUNDUP(MONTH(SalesDataTable[[#This Row],[Order Date]])/3,0)</f>
        <v>Q2</v>
      </c>
      <c r="E1068" s="4">
        <f>MONTH(SalesDataTable[[#This Row],[Order Date]])</f>
        <v>6</v>
      </c>
      <c r="F1068" s="16"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6">
      <c r="A1069" s="2">
        <v>4242</v>
      </c>
      <c r="B1069" s="3">
        <v>46184</v>
      </c>
      <c r="C1069" s="4">
        <f>YEAR(SalesDataTable[[#This Row],[Order Date]])</f>
        <v>2026</v>
      </c>
      <c r="D1069" s="16" t="str">
        <f>"Q"&amp;ROUNDUP(MONTH(SalesDataTable[[#This Row],[Order Date]])/3,0)</f>
        <v>Q2</v>
      </c>
      <c r="E1069" s="4">
        <f>MONTH(SalesDataTable[[#This Row],[Order Date]])</f>
        <v>6</v>
      </c>
      <c r="F1069" s="16"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6">
      <c r="A1070" s="2">
        <v>4780</v>
      </c>
      <c r="B1070" s="3">
        <v>46184</v>
      </c>
      <c r="C1070" s="4">
        <f>YEAR(SalesDataTable[[#This Row],[Order Date]])</f>
        <v>2026</v>
      </c>
      <c r="D1070" s="16" t="str">
        <f>"Q"&amp;ROUNDUP(MONTH(SalesDataTable[[#This Row],[Order Date]])/3,0)</f>
        <v>Q2</v>
      </c>
      <c r="E1070" s="4">
        <f>MONTH(SalesDataTable[[#This Row],[Order Date]])</f>
        <v>6</v>
      </c>
      <c r="F1070" s="16"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6">
      <c r="A1071" s="2">
        <v>63</v>
      </c>
      <c r="B1071" s="3">
        <v>46185</v>
      </c>
      <c r="C1071" s="4">
        <f>YEAR(SalesDataTable[[#This Row],[Order Date]])</f>
        <v>2026</v>
      </c>
      <c r="D1071" s="16" t="str">
        <f>"Q"&amp;ROUNDUP(MONTH(SalesDataTable[[#This Row],[Order Date]])/3,0)</f>
        <v>Q2</v>
      </c>
      <c r="E1071" s="4">
        <f>MONTH(SalesDataTable[[#This Row],[Order Date]])</f>
        <v>6</v>
      </c>
      <c r="F1071" s="16"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6">
      <c r="A1072" s="2">
        <v>190</v>
      </c>
      <c r="B1072" s="3">
        <v>46185</v>
      </c>
      <c r="C1072" s="4">
        <f>YEAR(SalesDataTable[[#This Row],[Order Date]])</f>
        <v>2026</v>
      </c>
      <c r="D1072" s="16" t="str">
        <f>"Q"&amp;ROUNDUP(MONTH(SalesDataTable[[#This Row],[Order Date]])/3,0)</f>
        <v>Q2</v>
      </c>
      <c r="E1072" s="4">
        <f>MONTH(SalesDataTable[[#This Row],[Order Date]])</f>
        <v>6</v>
      </c>
      <c r="F1072" s="16"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6">
      <c r="A1073" s="2">
        <v>268</v>
      </c>
      <c r="B1073" s="3">
        <v>46185</v>
      </c>
      <c r="C1073" s="4">
        <f>YEAR(SalesDataTable[[#This Row],[Order Date]])</f>
        <v>2026</v>
      </c>
      <c r="D1073" s="16" t="str">
        <f>"Q"&amp;ROUNDUP(MONTH(SalesDataTable[[#This Row],[Order Date]])/3,0)</f>
        <v>Q2</v>
      </c>
      <c r="E1073" s="4">
        <f>MONTH(SalesDataTable[[#This Row],[Order Date]])</f>
        <v>6</v>
      </c>
      <c r="F1073" s="16"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6">
      <c r="A1074" s="2">
        <v>691</v>
      </c>
      <c r="B1074" s="3">
        <v>46185</v>
      </c>
      <c r="C1074" s="4">
        <f>YEAR(SalesDataTable[[#This Row],[Order Date]])</f>
        <v>2026</v>
      </c>
      <c r="D1074" s="16" t="str">
        <f>"Q"&amp;ROUNDUP(MONTH(SalesDataTable[[#This Row],[Order Date]])/3,0)</f>
        <v>Q2</v>
      </c>
      <c r="E1074" s="4">
        <f>MONTH(SalesDataTable[[#This Row],[Order Date]])</f>
        <v>6</v>
      </c>
      <c r="F1074" s="16"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6">
      <c r="A1075" s="2">
        <v>810</v>
      </c>
      <c r="B1075" s="3">
        <v>46185</v>
      </c>
      <c r="C1075" s="4">
        <f>YEAR(SalesDataTable[[#This Row],[Order Date]])</f>
        <v>2026</v>
      </c>
      <c r="D1075" s="16" t="str">
        <f>"Q"&amp;ROUNDUP(MONTH(SalesDataTable[[#This Row],[Order Date]])/3,0)</f>
        <v>Q2</v>
      </c>
      <c r="E1075" s="4">
        <f>MONTH(SalesDataTable[[#This Row],[Order Date]])</f>
        <v>6</v>
      </c>
      <c r="F1075" s="16"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6">
      <c r="A1076" s="2">
        <v>855</v>
      </c>
      <c r="B1076" s="3">
        <v>46185</v>
      </c>
      <c r="C1076" s="4">
        <f>YEAR(SalesDataTable[[#This Row],[Order Date]])</f>
        <v>2026</v>
      </c>
      <c r="D1076" s="16" t="str">
        <f>"Q"&amp;ROUNDUP(MONTH(SalesDataTable[[#This Row],[Order Date]])/3,0)</f>
        <v>Q2</v>
      </c>
      <c r="E1076" s="4">
        <f>MONTH(SalesDataTable[[#This Row],[Order Date]])</f>
        <v>6</v>
      </c>
      <c r="F1076" s="16"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6">
      <c r="A1077" s="2">
        <v>1612</v>
      </c>
      <c r="B1077" s="3">
        <v>46185</v>
      </c>
      <c r="C1077" s="4">
        <f>YEAR(SalesDataTable[[#This Row],[Order Date]])</f>
        <v>2026</v>
      </c>
      <c r="D1077" s="16" t="str">
        <f>"Q"&amp;ROUNDUP(MONTH(SalesDataTable[[#This Row],[Order Date]])/3,0)</f>
        <v>Q2</v>
      </c>
      <c r="E1077" s="4">
        <f>MONTH(SalesDataTable[[#This Row],[Order Date]])</f>
        <v>6</v>
      </c>
      <c r="F1077" s="16"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6">
      <c r="A1078" s="2">
        <v>1704</v>
      </c>
      <c r="B1078" s="3">
        <v>46185</v>
      </c>
      <c r="C1078" s="4">
        <f>YEAR(SalesDataTable[[#This Row],[Order Date]])</f>
        <v>2026</v>
      </c>
      <c r="D1078" s="16" t="str">
        <f>"Q"&amp;ROUNDUP(MONTH(SalesDataTable[[#This Row],[Order Date]])/3,0)</f>
        <v>Q2</v>
      </c>
      <c r="E1078" s="4">
        <f>MONTH(SalesDataTable[[#This Row],[Order Date]])</f>
        <v>6</v>
      </c>
      <c r="F1078" s="16"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6">
      <c r="A1079" s="2">
        <v>1857</v>
      </c>
      <c r="B1079" s="3">
        <v>46185</v>
      </c>
      <c r="C1079" s="4">
        <f>YEAR(SalesDataTable[[#This Row],[Order Date]])</f>
        <v>2026</v>
      </c>
      <c r="D1079" s="16" t="str">
        <f>"Q"&amp;ROUNDUP(MONTH(SalesDataTable[[#This Row],[Order Date]])/3,0)</f>
        <v>Q2</v>
      </c>
      <c r="E1079" s="4">
        <f>MONTH(SalesDataTable[[#This Row],[Order Date]])</f>
        <v>6</v>
      </c>
      <c r="F1079" s="16"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6">
      <c r="A1080" s="2">
        <v>1888</v>
      </c>
      <c r="B1080" s="3">
        <v>46185</v>
      </c>
      <c r="C1080" s="4">
        <f>YEAR(SalesDataTable[[#This Row],[Order Date]])</f>
        <v>2026</v>
      </c>
      <c r="D1080" s="16" t="str">
        <f>"Q"&amp;ROUNDUP(MONTH(SalesDataTable[[#This Row],[Order Date]])/3,0)</f>
        <v>Q2</v>
      </c>
      <c r="E1080" s="4">
        <f>MONTH(SalesDataTable[[#This Row],[Order Date]])</f>
        <v>6</v>
      </c>
      <c r="F1080" s="16"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6">
      <c r="A1081" s="2">
        <v>2683</v>
      </c>
      <c r="B1081" s="3">
        <v>46185</v>
      </c>
      <c r="C1081" s="4">
        <f>YEAR(SalesDataTable[[#This Row],[Order Date]])</f>
        <v>2026</v>
      </c>
      <c r="D1081" s="16" t="str">
        <f>"Q"&amp;ROUNDUP(MONTH(SalesDataTable[[#This Row],[Order Date]])/3,0)</f>
        <v>Q2</v>
      </c>
      <c r="E1081" s="4">
        <f>MONTH(SalesDataTable[[#This Row],[Order Date]])</f>
        <v>6</v>
      </c>
      <c r="F1081" s="16"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6">
      <c r="A1082" s="2">
        <v>4211</v>
      </c>
      <c r="B1082" s="3">
        <v>46185</v>
      </c>
      <c r="C1082" s="4">
        <f>YEAR(SalesDataTable[[#This Row],[Order Date]])</f>
        <v>2026</v>
      </c>
      <c r="D1082" s="16" t="str">
        <f>"Q"&amp;ROUNDUP(MONTH(SalesDataTable[[#This Row],[Order Date]])/3,0)</f>
        <v>Q2</v>
      </c>
      <c r="E1082" s="4">
        <f>MONTH(SalesDataTable[[#This Row],[Order Date]])</f>
        <v>6</v>
      </c>
      <c r="F1082" s="16"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6">
      <c r="A1083" s="2">
        <v>4353</v>
      </c>
      <c r="B1083" s="3">
        <v>46185</v>
      </c>
      <c r="C1083" s="4">
        <f>YEAR(SalesDataTable[[#This Row],[Order Date]])</f>
        <v>2026</v>
      </c>
      <c r="D1083" s="16" t="str">
        <f>"Q"&amp;ROUNDUP(MONTH(SalesDataTable[[#This Row],[Order Date]])/3,0)</f>
        <v>Q2</v>
      </c>
      <c r="E1083" s="4">
        <f>MONTH(SalesDataTable[[#This Row],[Order Date]])</f>
        <v>6</v>
      </c>
      <c r="F1083" s="16"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6">
      <c r="A1084" s="2">
        <v>5020</v>
      </c>
      <c r="B1084" s="3">
        <v>46185</v>
      </c>
      <c r="C1084" s="4">
        <f>YEAR(SalesDataTable[[#This Row],[Order Date]])</f>
        <v>2026</v>
      </c>
      <c r="D1084" s="16" t="str">
        <f>"Q"&amp;ROUNDUP(MONTH(SalesDataTable[[#This Row],[Order Date]])/3,0)</f>
        <v>Q2</v>
      </c>
      <c r="E1084" s="4">
        <f>MONTH(SalesDataTable[[#This Row],[Order Date]])</f>
        <v>6</v>
      </c>
      <c r="F1084" s="16"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6">
      <c r="A1085" s="2">
        <v>564</v>
      </c>
      <c r="B1085" s="3">
        <v>46186</v>
      </c>
      <c r="C1085" s="4">
        <f>YEAR(SalesDataTable[[#This Row],[Order Date]])</f>
        <v>2026</v>
      </c>
      <c r="D1085" s="16" t="str">
        <f>"Q"&amp;ROUNDUP(MONTH(SalesDataTable[[#This Row],[Order Date]])/3,0)</f>
        <v>Q2</v>
      </c>
      <c r="E1085" s="4">
        <f>MONTH(SalesDataTable[[#This Row],[Order Date]])</f>
        <v>6</v>
      </c>
      <c r="F1085" s="16"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6">
      <c r="A1086" s="2">
        <v>736</v>
      </c>
      <c r="B1086" s="3">
        <v>46186</v>
      </c>
      <c r="C1086" s="4">
        <f>YEAR(SalesDataTable[[#This Row],[Order Date]])</f>
        <v>2026</v>
      </c>
      <c r="D1086" s="16" t="str">
        <f>"Q"&amp;ROUNDUP(MONTH(SalesDataTable[[#This Row],[Order Date]])/3,0)</f>
        <v>Q2</v>
      </c>
      <c r="E1086" s="4">
        <f>MONTH(SalesDataTable[[#This Row],[Order Date]])</f>
        <v>6</v>
      </c>
      <c r="F1086" s="16"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6">
      <c r="A1087" s="2">
        <v>1300</v>
      </c>
      <c r="B1087" s="3">
        <v>46186</v>
      </c>
      <c r="C1087" s="4">
        <f>YEAR(SalesDataTable[[#This Row],[Order Date]])</f>
        <v>2026</v>
      </c>
      <c r="D1087" s="16" t="str">
        <f>"Q"&amp;ROUNDUP(MONTH(SalesDataTable[[#This Row],[Order Date]])/3,0)</f>
        <v>Q2</v>
      </c>
      <c r="E1087" s="4">
        <f>MONTH(SalesDataTable[[#This Row],[Order Date]])</f>
        <v>6</v>
      </c>
      <c r="F1087" s="16"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6">
      <c r="A1088" s="2">
        <v>1948</v>
      </c>
      <c r="B1088" s="3">
        <v>46186</v>
      </c>
      <c r="C1088" s="4">
        <f>YEAR(SalesDataTable[[#This Row],[Order Date]])</f>
        <v>2026</v>
      </c>
      <c r="D1088" s="16" t="str">
        <f>"Q"&amp;ROUNDUP(MONTH(SalesDataTable[[#This Row],[Order Date]])/3,0)</f>
        <v>Q2</v>
      </c>
      <c r="E1088" s="4">
        <f>MONTH(SalesDataTable[[#This Row],[Order Date]])</f>
        <v>6</v>
      </c>
      <c r="F1088" s="16"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6">
      <c r="A1089" s="2">
        <v>2272</v>
      </c>
      <c r="B1089" s="3">
        <v>46186</v>
      </c>
      <c r="C1089" s="4">
        <f>YEAR(SalesDataTable[[#This Row],[Order Date]])</f>
        <v>2026</v>
      </c>
      <c r="D1089" s="16" t="str">
        <f>"Q"&amp;ROUNDUP(MONTH(SalesDataTable[[#This Row],[Order Date]])/3,0)</f>
        <v>Q2</v>
      </c>
      <c r="E1089" s="4">
        <f>MONTH(SalesDataTable[[#This Row],[Order Date]])</f>
        <v>6</v>
      </c>
      <c r="F1089" s="16"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6">
      <c r="A1090" s="2">
        <v>2680</v>
      </c>
      <c r="B1090" s="3">
        <v>46186</v>
      </c>
      <c r="C1090" s="4">
        <f>YEAR(SalesDataTable[[#This Row],[Order Date]])</f>
        <v>2026</v>
      </c>
      <c r="D1090" s="16" t="str">
        <f>"Q"&amp;ROUNDUP(MONTH(SalesDataTable[[#This Row],[Order Date]])/3,0)</f>
        <v>Q2</v>
      </c>
      <c r="E1090" s="4">
        <f>MONTH(SalesDataTable[[#This Row],[Order Date]])</f>
        <v>6</v>
      </c>
      <c r="F1090" s="16"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6">
      <c r="A1091" s="2">
        <v>4178</v>
      </c>
      <c r="B1091" s="3">
        <v>46186</v>
      </c>
      <c r="C1091" s="4">
        <f>YEAR(SalesDataTable[[#This Row],[Order Date]])</f>
        <v>2026</v>
      </c>
      <c r="D1091" s="16" t="str">
        <f>"Q"&amp;ROUNDUP(MONTH(SalesDataTable[[#This Row],[Order Date]])/3,0)</f>
        <v>Q2</v>
      </c>
      <c r="E1091" s="4">
        <f>MONTH(SalesDataTable[[#This Row],[Order Date]])</f>
        <v>6</v>
      </c>
      <c r="F1091" s="16"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6">
      <c r="A1092" s="2">
        <v>4272</v>
      </c>
      <c r="B1092" s="3">
        <v>46186</v>
      </c>
      <c r="C1092" s="4">
        <f>YEAR(SalesDataTable[[#This Row],[Order Date]])</f>
        <v>2026</v>
      </c>
      <c r="D1092" s="16" t="str">
        <f>"Q"&amp;ROUNDUP(MONTH(SalesDataTable[[#This Row],[Order Date]])/3,0)</f>
        <v>Q2</v>
      </c>
      <c r="E1092" s="4">
        <f>MONTH(SalesDataTable[[#This Row],[Order Date]])</f>
        <v>6</v>
      </c>
      <c r="F1092" s="16"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6">
      <c r="A1093" s="2">
        <v>4713</v>
      </c>
      <c r="B1093" s="3">
        <v>46186</v>
      </c>
      <c r="C1093" s="4">
        <f>YEAR(SalesDataTable[[#This Row],[Order Date]])</f>
        <v>2026</v>
      </c>
      <c r="D1093" s="16" t="str">
        <f>"Q"&amp;ROUNDUP(MONTH(SalesDataTable[[#This Row],[Order Date]])/3,0)</f>
        <v>Q2</v>
      </c>
      <c r="E1093" s="4">
        <f>MONTH(SalesDataTable[[#This Row],[Order Date]])</f>
        <v>6</v>
      </c>
      <c r="F1093" s="16"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6">
      <c r="A1094" s="2">
        <v>5166</v>
      </c>
      <c r="B1094" s="3">
        <v>46186</v>
      </c>
      <c r="C1094" s="4">
        <f>YEAR(SalesDataTable[[#This Row],[Order Date]])</f>
        <v>2026</v>
      </c>
      <c r="D1094" s="16" t="str">
        <f>"Q"&amp;ROUNDUP(MONTH(SalesDataTable[[#This Row],[Order Date]])/3,0)</f>
        <v>Q2</v>
      </c>
      <c r="E1094" s="4">
        <f>MONTH(SalesDataTable[[#This Row],[Order Date]])</f>
        <v>6</v>
      </c>
      <c r="F1094" s="16"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6">
      <c r="A1095" s="2">
        <v>486</v>
      </c>
      <c r="B1095" s="3">
        <v>46187</v>
      </c>
      <c r="C1095" s="4">
        <f>YEAR(SalesDataTable[[#This Row],[Order Date]])</f>
        <v>2026</v>
      </c>
      <c r="D1095" s="16" t="str">
        <f>"Q"&amp;ROUNDUP(MONTH(SalesDataTable[[#This Row],[Order Date]])/3,0)</f>
        <v>Q2</v>
      </c>
      <c r="E1095" s="4">
        <f>MONTH(SalesDataTable[[#This Row],[Order Date]])</f>
        <v>6</v>
      </c>
      <c r="F1095" s="16"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6">
      <c r="A1096" s="2">
        <v>1507</v>
      </c>
      <c r="B1096" s="3">
        <v>46187</v>
      </c>
      <c r="C1096" s="4">
        <f>YEAR(SalesDataTable[[#This Row],[Order Date]])</f>
        <v>2026</v>
      </c>
      <c r="D1096" s="16" t="str">
        <f>"Q"&amp;ROUNDUP(MONTH(SalesDataTable[[#This Row],[Order Date]])/3,0)</f>
        <v>Q2</v>
      </c>
      <c r="E1096" s="4">
        <f>MONTH(SalesDataTable[[#This Row],[Order Date]])</f>
        <v>6</v>
      </c>
      <c r="F1096" s="16"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6">
      <c r="A1097" s="2">
        <v>1821</v>
      </c>
      <c r="B1097" s="3">
        <v>46187</v>
      </c>
      <c r="C1097" s="4">
        <f>YEAR(SalesDataTable[[#This Row],[Order Date]])</f>
        <v>2026</v>
      </c>
      <c r="D1097" s="16" t="str">
        <f>"Q"&amp;ROUNDUP(MONTH(SalesDataTable[[#This Row],[Order Date]])/3,0)</f>
        <v>Q2</v>
      </c>
      <c r="E1097" s="4">
        <f>MONTH(SalesDataTable[[#This Row],[Order Date]])</f>
        <v>6</v>
      </c>
      <c r="F1097" s="16"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6">
      <c r="A1098" s="2">
        <v>2588</v>
      </c>
      <c r="B1098" s="3">
        <v>46187</v>
      </c>
      <c r="C1098" s="4">
        <f>YEAR(SalesDataTable[[#This Row],[Order Date]])</f>
        <v>2026</v>
      </c>
      <c r="D1098" s="16" t="str">
        <f>"Q"&amp;ROUNDUP(MONTH(SalesDataTable[[#This Row],[Order Date]])/3,0)</f>
        <v>Q2</v>
      </c>
      <c r="E1098" s="4">
        <f>MONTH(SalesDataTable[[#This Row],[Order Date]])</f>
        <v>6</v>
      </c>
      <c r="F1098" s="16"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6">
      <c r="A1099" s="2">
        <v>2815</v>
      </c>
      <c r="B1099" s="3">
        <v>46187</v>
      </c>
      <c r="C1099" s="4">
        <f>YEAR(SalesDataTable[[#This Row],[Order Date]])</f>
        <v>2026</v>
      </c>
      <c r="D1099" s="16" t="str">
        <f>"Q"&amp;ROUNDUP(MONTH(SalesDataTable[[#This Row],[Order Date]])/3,0)</f>
        <v>Q2</v>
      </c>
      <c r="E1099" s="4">
        <f>MONTH(SalesDataTable[[#This Row],[Order Date]])</f>
        <v>6</v>
      </c>
      <c r="F1099" s="16"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6">
      <c r="A1100" s="2">
        <v>3258</v>
      </c>
      <c r="B1100" s="3">
        <v>46187</v>
      </c>
      <c r="C1100" s="4">
        <f>YEAR(SalesDataTable[[#This Row],[Order Date]])</f>
        <v>2026</v>
      </c>
      <c r="D1100" s="16" t="str">
        <f>"Q"&amp;ROUNDUP(MONTH(SalesDataTable[[#This Row],[Order Date]])/3,0)</f>
        <v>Q2</v>
      </c>
      <c r="E1100" s="4">
        <f>MONTH(SalesDataTable[[#This Row],[Order Date]])</f>
        <v>6</v>
      </c>
      <c r="F1100" s="16"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6">
      <c r="A1101" s="2">
        <v>3361</v>
      </c>
      <c r="B1101" s="3">
        <v>46187</v>
      </c>
      <c r="C1101" s="4">
        <f>YEAR(SalesDataTable[[#This Row],[Order Date]])</f>
        <v>2026</v>
      </c>
      <c r="D1101" s="16" t="str">
        <f>"Q"&amp;ROUNDUP(MONTH(SalesDataTable[[#This Row],[Order Date]])/3,0)</f>
        <v>Q2</v>
      </c>
      <c r="E1101" s="4">
        <f>MONTH(SalesDataTable[[#This Row],[Order Date]])</f>
        <v>6</v>
      </c>
      <c r="F1101" s="16"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6">
      <c r="A1102" s="2">
        <v>3629</v>
      </c>
      <c r="B1102" s="3">
        <v>46187</v>
      </c>
      <c r="C1102" s="4">
        <f>YEAR(SalesDataTable[[#This Row],[Order Date]])</f>
        <v>2026</v>
      </c>
      <c r="D1102" s="16" t="str">
        <f>"Q"&amp;ROUNDUP(MONTH(SalesDataTable[[#This Row],[Order Date]])/3,0)</f>
        <v>Q2</v>
      </c>
      <c r="E1102" s="4">
        <f>MONTH(SalesDataTable[[#This Row],[Order Date]])</f>
        <v>6</v>
      </c>
      <c r="F1102" s="16"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6">
      <c r="A1103" s="2">
        <v>3750</v>
      </c>
      <c r="B1103" s="3">
        <v>46187</v>
      </c>
      <c r="C1103" s="4">
        <f>YEAR(SalesDataTable[[#This Row],[Order Date]])</f>
        <v>2026</v>
      </c>
      <c r="D1103" s="16" t="str">
        <f>"Q"&amp;ROUNDUP(MONTH(SalesDataTable[[#This Row],[Order Date]])/3,0)</f>
        <v>Q2</v>
      </c>
      <c r="E1103" s="4">
        <f>MONTH(SalesDataTable[[#This Row],[Order Date]])</f>
        <v>6</v>
      </c>
      <c r="F1103" s="16"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6">
      <c r="A1104" s="2">
        <v>5088</v>
      </c>
      <c r="B1104" s="3">
        <v>46187</v>
      </c>
      <c r="C1104" s="4">
        <f>YEAR(SalesDataTable[[#This Row],[Order Date]])</f>
        <v>2026</v>
      </c>
      <c r="D1104" s="16" t="str">
        <f>"Q"&amp;ROUNDUP(MONTH(SalesDataTable[[#This Row],[Order Date]])/3,0)</f>
        <v>Q2</v>
      </c>
      <c r="E1104" s="4">
        <f>MONTH(SalesDataTable[[#This Row],[Order Date]])</f>
        <v>6</v>
      </c>
      <c r="F1104" s="16"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6">
      <c r="A1105" s="2">
        <v>1450</v>
      </c>
      <c r="B1105" s="3">
        <v>46188</v>
      </c>
      <c r="C1105" s="4">
        <f>YEAR(SalesDataTable[[#This Row],[Order Date]])</f>
        <v>2026</v>
      </c>
      <c r="D1105" s="16" t="str">
        <f>"Q"&amp;ROUNDUP(MONTH(SalesDataTable[[#This Row],[Order Date]])/3,0)</f>
        <v>Q2</v>
      </c>
      <c r="E1105" s="4">
        <f>MONTH(SalesDataTable[[#This Row],[Order Date]])</f>
        <v>6</v>
      </c>
      <c r="F1105" s="16"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6">
      <c r="A1106" s="2">
        <v>2330</v>
      </c>
      <c r="B1106" s="3">
        <v>46188</v>
      </c>
      <c r="C1106" s="4">
        <f>YEAR(SalesDataTable[[#This Row],[Order Date]])</f>
        <v>2026</v>
      </c>
      <c r="D1106" s="16" t="str">
        <f>"Q"&amp;ROUNDUP(MONTH(SalesDataTable[[#This Row],[Order Date]])/3,0)</f>
        <v>Q2</v>
      </c>
      <c r="E1106" s="4">
        <f>MONTH(SalesDataTable[[#This Row],[Order Date]])</f>
        <v>6</v>
      </c>
      <c r="F1106" s="16"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6">
      <c r="A1107" s="2">
        <v>4655</v>
      </c>
      <c r="B1107" s="3">
        <v>46188</v>
      </c>
      <c r="C1107" s="4">
        <f>YEAR(SalesDataTable[[#This Row],[Order Date]])</f>
        <v>2026</v>
      </c>
      <c r="D1107" s="16" t="str">
        <f>"Q"&amp;ROUNDUP(MONTH(SalesDataTable[[#This Row],[Order Date]])/3,0)</f>
        <v>Q2</v>
      </c>
      <c r="E1107" s="4">
        <f>MONTH(SalesDataTable[[#This Row],[Order Date]])</f>
        <v>6</v>
      </c>
      <c r="F1107" s="16"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6">
      <c r="A1108" s="2">
        <v>137</v>
      </c>
      <c r="B1108" s="3">
        <v>46189</v>
      </c>
      <c r="C1108" s="4">
        <f>YEAR(SalesDataTable[[#This Row],[Order Date]])</f>
        <v>2026</v>
      </c>
      <c r="D1108" s="16" t="str">
        <f>"Q"&amp;ROUNDUP(MONTH(SalesDataTable[[#This Row],[Order Date]])/3,0)</f>
        <v>Q2</v>
      </c>
      <c r="E1108" s="4">
        <f>MONTH(SalesDataTable[[#This Row],[Order Date]])</f>
        <v>6</v>
      </c>
      <c r="F1108" s="16"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6">
      <c r="A1109" s="2">
        <v>141</v>
      </c>
      <c r="B1109" s="3">
        <v>46189</v>
      </c>
      <c r="C1109" s="4">
        <f>YEAR(SalesDataTable[[#This Row],[Order Date]])</f>
        <v>2026</v>
      </c>
      <c r="D1109" s="16" t="str">
        <f>"Q"&amp;ROUNDUP(MONTH(SalesDataTable[[#This Row],[Order Date]])/3,0)</f>
        <v>Q2</v>
      </c>
      <c r="E1109" s="4">
        <f>MONTH(SalesDataTable[[#This Row],[Order Date]])</f>
        <v>6</v>
      </c>
      <c r="F1109" s="16"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6">
      <c r="A1110" s="2">
        <v>335</v>
      </c>
      <c r="B1110" s="3">
        <v>46189</v>
      </c>
      <c r="C1110" s="4">
        <f>YEAR(SalesDataTable[[#This Row],[Order Date]])</f>
        <v>2026</v>
      </c>
      <c r="D1110" s="16" t="str">
        <f>"Q"&amp;ROUNDUP(MONTH(SalesDataTable[[#This Row],[Order Date]])/3,0)</f>
        <v>Q2</v>
      </c>
      <c r="E1110" s="4">
        <f>MONTH(SalesDataTable[[#This Row],[Order Date]])</f>
        <v>6</v>
      </c>
      <c r="F1110" s="16"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6">
      <c r="A1111" s="2">
        <v>498</v>
      </c>
      <c r="B1111" s="3">
        <v>46189</v>
      </c>
      <c r="C1111" s="4">
        <f>YEAR(SalesDataTable[[#This Row],[Order Date]])</f>
        <v>2026</v>
      </c>
      <c r="D1111" s="16" t="str">
        <f>"Q"&amp;ROUNDUP(MONTH(SalesDataTable[[#This Row],[Order Date]])/3,0)</f>
        <v>Q2</v>
      </c>
      <c r="E1111" s="4">
        <f>MONTH(SalesDataTable[[#This Row],[Order Date]])</f>
        <v>6</v>
      </c>
      <c r="F1111" s="16"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6">
      <c r="A1112" s="2">
        <v>2611</v>
      </c>
      <c r="B1112" s="3">
        <v>46189</v>
      </c>
      <c r="C1112" s="4">
        <f>YEAR(SalesDataTable[[#This Row],[Order Date]])</f>
        <v>2026</v>
      </c>
      <c r="D1112" s="16" t="str">
        <f>"Q"&amp;ROUNDUP(MONTH(SalesDataTable[[#This Row],[Order Date]])/3,0)</f>
        <v>Q2</v>
      </c>
      <c r="E1112" s="4">
        <f>MONTH(SalesDataTable[[#This Row],[Order Date]])</f>
        <v>6</v>
      </c>
      <c r="F1112" s="16"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6">
      <c r="A1113" s="2">
        <v>3197</v>
      </c>
      <c r="B1113" s="3">
        <v>46189</v>
      </c>
      <c r="C1113" s="4">
        <f>YEAR(SalesDataTable[[#This Row],[Order Date]])</f>
        <v>2026</v>
      </c>
      <c r="D1113" s="16" t="str">
        <f>"Q"&amp;ROUNDUP(MONTH(SalesDataTable[[#This Row],[Order Date]])/3,0)</f>
        <v>Q2</v>
      </c>
      <c r="E1113" s="4">
        <f>MONTH(SalesDataTable[[#This Row],[Order Date]])</f>
        <v>6</v>
      </c>
      <c r="F1113" s="16"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6">
      <c r="A1114" s="2">
        <v>4668</v>
      </c>
      <c r="B1114" s="3">
        <v>46189</v>
      </c>
      <c r="C1114" s="4">
        <f>YEAR(SalesDataTable[[#This Row],[Order Date]])</f>
        <v>2026</v>
      </c>
      <c r="D1114" s="16" t="str">
        <f>"Q"&amp;ROUNDUP(MONTH(SalesDataTable[[#This Row],[Order Date]])/3,0)</f>
        <v>Q2</v>
      </c>
      <c r="E1114" s="4">
        <f>MONTH(SalesDataTable[[#This Row],[Order Date]])</f>
        <v>6</v>
      </c>
      <c r="F1114" s="16"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6">
      <c r="A1115" s="2">
        <v>4994</v>
      </c>
      <c r="B1115" s="3">
        <v>46189</v>
      </c>
      <c r="C1115" s="4">
        <f>YEAR(SalesDataTable[[#This Row],[Order Date]])</f>
        <v>2026</v>
      </c>
      <c r="D1115" s="16" t="str">
        <f>"Q"&amp;ROUNDUP(MONTH(SalesDataTable[[#This Row],[Order Date]])/3,0)</f>
        <v>Q2</v>
      </c>
      <c r="E1115" s="4">
        <f>MONTH(SalesDataTable[[#This Row],[Order Date]])</f>
        <v>6</v>
      </c>
      <c r="F1115" s="16"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6">
      <c r="A1116" s="2">
        <v>512</v>
      </c>
      <c r="B1116" s="3">
        <v>46190</v>
      </c>
      <c r="C1116" s="4">
        <f>YEAR(SalesDataTable[[#This Row],[Order Date]])</f>
        <v>2026</v>
      </c>
      <c r="D1116" s="16" t="str">
        <f>"Q"&amp;ROUNDUP(MONTH(SalesDataTable[[#This Row],[Order Date]])/3,0)</f>
        <v>Q2</v>
      </c>
      <c r="E1116" s="4">
        <f>MONTH(SalesDataTable[[#This Row],[Order Date]])</f>
        <v>6</v>
      </c>
      <c r="F1116" s="16"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6">
      <c r="A1117" s="2">
        <v>717</v>
      </c>
      <c r="B1117" s="3">
        <v>46190</v>
      </c>
      <c r="C1117" s="4">
        <f>YEAR(SalesDataTable[[#This Row],[Order Date]])</f>
        <v>2026</v>
      </c>
      <c r="D1117" s="16" t="str">
        <f>"Q"&amp;ROUNDUP(MONTH(SalesDataTable[[#This Row],[Order Date]])/3,0)</f>
        <v>Q2</v>
      </c>
      <c r="E1117" s="4">
        <f>MONTH(SalesDataTable[[#This Row],[Order Date]])</f>
        <v>6</v>
      </c>
      <c r="F1117" s="16"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6">
      <c r="A1118" s="2">
        <v>952</v>
      </c>
      <c r="B1118" s="3">
        <v>46190</v>
      </c>
      <c r="C1118" s="4">
        <f>YEAR(SalesDataTable[[#This Row],[Order Date]])</f>
        <v>2026</v>
      </c>
      <c r="D1118" s="16" t="str">
        <f>"Q"&amp;ROUNDUP(MONTH(SalesDataTable[[#This Row],[Order Date]])/3,0)</f>
        <v>Q2</v>
      </c>
      <c r="E1118" s="4">
        <f>MONTH(SalesDataTable[[#This Row],[Order Date]])</f>
        <v>6</v>
      </c>
      <c r="F1118" s="16"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6">
      <c r="A1119" s="2">
        <v>1081</v>
      </c>
      <c r="B1119" s="3">
        <v>46190</v>
      </c>
      <c r="C1119" s="4">
        <f>YEAR(SalesDataTable[[#This Row],[Order Date]])</f>
        <v>2026</v>
      </c>
      <c r="D1119" s="16" t="str">
        <f>"Q"&amp;ROUNDUP(MONTH(SalesDataTable[[#This Row],[Order Date]])/3,0)</f>
        <v>Q2</v>
      </c>
      <c r="E1119" s="4">
        <f>MONTH(SalesDataTable[[#This Row],[Order Date]])</f>
        <v>6</v>
      </c>
      <c r="F1119" s="16"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6">
      <c r="A1120" s="2">
        <v>2043</v>
      </c>
      <c r="B1120" s="3">
        <v>46190</v>
      </c>
      <c r="C1120" s="4">
        <f>YEAR(SalesDataTable[[#This Row],[Order Date]])</f>
        <v>2026</v>
      </c>
      <c r="D1120" s="16" t="str">
        <f>"Q"&amp;ROUNDUP(MONTH(SalesDataTable[[#This Row],[Order Date]])/3,0)</f>
        <v>Q2</v>
      </c>
      <c r="E1120" s="4">
        <f>MONTH(SalesDataTable[[#This Row],[Order Date]])</f>
        <v>6</v>
      </c>
      <c r="F1120" s="16"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6">
      <c r="A1121" s="2">
        <v>4040</v>
      </c>
      <c r="B1121" s="3">
        <v>46190</v>
      </c>
      <c r="C1121" s="4">
        <f>YEAR(SalesDataTable[[#This Row],[Order Date]])</f>
        <v>2026</v>
      </c>
      <c r="D1121" s="16" t="str">
        <f>"Q"&amp;ROUNDUP(MONTH(SalesDataTable[[#This Row],[Order Date]])/3,0)</f>
        <v>Q2</v>
      </c>
      <c r="E1121" s="4">
        <f>MONTH(SalesDataTable[[#This Row],[Order Date]])</f>
        <v>6</v>
      </c>
      <c r="F1121" s="16"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6">
      <c r="A1122" s="2">
        <v>2295</v>
      </c>
      <c r="B1122" s="3">
        <v>46191</v>
      </c>
      <c r="C1122" s="4">
        <f>YEAR(SalesDataTable[[#This Row],[Order Date]])</f>
        <v>2026</v>
      </c>
      <c r="D1122" s="16" t="str">
        <f>"Q"&amp;ROUNDUP(MONTH(SalesDataTable[[#This Row],[Order Date]])/3,0)</f>
        <v>Q2</v>
      </c>
      <c r="E1122" s="4">
        <f>MONTH(SalesDataTable[[#This Row],[Order Date]])</f>
        <v>6</v>
      </c>
      <c r="F1122" s="16"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6">
      <c r="A1123" s="2">
        <v>2670</v>
      </c>
      <c r="B1123" s="3">
        <v>46191</v>
      </c>
      <c r="C1123" s="4">
        <f>YEAR(SalesDataTable[[#This Row],[Order Date]])</f>
        <v>2026</v>
      </c>
      <c r="D1123" s="16" t="str">
        <f>"Q"&amp;ROUNDUP(MONTH(SalesDataTable[[#This Row],[Order Date]])/3,0)</f>
        <v>Q2</v>
      </c>
      <c r="E1123" s="4">
        <f>MONTH(SalesDataTable[[#This Row],[Order Date]])</f>
        <v>6</v>
      </c>
      <c r="F1123" s="16"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6">
      <c r="A1124" s="2">
        <v>2777</v>
      </c>
      <c r="B1124" s="3">
        <v>46191</v>
      </c>
      <c r="C1124" s="4">
        <f>YEAR(SalesDataTable[[#This Row],[Order Date]])</f>
        <v>2026</v>
      </c>
      <c r="D1124" s="16" t="str">
        <f>"Q"&amp;ROUNDUP(MONTH(SalesDataTable[[#This Row],[Order Date]])/3,0)</f>
        <v>Q2</v>
      </c>
      <c r="E1124" s="4">
        <f>MONTH(SalesDataTable[[#This Row],[Order Date]])</f>
        <v>6</v>
      </c>
      <c r="F1124" s="16"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6">
      <c r="A1125" s="2">
        <v>2780</v>
      </c>
      <c r="B1125" s="3">
        <v>46191</v>
      </c>
      <c r="C1125" s="4">
        <f>YEAR(SalesDataTable[[#This Row],[Order Date]])</f>
        <v>2026</v>
      </c>
      <c r="D1125" s="16" t="str">
        <f>"Q"&amp;ROUNDUP(MONTH(SalesDataTable[[#This Row],[Order Date]])/3,0)</f>
        <v>Q2</v>
      </c>
      <c r="E1125" s="4">
        <f>MONTH(SalesDataTable[[#This Row],[Order Date]])</f>
        <v>6</v>
      </c>
      <c r="F1125" s="16"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6">
      <c r="A1126" s="2">
        <v>3209</v>
      </c>
      <c r="B1126" s="3">
        <v>46191</v>
      </c>
      <c r="C1126" s="4">
        <f>YEAR(SalesDataTable[[#This Row],[Order Date]])</f>
        <v>2026</v>
      </c>
      <c r="D1126" s="16" t="str">
        <f>"Q"&amp;ROUNDUP(MONTH(SalesDataTable[[#This Row],[Order Date]])/3,0)</f>
        <v>Q2</v>
      </c>
      <c r="E1126" s="4">
        <f>MONTH(SalesDataTable[[#This Row],[Order Date]])</f>
        <v>6</v>
      </c>
      <c r="F1126" s="16"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6">
      <c r="A1127" s="2">
        <v>3414</v>
      </c>
      <c r="B1127" s="3">
        <v>46191</v>
      </c>
      <c r="C1127" s="4">
        <f>YEAR(SalesDataTable[[#This Row],[Order Date]])</f>
        <v>2026</v>
      </c>
      <c r="D1127" s="16" t="str">
        <f>"Q"&amp;ROUNDUP(MONTH(SalesDataTable[[#This Row],[Order Date]])/3,0)</f>
        <v>Q2</v>
      </c>
      <c r="E1127" s="4">
        <f>MONTH(SalesDataTable[[#This Row],[Order Date]])</f>
        <v>6</v>
      </c>
      <c r="F1127" s="16"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6">
      <c r="A1128" s="2">
        <v>3846</v>
      </c>
      <c r="B1128" s="3">
        <v>46191</v>
      </c>
      <c r="C1128" s="4">
        <f>YEAR(SalesDataTable[[#This Row],[Order Date]])</f>
        <v>2026</v>
      </c>
      <c r="D1128" s="16" t="str">
        <f>"Q"&amp;ROUNDUP(MONTH(SalesDataTable[[#This Row],[Order Date]])/3,0)</f>
        <v>Q2</v>
      </c>
      <c r="E1128" s="4">
        <f>MONTH(SalesDataTable[[#This Row],[Order Date]])</f>
        <v>6</v>
      </c>
      <c r="F1128" s="16"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6">
      <c r="A1129" s="2">
        <v>4120</v>
      </c>
      <c r="B1129" s="3">
        <v>46191</v>
      </c>
      <c r="C1129" s="4">
        <f>YEAR(SalesDataTable[[#This Row],[Order Date]])</f>
        <v>2026</v>
      </c>
      <c r="D1129" s="16" t="str">
        <f>"Q"&amp;ROUNDUP(MONTH(SalesDataTable[[#This Row],[Order Date]])/3,0)</f>
        <v>Q2</v>
      </c>
      <c r="E1129" s="4">
        <f>MONTH(SalesDataTable[[#This Row],[Order Date]])</f>
        <v>6</v>
      </c>
      <c r="F1129" s="16"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6">
      <c r="A1130" s="2">
        <v>4217</v>
      </c>
      <c r="B1130" s="3">
        <v>46191</v>
      </c>
      <c r="C1130" s="4">
        <f>YEAR(SalesDataTable[[#This Row],[Order Date]])</f>
        <v>2026</v>
      </c>
      <c r="D1130" s="16" t="str">
        <f>"Q"&amp;ROUNDUP(MONTH(SalesDataTable[[#This Row],[Order Date]])/3,0)</f>
        <v>Q2</v>
      </c>
      <c r="E1130" s="4">
        <f>MONTH(SalesDataTable[[#This Row],[Order Date]])</f>
        <v>6</v>
      </c>
      <c r="F1130" s="16"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6">
      <c r="A1131" s="2">
        <v>4786</v>
      </c>
      <c r="B1131" s="3">
        <v>46191</v>
      </c>
      <c r="C1131" s="4">
        <f>YEAR(SalesDataTable[[#This Row],[Order Date]])</f>
        <v>2026</v>
      </c>
      <c r="D1131" s="16" t="str">
        <f>"Q"&amp;ROUNDUP(MONTH(SalesDataTable[[#This Row],[Order Date]])/3,0)</f>
        <v>Q2</v>
      </c>
      <c r="E1131" s="4">
        <f>MONTH(SalesDataTable[[#This Row],[Order Date]])</f>
        <v>6</v>
      </c>
      <c r="F1131" s="16"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6">
      <c r="A1132" s="2">
        <v>23</v>
      </c>
      <c r="B1132" s="3">
        <v>46192</v>
      </c>
      <c r="C1132" s="4">
        <f>YEAR(SalesDataTable[[#This Row],[Order Date]])</f>
        <v>2026</v>
      </c>
      <c r="D1132" s="16" t="str">
        <f>"Q"&amp;ROUNDUP(MONTH(SalesDataTable[[#This Row],[Order Date]])/3,0)</f>
        <v>Q2</v>
      </c>
      <c r="E1132" s="4">
        <f>MONTH(SalesDataTable[[#This Row],[Order Date]])</f>
        <v>6</v>
      </c>
      <c r="F1132" s="16"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6">
      <c r="A1133" s="2">
        <v>99</v>
      </c>
      <c r="B1133" s="3">
        <v>46192</v>
      </c>
      <c r="C1133" s="4">
        <f>YEAR(SalesDataTable[[#This Row],[Order Date]])</f>
        <v>2026</v>
      </c>
      <c r="D1133" s="16" t="str">
        <f>"Q"&amp;ROUNDUP(MONTH(SalesDataTable[[#This Row],[Order Date]])/3,0)</f>
        <v>Q2</v>
      </c>
      <c r="E1133" s="4">
        <f>MONTH(SalesDataTable[[#This Row],[Order Date]])</f>
        <v>6</v>
      </c>
      <c r="F1133" s="16"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6">
      <c r="A1134" s="2">
        <v>269</v>
      </c>
      <c r="B1134" s="3">
        <v>46192</v>
      </c>
      <c r="C1134" s="4">
        <f>YEAR(SalesDataTable[[#This Row],[Order Date]])</f>
        <v>2026</v>
      </c>
      <c r="D1134" s="16" t="str">
        <f>"Q"&amp;ROUNDUP(MONTH(SalesDataTable[[#This Row],[Order Date]])/3,0)</f>
        <v>Q2</v>
      </c>
      <c r="E1134" s="4">
        <f>MONTH(SalesDataTable[[#This Row],[Order Date]])</f>
        <v>6</v>
      </c>
      <c r="F1134" s="16"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6">
      <c r="A1135" s="2">
        <v>1772</v>
      </c>
      <c r="B1135" s="3">
        <v>46192</v>
      </c>
      <c r="C1135" s="4">
        <f>YEAR(SalesDataTable[[#This Row],[Order Date]])</f>
        <v>2026</v>
      </c>
      <c r="D1135" s="16" t="str">
        <f>"Q"&amp;ROUNDUP(MONTH(SalesDataTable[[#This Row],[Order Date]])/3,0)</f>
        <v>Q2</v>
      </c>
      <c r="E1135" s="4">
        <f>MONTH(SalesDataTable[[#This Row],[Order Date]])</f>
        <v>6</v>
      </c>
      <c r="F1135" s="16"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6">
      <c r="A1136" s="2">
        <v>1906</v>
      </c>
      <c r="B1136" s="3">
        <v>46192</v>
      </c>
      <c r="C1136" s="4">
        <f>YEAR(SalesDataTable[[#This Row],[Order Date]])</f>
        <v>2026</v>
      </c>
      <c r="D1136" s="16" t="str">
        <f>"Q"&amp;ROUNDUP(MONTH(SalesDataTable[[#This Row],[Order Date]])/3,0)</f>
        <v>Q2</v>
      </c>
      <c r="E1136" s="4">
        <f>MONTH(SalesDataTable[[#This Row],[Order Date]])</f>
        <v>6</v>
      </c>
      <c r="F1136" s="16"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6">
      <c r="A1137" s="2">
        <v>2473</v>
      </c>
      <c r="B1137" s="3">
        <v>46192</v>
      </c>
      <c r="C1137" s="4">
        <f>YEAR(SalesDataTable[[#This Row],[Order Date]])</f>
        <v>2026</v>
      </c>
      <c r="D1137" s="16" t="str">
        <f>"Q"&amp;ROUNDUP(MONTH(SalesDataTable[[#This Row],[Order Date]])/3,0)</f>
        <v>Q2</v>
      </c>
      <c r="E1137" s="4">
        <f>MONTH(SalesDataTable[[#This Row],[Order Date]])</f>
        <v>6</v>
      </c>
      <c r="F1137" s="16"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6">
      <c r="A1138" s="2">
        <v>2549</v>
      </c>
      <c r="B1138" s="3">
        <v>46192</v>
      </c>
      <c r="C1138" s="4">
        <f>YEAR(SalesDataTable[[#This Row],[Order Date]])</f>
        <v>2026</v>
      </c>
      <c r="D1138" s="16" t="str">
        <f>"Q"&amp;ROUNDUP(MONTH(SalesDataTable[[#This Row],[Order Date]])/3,0)</f>
        <v>Q2</v>
      </c>
      <c r="E1138" s="4">
        <f>MONTH(SalesDataTable[[#This Row],[Order Date]])</f>
        <v>6</v>
      </c>
      <c r="F1138" s="16"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6">
      <c r="A1139" s="2">
        <v>3341</v>
      </c>
      <c r="B1139" s="3">
        <v>46192</v>
      </c>
      <c r="C1139" s="4">
        <f>YEAR(SalesDataTable[[#This Row],[Order Date]])</f>
        <v>2026</v>
      </c>
      <c r="D1139" s="16" t="str">
        <f>"Q"&amp;ROUNDUP(MONTH(SalesDataTable[[#This Row],[Order Date]])/3,0)</f>
        <v>Q2</v>
      </c>
      <c r="E1139" s="4">
        <f>MONTH(SalesDataTable[[#This Row],[Order Date]])</f>
        <v>6</v>
      </c>
      <c r="F1139" s="16"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6">
      <c r="A1140" s="2">
        <v>3351</v>
      </c>
      <c r="B1140" s="3">
        <v>46192</v>
      </c>
      <c r="C1140" s="4">
        <f>YEAR(SalesDataTable[[#This Row],[Order Date]])</f>
        <v>2026</v>
      </c>
      <c r="D1140" s="16" t="str">
        <f>"Q"&amp;ROUNDUP(MONTH(SalesDataTable[[#This Row],[Order Date]])/3,0)</f>
        <v>Q2</v>
      </c>
      <c r="E1140" s="4">
        <f>MONTH(SalesDataTable[[#This Row],[Order Date]])</f>
        <v>6</v>
      </c>
      <c r="F1140" s="16"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6">
      <c r="A1141" s="2">
        <v>3366</v>
      </c>
      <c r="B1141" s="3">
        <v>46192</v>
      </c>
      <c r="C1141" s="4">
        <f>YEAR(SalesDataTable[[#This Row],[Order Date]])</f>
        <v>2026</v>
      </c>
      <c r="D1141" s="16" t="str">
        <f>"Q"&amp;ROUNDUP(MONTH(SalesDataTable[[#This Row],[Order Date]])/3,0)</f>
        <v>Q2</v>
      </c>
      <c r="E1141" s="4">
        <f>MONTH(SalesDataTable[[#This Row],[Order Date]])</f>
        <v>6</v>
      </c>
      <c r="F1141" s="16"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6">
      <c r="A1142" s="2">
        <v>3691</v>
      </c>
      <c r="B1142" s="3">
        <v>46192</v>
      </c>
      <c r="C1142" s="4">
        <f>YEAR(SalesDataTable[[#This Row],[Order Date]])</f>
        <v>2026</v>
      </c>
      <c r="D1142" s="16" t="str">
        <f>"Q"&amp;ROUNDUP(MONTH(SalesDataTable[[#This Row],[Order Date]])/3,0)</f>
        <v>Q2</v>
      </c>
      <c r="E1142" s="4">
        <f>MONTH(SalesDataTable[[#This Row],[Order Date]])</f>
        <v>6</v>
      </c>
      <c r="F1142" s="16"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6">
      <c r="A1143" s="2">
        <v>3909</v>
      </c>
      <c r="B1143" s="3">
        <v>46192</v>
      </c>
      <c r="C1143" s="4">
        <f>YEAR(SalesDataTable[[#This Row],[Order Date]])</f>
        <v>2026</v>
      </c>
      <c r="D1143" s="16" t="str">
        <f>"Q"&amp;ROUNDUP(MONTH(SalesDataTable[[#This Row],[Order Date]])/3,0)</f>
        <v>Q2</v>
      </c>
      <c r="E1143" s="4">
        <f>MONTH(SalesDataTable[[#This Row],[Order Date]])</f>
        <v>6</v>
      </c>
      <c r="F1143" s="16"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6">
      <c r="A1144" s="2">
        <v>4862</v>
      </c>
      <c r="B1144" s="3">
        <v>46192</v>
      </c>
      <c r="C1144" s="4">
        <f>YEAR(SalesDataTable[[#This Row],[Order Date]])</f>
        <v>2026</v>
      </c>
      <c r="D1144" s="16" t="str">
        <f>"Q"&amp;ROUNDUP(MONTH(SalesDataTable[[#This Row],[Order Date]])/3,0)</f>
        <v>Q2</v>
      </c>
      <c r="E1144" s="4">
        <f>MONTH(SalesDataTable[[#This Row],[Order Date]])</f>
        <v>6</v>
      </c>
      <c r="F1144" s="16"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6">
      <c r="A1145" s="2">
        <v>5096</v>
      </c>
      <c r="B1145" s="3">
        <v>46192</v>
      </c>
      <c r="C1145" s="4">
        <f>YEAR(SalesDataTable[[#This Row],[Order Date]])</f>
        <v>2026</v>
      </c>
      <c r="D1145" s="16" t="str">
        <f>"Q"&amp;ROUNDUP(MONTH(SalesDataTable[[#This Row],[Order Date]])/3,0)</f>
        <v>Q2</v>
      </c>
      <c r="E1145" s="4">
        <f>MONTH(SalesDataTable[[#This Row],[Order Date]])</f>
        <v>6</v>
      </c>
      <c r="F1145" s="16"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6">
      <c r="A1146" s="2">
        <v>5112</v>
      </c>
      <c r="B1146" s="3">
        <v>46192</v>
      </c>
      <c r="C1146" s="4">
        <f>YEAR(SalesDataTable[[#This Row],[Order Date]])</f>
        <v>2026</v>
      </c>
      <c r="D1146" s="16" t="str">
        <f>"Q"&amp;ROUNDUP(MONTH(SalesDataTable[[#This Row],[Order Date]])/3,0)</f>
        <v>Q2</v>
      </c>
      <c r="E1146" s="4">
        <f>MONTH(SalesDataTable[[#This Row],[Order Date]])</f>
        <v>6</v>
      </c>
      <c r="F1146" s="16"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6">
      <c r="A1147" s="2">
        <v>501</v>
      </c>
      <c r="B1147" s="3">
        <v>46193</v>
      </c>
      <c r="C1147" s="4">
        <f>YEAR(SalesDataTable[[#This Row],[Order Date]])</f>
        <v>2026</v>
      </c>
      <c r="D1147" s="16" t="str">
        <f>"Q"&amp;ROUNDUP(MONTH(SalesDataTable[[#This Row],[Order Date]])/3,0)</f>
        <v>Q2</v>
      </c>
      <c r="E1147" s="4">
        <f>MONTH(SalesDataTable[[#This Row],[Order Date]])</f>
        <v>6</v>
      </c>
      <c r="F1147" s="16"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6">
      <c r="A1148" s="2">
        <v>540</v>
      </c>
      <c r="B1148" s="3">
        <v>46193</v>
      </c>
      <c r="C1148" s="4">
        <f>YEAR(SalesDataTable[[#This Row],[Order Date]])</f>
        <v>2026</v>
      </c>
      <c r="D1148" s="16" t="str">
        <f>"Q"&amp;ROUNDUP(MONTH(SalesDataTable[[#This Row],[Order Date]])/3,0)</f>
        <v>Q2</v>
      </c>
      <c r="E1148" s="4">
        <f>MONTH(SalesDataTable[[#This Row],[Order Date]])</f>
        <v>6</v>
      </c>
      <c r="F1148" s="16"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6">
      <c r="A1149" s="2">
        <v>2255</v>
      </c>
      <c r="B1149" s="3">
        <v>46193</v>
      </c>
      <c r="C1149" s="4">
        <f>YEAR(SalesDataTable[[#This Row],[Order Date]])</f>
        <v>2026</v>
      </c>
      <c r="D1149" s="16" t="str">
        <f>"Q"&amp;ROUNDUP(MONTH(SalesDataTable[[#This Row],[Order Date]])/3,0)</f>
        <v>Q2</v>
      </c>
      <c r="E1149" s="4">
        <f>MONTH(SalesDataTable[[#This Row],[Order Date]])</f>
        <v>6</v>
      </c>
      <c r="F1149" s="16"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6">
      <c r="A1150" s="2">
        <v>3126</v>
      </c>
      <c r="B1150" s="3">
        <v>46193</v>
      </c>
      <c r="C1150" s="4">
        <f>YEAR(SalesDataTable[[#This Row],[Order Date]])</f>
        <v>2026</v>
      </c>
      <c r="D1150" s="16" t="str">
        <f>"Q"&amp;ROUNDUP(MONTH(SalesDataTable[[#This Row],[Order Date]])/3,0)</f>
        <v>Q2</v>
      </c>
      <c r="E1150" s="4">
        <f>MONTH(SalesDataTable[[#This Row],[Order Date]])</f>
        <v>6</v>
      </c>
      <c r="F1150" s="16"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6">
      <c r="A1151" s="2">
        <v>3223</v>
      </c>
      <c r="B1151" s="3">
        <v>46193</v>
      </c>
      <c r="C1151" s="4">
        <f>YEAR(SalesDataTable[[#This Row],[Order Date]])</f>
        <v>2026</v>
      </c>
      <c r="D1151" s="16" t="str">
        <f>"Q"&amp;ROUNDUP(MONTH(SalesDataTable[[#This Row],[Order Date]])/3,0)</f>
        <v>Q2</v>
      </c>
      <c r="E1151" s="4">
        <f>MONTH(SalesDataTable[[#This Row],[Order Date]])</f>
        <v>6</v>
      </c>
      <c r="F1151" s="16"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6">
      <c r="A1152" s="2">
        <v>3260</v>
      </c>
      <c r="B1152" s="3">
        <v>46193</v>
      </c>
      <c r="C1152" s="4">
        <f>YEAR(SalesDataTable[[#This Row],[Order Date]])</f>
        <v>2026</v>
      </c>
      <c r="D1152" s="16" t="str">
        <f>"Q"&amp;ROUNDUP(MONTH(SalesDataTable[[#This Row],[Order Date]])/3,0)</f>
        <v>Q2</v>
      </c>
      <c r="E1152" s="4">
        <f>MONTH(SalesDataTable[[#This Row],[Order Date]])</f>
        <v>6</v>
      </c>
      <c r="F1152" s="16"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6">
      <c r="A1153" s="2">
        <v>3404</v>
      </c>
      <c r="B1153" s="3">
        <v>46193</v>
      </c>
      <c r="C1153" s="4">
        <f>YEAR(SalesDataTable[[#This Row],[Order Date]])</f>
        <v>2026</v>
      </c>
      <c r="D1153" s="16" t="str">
        <f>"Q"&amp;ROUNDUP(MONTH(SalesDataTable[[#This Row],[Order Date]])/3,0)</f>
        <v>Q2</v>
      </c>
      <c r="E1153" s="4">
        <f>MONTH(SalesDataTable[[#This Row],[Order Date]])</f>
        <v>6</v>
      </c>
      <c r="F1153" s="16"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6">
      <c r="A1154" s="2">
        <v>4267</v>
      </c>
      <c r="B1154" s="3">
        <v>46193</v>
      </c>
      <c r="C1154" s="4">
        <f>YEAR(SalesDataTable[[#This Row],[Order Date]])</f>
        <v>2026</v>
      </c>
      <c r="D1154" s="16" t="str">
        <f>"Q"&amp;ROUNDUP(MONTH(SalesDataTable[[#This Row],[Order Date]])/3,0)</f>
        <v>Q2</v>
      </c>
      <c r="E1154" s="4">
        <f>MONTH(SalesDataTable[[#This Row],[Order Date]])</f>
        <v>6</v>
      </c>
      <c r="F1154" s="16"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6">
      <c r="A1155" s="2">
        <v>5082</v>
      </c>
      <c r="B1155" s="3">
        <v>46193</v>
      </c>
      <c r="C1155" s="4">
        <f>YEAR(SalesDataTable[[#This Row],[Order Date]])</f>
        <v>2026</v>
      </c>
      <c r="D1155" s="16" t="str">
        <f>"Q"&amp;ROUNDUP(MONTH(SalesDataTable[[#This Row],[Order Date]])/3,0)</f>
        <v>Q2</v>
      </c>
      <c r="E1155" s="4">
        <f>MONTH(SalesDataTable[[#This Row],[Order Date]])</f>
        <v>6</v>
      </c>
      <c r="F1155" s="16"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6">
      <c r="A1156" s="2">
        <v>5108</v>
      </c>
      <c r="B1156" s="3">
        <v>46193</v>
      </c>
      <c r="C1156" s="4">
        <f>YEAR(SalesDataTable[[#This Row],[Order Date]])</f>
        <v>2026</v>
      </c>
      <c r="D1156" s="16" t="str">
        <f>"Q"&amp;ROUNDUP(MONTH(SalesDataTable[[#This Row],[Order Date]])/3,0)</f>
        <v>Q2</v>
      </c>
      <c r="E1156" s="4">
        <f>MONTH(SalesDataTable[[#This Row],[Order Date]])</f>
        <v>6</v>
      </c>
      <c r="F1156" s="16"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6">
      <c r="A1157" s="2">
        <v>1105</v>
      </c>
      <c r="B1157" s="3">
        <v>46194</v>
      </c>
      <c r="C1157" s="4">
        <f>YEAR(SalesDataTable[[#This Row],[Order Date]])</f>
        <v>2026</v>
      </c>
      <c r="D1157" s="16" t="str">
        <f>"Q"&amp;ROUNDUP(MONTH(SalesDataTable[[#This Row],[Order Date]])/3,0)</f>
        <v>Q2</v>
      </c>
      <c r="E1157" s="4">
        <f>MONTH(SalesDataTable[[#This Row],[Order Date]])</f>
        <v>6</v>
      </c>
      <c r="F1157" s="16"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6">
      <c r="A1158" s="2">
        <v>2757</v>
      </c>
      <c r="B1158" s="3">
        <v>46194</v>
      </c>
      <c r="C1158" s="4">
        <f>YEAR(SalesDataTable[[#This Row],[Order Date]])</f>
        <v>2026</v>
      </c>
      <c r="D1158" s="16" t="str">
        <f>"Q"&amp;ROUNDUP(MONTH(SalesDataTable[[#This Row],[Order Date]])/3,0)</f>
        <v>Q2</v>
      </c>
      <c r="E1158" s="4">
        <f>MONTH(SalesDataTable[[#This Row],[Order Date]])</f>
        <v>6</v>
      </c>
      <c r="F1158" s="16"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6">
      <c r="A1159" s="2">
        <v>3325</v>
      </c>
      <c r="B1159" s="3">
        <v>46194</v>
      </c>
      <c r="C1159" s="4">
        <f>YEAR(SalesDataTable[[#This Row],[Order Date]])</f>
        <v>2026</v>
      </c>
      <c r="D1159" s="16" t="str">
        <f>"Q"&amp;ROUNDUP(MONTH(SalesDataTable[[#This Row],[Order Date]])/3,0)</f>
        <v>Q2</v>
      </c>
      <c r="E1159" s="4">
        <f>MONTH(SalesDataTable[[#This Row],[Order Date]])</f>
        <v>6</v>
      </c>
      <c r="F1159" s="16"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6">
      <c r="A1160" s="2">
        <v>4070</v>
      </c>
      <c r="B1160" s="3">
        <v>46194</v>
      </c>
      <c r="C1160" s="4">
        <f>YEAR(SalesDataTable[[#This Row],[Order Date]])</f>
        <v>2026</v>
      </c>
      <c r="D1160" s="16" t="str">
        <f>"Q"&amp;ROUNDUP(MONTH(SalesDataTable[[#This Row],[Order Date]])/3,0)</f>
        <v>Q2</v>
      </c>
      <c r="E1160" s="4">
        <f>MONTH(SalesDataTable[[#This Row],[Order Date]])</f>
        <v>6</v>
      </c>
      <c r="F1160" s="16"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6">
      <c r="A1161" s="2">
        <v>4339</v>
      </c>
      <c r="B1161" s="3">
        <v>46194</v>
      </c>
      <c r="C1161" s="4">
        <f>YEAR(SalesDataTable[[#This Row],[Order Date]])</f>
        <v>2026</v>
      </c>
      <c r="D1161" s="16" t="str">
        <f>"Q"&amp;ROUNDUP(MONTH(SalesDataTable[[#This Row],[Order Date]])/3,0)</f>
        <v>Q2</v>
      </c>
      <c r="E1161" s="4">
        <f>MONTH(SalesDataTable[[#This Row],[Order Date]])</f>
        <v>6</v>
      </c>
      <c r="F1161" s="16"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6">
      <c r="A1162" s="2">
        <v>731</v>
      </c>
      <c r="B1162" s="3">
        <v>46195</v>
      </c>
      <c r="C1162" s="4">
        <f>YEAR(SalesDataTable[[#This Row],[Order Date]])</f>
        <v>2026</v>
      </c>
      <c r="D1162" s="16" t="str">
        <f>"Q"&amp;ROUNDUP(MONTH(SalesDataTable[[#This Row],[Order Date]])/3,0)</f>
        <v>Q2</v>
      </c>
      <c r="E1162" s="4">
        <f>MONTH(SalesDataTable[[#This Row],[Order Date]])</f>
        <v>6</v>
      </c>
      <c r="F1162" s="16"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6">
      <c r="A1163" s="2">
        <v>1362</v>
      </c>
      <c r="B1163" s="3">
        <v>46195</v>
      </c>
      <c r="C1163" s="4">
        <f>YEAR(SalesDataTable[[#This Row],[Order Date]])</f>
        <v>2026</v>
      </c>
      <c r="D1163" s="16" t="str">
        <f>"Q"&amp;ROUNDUP(MONTH(SalesDataTable[[#This Row],[Order Date]])/3,0)</f>
        <v>Q2</v>
      </c>
      <c r="E1163" s="4">
        <f>MONTH(SalesDataTable[[#This Row],[Order Date]])</f>
        <v>6</v>
      </c>
      <c r="F1163" s="16"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6">
      <c r="A1164" s="2">
        <v>1512</v>
      </c>
      <c r="B1164" s="3">
        <v>46195</v>
      </c>
      <c r="C1164" s="4">
        <f>YEAR(SalesDataTable[[#This Row],[Order Date]])</f>
        <v>2026</v>
      </c>
      <c r="D1164" s="16" t="str">
        <f>"Q"&amp;ROUNDUP(MONTH(SalesDataTable[[#This Row],[Order Date]])/3,0)</f>
        <v>Q2</v>
      </c>
      <c r="E1164" s="4">
        <f>MONTH(SalesDataTable[[#This Row],[Order Date]])</f>
        <v>6</v>
      </c>
      <c r="F1164" s="16"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6">
      <c r="A1165" s="2">
        <v>1647</v>
      </c>
      <c r="B1165" s="3">
        <v>46195</v>
      </c>
      <c r="C1165" s="4">
        <f>YEAR(SalesDataTable[[#This Row],[Order Date]])</f>
        <v>2026</v>
      </c>
      <c r="D1165" s="16" t="str">
        <f>"Q"&amp;ROUNDUP(MONTH(SalesDataTable[[#This Row],[Order Date]])/3,0)</f>
        <v>Q2</v>
      </c>
      <c r="E1165" s="4">
        <f>MONTH(SalesDataTable[[#This Row],[Order Date]])</f>
        <v>6</v>
      </c>
      <c r="F1165" s="16"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6">
      <c r="A1166" s="2">
        <v>2358</v>
      </c>
      <c r="B1166" s="3">
        <v>46195</v>
      </c>
      <c r="C1166" s="4">
        <f>YEAR(SalesDataTable[[#This Row],[Order Date]])</f>
        <v>2026</v>
      </c>
      <c r="D1166" s="16" t="str">
        <f>"Q"&amp;ROUNDUP(MONTH(SalesDataTable[[#This Row],[Order Date]])/3,0)</f>
        <v>Q2</v>
      </c>
      <c r="E1166" s="4">
        <f>MONTH(SalesDataTable[[#This Row],[Order Date]])</f>
        <v>6</v>
      </c>
      <c r="F1166" s="16"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6">
      <c r="A1167" s="2">
        <v>2366</v>
      </c>
      <c r="B1167" s="3">
        <v>46195</v>
      </c>
      <c r="C1167" s="4">
        <f>YEAR(SalesDataTable[[#This Row],[Order Date]])</f>
        <v>2026</v>
      </c>
      <c r="D1167" s="16" t="str">
        <f>"Q"&amp;ROUNDUP(MONTH(SalesDataTable[[#This Row],[Order Date]])/3,0)</f>
        <v>Q2</v>
      </c>
      <c r="E1167" s="4">
        <f>MONTH(SalesDataTable[[#This Row],[Order Date]])</f>
        <v>6</v>
      </c>
      <c r="F1167" s="16"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6">
      <c r="A1168" s="2">
        <v>3481</v>
      </c>
      <c r="B1168" s="3">
        <v>46195</v>
      </c>
      <c r="C1168" s="4">
        <f>YEAR(SalesDataTable[[#This Row],[Order Date]])</f>
        <v>2026</v>
      </c>
      <c r="D1168" s="16" t="str">
        <f>"Q"&amp;ROUNDUP(MONTH(SalesDataTable[[#This Row],[Order Date]])/3,0)</f>
        <v>Q2</v>
      </c>
      <c r="E1168" s="4">
        <f>MONTH(SalesDataTable[[#This Row],[Order Date]])</f>
        <v>6</v>
      </c>
      <c r="F1168" s="16"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6">
      <c r="A1169" s="2">
        <v>3595</v>
      </c>
      <c r="B1169" s="3">
        <v>46195</v>
      </c>
      <c r="C1169" s="4">
        <f>YEAR(SalesDataTable[[#This Row],[Order Date]])</f>
        <v>2026</v>
      </c>
      <c r="D1169" s="16" t="str">
        <f>"Q"&amp;ROUNDUP(MONTH(SalesDataTable[[#This Row],[Order Date]])/3,0)</f>
        <v>Q2</v>
      </c>
      <c r="E1169" s="4">
        <f>MONTH(SalesDataTable[[#This Row],[Order Date]])</f>
        <v>6</v>
      </c>
      <c r="F1169" s="16"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6">
      <c r="A1170" s="2">
        <v>3766</v>
      </c>
      <c r="B1170" s="3">
        <v>46195</v>
      </c>
      <c r="C1170" s="4">
        <f>YEAR(SalesDataTable[[#This Row],[Order Date]])</f>
        <v>2026</v>
      </c>
      <c r="D1170" s="16" t="str">
        <f>"Q"&amp;ROUNDUP(MONTH(SalesDataTable[[#This Row],[Order Date]])/3,0)</f>
        <v>Q2</v>
      </c>
      <c r="E1170" s="4">
        <f>MONTH(SalesDataTable[[#This Row],[Order Date]])</f>
        <v>6</v>
      </c>
      <c r="F1170" s="16"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6">
      <c r="A1171" s="2">
        <v>3933</v>
      </c>
      <c r="B1171" s="3">
        <v>46195</v>
      </c>
      <c r="C1171" s="4">
        <f>YEAR(SalesDataTable[[#This Row],[Order Date]])</f>
        <v>2026</v>
      </c>
      <c r="D1171" s="16" t="str">
        <f>"Q"&amp;ROUNDUP(MONTH(SalesDataTable[[#This Row],[Order Date]])/3,0)</f>
        <v>Q2</v>
      </c>
      <c r="E1171" s="4">
        <f>MONTH(SalesDataTable[[#This Row],[Order Date]])</f>
        <v>6</v>
      </c>
      <c r="F1171" s="16"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6">
      <c r="A1172" s="2">
        <v>3951</v>
      </c>
      <c r="B1172" s="3">
        <v>46195</v>
      </c>
      <c r="C1172" s="4">
        <f>YEAR(SalesDataTable[[#This Row],[Order Date]])</f>
        <v>2026</v>
      </c>
      <c r="D1172" s="16" t="str">
        <f>"Q"&amp;ROUNDUP(MONTH(SalesDataTable[[#This Row],[Order Date]])/3,0)</f>
        <v>Q2</v>
      </c>
      <c r="E1172" s="4">
        <f>MONTH(SalesDataTable[[#This Row],[Order Date]])</f>
        <v>6</v>
      </c>
      <c r="F1172" s="16"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6">
      <c r="A1173" s="2">
        <v>4078</v>
      </c>
      <c r="B1173" s="3">
        <v>46195</v>
      </c>
      <c r="C1173" s="4">
        <f>YEAR(SalesDataTable[[#This Row],[Order Date]])</f>
        <v>2026</v>
      </c>
      <c r="D1173" s="16" t="str">
        <f>"Q"&amp;ROUNDUP(MONTH(SalesDataTable[[#This Row],[Order Date]])/3,0)</f>
        <v>Q2</v>
      </c>
      <c r="E1173" s="4">
        <f>MONTH(SalesDataTable[[#This Row],[Order Date]])</f>
        <v>6</v>
      </c>
      <c r="F1173" s="16"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6">
      <c r="A1174" s="2">
        <v>4182</v>
      </c>
      <c r="B1174" s="3">
        <v>46195</v>
      </c>
      <c r="C1174" s="4">
        <f>YEAR(SalesDataTable[[#This Row],[Order Date]])</f>
        <v>2026</v>
      </c>
      <c r="D1174" s="16" t="str">
        <f>"Q"&amp;ROUNDUP(MONTH(SalesDataTable[[#This Row],[Order Date]])/3,0)</f>
        <v>Q2</v>
      </c>
      <c r="E1174" s="4">
        <f>MONTH(SalesDataTable[[#This Row],[Order Date]])</f>
        <v>6</v>
      </c>
      <c r="F1174" s="16"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6">
      <c r="A1175" s="2">
        <v>323</v>
      </c>
      <c r="B1175" s="3">
        <v>46196</v>
      </c>
      <c r="C1175" s="4">
        <f>YEAR(SalesDataTable[[#This Row],[Order Date]])</f>
        <v>2026</v>
      </c>
      <c r="D1175" s="16" t="str">
        <f>"Q"&amp;ROUNDUP(MONTH(SalesDataTable[[#This Row],[Order Date]])/3,0)</f>
        <v>Q2</v>
      </c>
      <c r="E1175" s="4">
        <f>MONTH(SalesDataTable[[#This Row],[Order Date]])</f>
        <v>6</v>
      </c>
      <c r="F1175" s="16"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6">
      <c r="A1176" s="2">
        <v>544</v>
      </c>
      <c r="B1176" s="3">
        <v>46196</v>
      </c>
      <c r="C1176" s="4">
        <f>YEAR(SalesDataTable[[#This Row],[Order Date]])</f>
        <v>2026</v>
      </c>
      <c r="D1176" s="16" t="str">
        <f>"Q"&amp;ROUNDUP(MONTH(SalesDataTable[[#This Row],[Order Date]])/3,0)</f>
        <v>Q2</v>
      </c>
      <c r="E1176" s="4">
        <f>MONTH(SalesDataTable[[#This Row],[Order Date]])</f>
        <v>6</v>
      </c>
      <c r="F1176" s="16"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6">
      <c r="A1177" s="2">
        <v>1570</v>
      </c>
      <c r="B1177" s="3">
        <v>46196</v>
      </c>
      <c r="C1177" s="4">
        <f>YEAR(SalesDataTable[[#This Row],[Order Date]])</f>
        <v>2026</v>
      </c>
      <c r="D1177" s="16" t="str">
        <f>"Q"&amp;ROUNDUP(MONTH(SalesDataTable[[#This Row],[Order Date]])/3,0)</f>
        <v>Q2</v>
      </c>
      <c r="E1177" s="4">
        <f>MONTH(SalesDataTable[[#This Row],[Order Date]])</f>
        <v>6</v>
      </c>
      <c r="F1177" s="16"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6">
      <c r="A1178" s="2">
        <v>1932</v>
      </c>
      <c r="B1178" s="3">
        <v>46196</v>
      </c>
      <c r="C1178" s="4">
        <f>YEAR(SalesDataTable[[#This Row],[Order Date]])</f>
        <v>2026</v>
      </c>
      <c r="D1178" s="16" t="str">
        <f>"Q"&amp;ROUNDUP(MONTH(SalesDataTable[[#This Row],[Order Date]])/3,0)</f>
        <v>Q2</v>
      </c>
      <c r="E1178" s="4">
        <f>MONTH(SalesDataTable[[#This Row],[Order Date]])</f>
        <v>6</v>
      </c>
      <c r="F1178" s="16"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6">
      <c r="A1179" s="2">
        <v>4352</v>
      </c>
      <c r="B1179" s="3">
        <v>46196</v>
      </c>
      <c r="C1179" s="4">
        <f>YEAR(SalesDataTable[[#This Row],[Order Date]])</f>
        <v>2026</v>
      </c>
      <c r="D1179" s="16" t="str">
        <f>"Q"&amp;ROUNDUP(MONTH(SalesDataTable[[#This Row],[Order Date]])/3,0)</f>
        <v>Q2</v>
      </c>
      <c r="E1179" s="4">
        <f>MONTH(SalesDataTable[[#This Row],[Order Date]])</f>
        <v>6</v>
      </c>
      <c r="F1179" s="16"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6">
      <c r="A1180" s="2">
        <v>4561</v>
      </c>
      <c r="B1180" s="3">
        <v>46196</v>
      </c>
      <c r="C1180" s="4">
        <f>YEAR(SalesDataTable[[#This Row],[Order Date]])</f>
        <v>2026</v>
      </c>
      <c r="D1180" s="16" t="str">
        <f>"Q"&amp;ROUNDUP(MONTH(SalesDataTable[[#This Row],[Order Date]])/3,0)</f>
        <v>Q2</v>
      </c>
      <c r="E1180" s="4">
        <f>MONTH(SalesDataTable[[#This Row],[Order Date]])</f>
        <v>6</v>
      </c>
      <c r="F1180" s="16"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6">
      <c r="A1181" s="2">
        <v>4741</v>
      </c>
      <c r="B1181" s="3">
        <v>46196</v>
      </c>
      <c r="C1181" s="4">
        <f>YEAR(SalesDataTable[[#This Row],[Order Date]])</f>
        <v>2026</v>
      </c>
      <c r="D1181" s="16" t="str">
        <f>"Q"&amp;ROUNDUP(MONTH(SalesDataTable[[#This Row],[Order Date]])/3,0)</f>
        <v>Q2</v>
      </c>
      <c r="E1181" s="4">
        <f>MONTH(SalesDataTable[[#This Row],[Order Date]])</f>
        <v>6</v>
      </c>
      <c r="F1181" s="16"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6">
      <c r="A1182" s="2">
        <v>4882</v>
      </c>
      <c r="B1182" s="3">
        <v>46196</v>
      </c>
      <c r="C1182" s="4">
        <f>YEAR(SalesDataTable[[#This Row],[Order Date]])</f>
        <v>2026</v>
      </c>
      <c r="D1182" s="16" t="str">
        <f>"Q"&amp;ROUNDUP(MONTH(SalesDataTable[[#This Row],[Order Date]])/3,0)</f>
        <v>Q2</v>
      </c>
      <c r="E1182" s="4">
        <f>MONTH(SalesDataTable[[#This Row],[Order Date]])</f>
        <v>6</v>
      </c>
      <c r="F1182" s="16"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6">
      <c r="A1183" s="2">
        <v>4885</v>
      </c>
      <c r="B1183" s="3">
        <v>46196</v>
      </c>
      <c r="C1183" s="4">
        <f>YEAR(SalesDataTable[[#This Row],[Order Date]])</f>
        <v>2026</v>
      </c>
      <c r="D1183" s="16" t="str">
        <f>"Q"&amp;ROUNDUP(MONTH(SalesDataTable[[#This Row],[Order Date]])/3,0)</f>
        <v>Q2</v>
      </c>
      <c r="E1183" s="4">
        <f>MONTH(SalesDataTable[[#This Row],[Order Date]])</f>
        <v>6</v>
      </c>
      <c r="F1183" s="16"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6">
      <c r="A1184" s="2">
        <v>4982</v>
      </c>
      <c r="B1184" s="3">
        <v>46196</v>
      </c>
      <c r="C1184" s="4">
        <f>YEAR(SalesDataTable[[#This Row],[Order Date]])</f>
        <v>2026</v>
      </c>
      <c r="D1184" s="16" t="str">
        <f>"Q"&amp;ROUNDUP(MONTH(SalesDataTable[[#This Row],[Order Date]])/3,0)</f>
        <v>Q2</v>
      </c>
      <c r="E1184" s="4">
        <f>MONTH(SalesDataTable[[#This Row],[Order Date]])</f>
        <v>6</v>
      </c>
      <c r="F1184" s="16"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6">
      <c r="A1185" s="2">
        <v>40</v>
      </c>
      <c r="B1185" s="3">
        <v>46197</v>
      </c>
      <c r="C1185" s="4">
        <f>YEAR(SalesDataTable[[#This Row],[Order Date]])</f>
        <v>2026</v>
      </c>
      <c r="D1185" s="16" t="str">
        <f>"Q"&amp;ROUNDUP(MONTH(SalesDataTable[[#This Row],[Order Date]])/3,0)</f>
        <v>Q2</v>
      </c>
      <c r="E1185" s="4">
        <f>MONTH(SalesDataTable[[#This Row],[Order Date]])</f>
        <v>6</v>
      </c>
      <c r="F1185" s="16"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6">
      <c r="A1186" s="2">
        <v>110</v>
      </c>
      <c r="B1186" s="3">
        <v>46197</v>
      </c>
      <c r="C1186" s="4">
        <f>YEAR(SalesDataTable[[#This Row],[Order Date]])</f>
        <v>2026</v>
      </c>
      <c r="D1186" s="16" t="str">
        <f>"Q"&amp;ROUNDUP(MONTH(SalesDataTable[[#This Row],[Order Date]])/3,0)</f>
        <v>Q2</v>
      </c>
      <c r="E1186" s="4">
        <f>MONTH(SalesDataTable[[#This Row],[Order Date]])</f>
        <v>6</v>
      </c>
      <c r="F1186" s="16"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6">
      <c r="A1187" s="2">
        <v>1169</v>
      </c>
      <c r="B1187" s="3">
        <v>46197</v>
      </c>
      <c r="C1187" s="4">
        <f>YEAR(SalesDataTable[[#This Row],[Order Date]])</f>
        <v>2026</v>
      </c>
      <c r="D1187" s="16" t="str">
        <f>"Q"&amp;ROUNDUP(MONTH(SalesDataTable[[#This Row],[Order Date]])/3,0)</f>
        <v>Q2</v>
      </c>
      <c r="E1187" s="4">
        <f>MONTH(SalesDataTable[[#This Row],[Order Date]])</f>
        <v>6</v>
      </c>
      <c r="F1187" s="16"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6">
      <c r="A1188" s="2">
        <v>2211</v>
      </c>
      <c r="B1188" s="3">
        <v>46197</v>
      </c>
      <c r="C1188" s="4">
        <f>YEAR(SalesDataTable[[#This Row],[Order Date]])</f>
        <v>2026</v>
      </c>
      <c r="D1188" s="16" t="str">
        <f>"Q"&amp;ROUNDUP(MONTH(SalesDataTable[[#This Row],[Order Date]])/3,0)</f>
        <v>Q2</v>
      </c>
      <c r="E1188" s="4">
        <f>MONTH(SalesDataTable[[#This Row],[Order Date]])</f>
        <v>6</v>
      </c>
      <c r="F1188" s="16"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6">
      <c r="A1189" s="2">
        <v>3494</v>
      </c>
      <c r="B1189" s="3">
        <v>46197</v>
      </c>
      <c r="C1189" s="4">
        <f>YEAR(SalesDataTable[[#This Row],[Order Date]])</f>
        <v>2026</v>
      </c>
      <c r="D1189" s="16" t="str">
        <f>"Q"&amp;ROUNDUP(MONTH(SalesDataTable[[#This Row],[Order Date]])/3,0)</f>
        <v>Q2</v>
      </c>
      <c r="E1189" s="4">
        <f>MONTH(SalesDataTable[[#This Row],[Order Date]])</f>
        <v>6</v>
      </c>
      <c r="F1189" s="16"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6">
      <c r="A1190" s="2">
        <v>3586</v>
      </c>
      <c r="B1190" s="3">
        <v>46197</v>
      </c>
      <c r="C1190" s="4">
        <f>YEAR(SalesDataTable[[#This Row],[Order Date]])</f>
        <v>2026</v>
      </c>
      <c r="D1190" s="16" t="str">
        <f>"Q"&amp;ROUNDUP(MONTH(SalesDataTable[[#This Row],[Order Date]])/3,0)</f>
        <v>Q2</v>
      </c>
      <c r="E1190" s="4">
        <f>MONTH(SalesDataTable[[#This Row],[Order Date]])</f>
        <v>6</v>
      </c>
      <c r="F1190" s="16"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6">
      <c r="A1191" s="2">
        <v>3660</v>
      </c>
      <c r="B1191" s="3">
        <v>46197</v>
      </c>
      <c r="C1191" s="4">
        <f>YEAR(SalesDataTable[[#This Row],[Order Date]])</f>
        <v>2026</v>
      </c>
      <c r="D1191" s="16" t="str">
        <f>"Q"&amp;ROUNDUP(MONTH(SalesDataTable[[#This Row],[Order Date]])/3,0)</f>
        <v>Q2</v>
      </c>
      <c r="E1191" s="4">
        <f>MONTH(SalesDataTable[[#This Row],[Order Date]])</f>
        <v>6</v>
      </c>
      <c r="F1191" s="16"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6">
      <c r="A1192" s="2">
        <v>4307</v>
      </c>
      <c r="B1192" s="3">
        <v>46197</v>
      </c>
      <c r="C1192" s="4">
        <f>YEAR(SalesDataTable[[#This Row],[Order Date]])</f>
        <v>2026</v>
      </c>
      <c r="D1192" s="16" t="str">
        <f>"Q"&amp;ROUNDUP(MONTH(SalesDataTable[[#This Row],[Order Date]])/3,0)</f>
        <v>Q2</v>
      </c>
      <c r="E1192" s="4">
        <f>MONTH(SalesDataTable[[#This Row],[Order Date]])</f>
        <v>6</v>
      </c>
      <c r="F1192" s="16"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6">
      <c r="A1193" s="2">
        <v>5133</v>
      </c>
      <c r="B1193" s="3">
        <v>46197</v>
      </c>
      <c r="C1193" s="4">
        <f>YEAR(SalesDataTable[[#This Row],[Order Date]])</f>
        <v>2026</v>
      </c>
      <c r="D1193" s="16" t="str">
        <f>"Q"&amp;ROUNDUP(MONTH(SalesDataTable[[#This Row],[Order Date]])/3,0)</f>
        <v>Q2</v>
      </c>
      <c r="E1193" s="4">
        <f>MONTH(SalesDataTable[[#This Row],[Order Date]])</f>
        <v>6</v>
      </c>
      <c r="F1193" s="16"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6">
      <c r="A1194" s="2">
        <v>472</v>
      </c>
      <c r="B1194" s="3">
        <v>46198</v>
      </c>
      <c r="C1194" s="4">
        <f>YEAR(SalesDataTable[[#This Row],[Order Date]])</f>
        <v>2026</v>
      </c>
      <c r="D1194" s="16" t="str">
        <f>"Q"&amp;ROUNDUP(MONTH(SalesDataTable[[#This Row],[Order Date]])/3,0)</f>
        <v>Q2</v>
      </c>
      <c r="E1194" s="4">
        <f>MONTH(SalesDataTable[[#This Row],[Order Date]])</f>
        <v>6</v>
      </c>
      <c r="F1194" s="16"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6">
      <c r="A1195" s="2">
        <v>689</v>
      </c>
      <c r="B1195" s="3">
        <v>46198</v>
      </c>
      <c r="C1195" s="4">
        <f>YEAR(SalesDataTable[[#This Row],[Order Date]])</f>
        <v>2026</v>
      </c>
      <c r="D1195" s="16" t="str">
        <f>"Q"&amp;ROUNDUP(MONTH(SalesDataTable[[#This Row],[Order Date]])/3,0)</f>
        <v>Q2</v>
      </c>
      <c r="E1195" s="4">
        <f>MONTH(SalesDataTable[[#This Row],[Order Date]])</f>
        <v>6</v>
      </c>
      <c r="F1195" s="16"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6">
      <c r="A1196" s="2">
        <v>864</v>
      </c>
      <c r="B1196" s="3">
        <v>46198</v>
      </c>
      <c r="C1196" s="4">
        <f>YEAR(SalesDataTable[[#This Row],[Order Date]])</f>
        <v>2026</v>
      </c>
      <c r="D1196" s="16" t="str">
        <f>"Q"&amp;ROUNDUP(MONTH(SalesDataTable[[#This Row],[Order Date]])/3,0)</f>
        <v>Q2</v>
      </c>
      <c r="E1196" s="4">
        <f>MONTH(SalesDataTable[[#This Row],[Order Date]])</f>
        <v>6</v>
      </c>
      <c r="F1196" s="16"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6">
      <c r="A1197" s="2">
        <v>1163</v>
      </c>
      <c r="B1197" s="3">
        <v>46198</v>
      </c>
      <c r="C1197" s="4">
        <f>YEAR(SalesDataTable[[#This Row],[Order Date]])</f>
        <v>2026</v>
      </c>
      <c r="D1197" s="16" t="str">
        <f>"Q"&amp;ROUNDUP(MONTH(SalesDataTable[[#This Row],[Order Date]])/3,0)</f>
        <v>Q2</v>
      </c>
      <c r="E1197" s="4">
        <f>MONTH(SalesDataTable[[#This Row],[Order Date]])</f>
        <v>6</v>
      </c>
      <c r="F1197" s="16"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6">
      <c r="A1198" s="2">
        <v>1323</v>
      </c>
      <c r="B1198" s="3">
        <v>46198</v>
      </c>
      <c r="C1198" s="4">
        <f>YEAR(SalesDataTable[[#This Row],[Order Date]])</f>
        <v>2026</v>
      </c>
      <c r="D1198" s="16" t="str">
        <f>"Q"&amp;ROUNDUP(MONTH(SalesDataTable[[#This Row],[Order Date]])/3,0)</f>
        <v>Q2</v>
      </c>
      <c r="E1198" s="4">
        <f>MONTH(SalesDataTable[[#This Row],[Order Date]])</f>
        <v>6</v>
      </c>
      <c r="F1198" s="16"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6">
      <c r="A1199" s="2">
        <v>2098</v>
      </c>
      <c r="B1199" s="3">
        <v>46198</v>
      </c>
      <c r="C1199" s="4">
        <f>YEAR(SalesDataTable[[#This Row],[Order Date]])</f>
        <v>2026</v>
      </c>
      <c r="D1199" s="16" t="str">
        <f>"Q"&amp;ROUNDUP(MONTH(SalesDataTable[[#This Row],[Order Date]])/3,0)</f>
        <v>Q2</v>
      </c>
      <c r="E1199" s="4">
        <f>MONTH(SalesDataTable[[#This Row],[Order Date]])</f>
        <v>6</v>
      </c>
      <c r="F1199" s="16"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6">
      <c r="A1200" s="2">
        <v>2190</v>
      </c>
      <c r="B1200" s="3">
        <v>46198</v>
      </c>
      <c r="C1200" s="4">
        <f>YEAR(SalesDataTable[[#This Row],[Order Date]])</f>
        <v>2026</v>
      </c>
      <c r="D1200" s="16" t="str">
        <f>"Q"&amp;ROUNDUP(MONTH(SalesDataTable[[#This Row],[Order Date]])/3,0)</f>
        <v>Q2</v>
      </c>
      <c r="E1200" s="4">
        <f>MONTH(SalesDataTable[[#This Row],[Order Date]])</f>
        <v>6</v>
      </c>
      <c r="F1200" s="16"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6">
      <c r="A1201" s="2">
        <v>2664</v>
      </c>
      <c r="B1201" s="3">
        <v>46198</v>
      </c>
      <c r="C1201" s="4">
        <f>YEAR(SalesDataTable[[#This Row],[Order Date]])</f>
        <v>2026</v>
      </c>
      <c r="D1201" s="16" t="str">
        <f>"Q"&amp;ROUNDUP(MONTH(SalesDataTable[[#This Row],[Order Date]])/3,0)</f>
        <v>Q2</v>
      </c>
      <c r="E1201" s="4">
        <f>MONTH(SalesDataTable[[#This Row],[Order Date]])</f>
        <v>6</v>
      </c>
      <c r="F1201" s="16"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6">
      <c r="A1202" s="2">
        <v>2992</v>
      </c>
      <c r="B1202" s="3">
        <v>46198</v>
      </c>
      <c r="C1202" s="4">
        <f>YEAR(SalesDataTable[[#This Row],[Order Date]])</f>
        <v>2026</v>
      </c>
      <c r="D1202" s="16" t="str">
        <f>"Q"&amp;ROUNDUP(MONTH(SalesDataTable[[#This Row],[Order Date]])/3,0)</f>
        <v>Q2</v>
      </c>
      <c r="E1202" s="4">
        <f>MONTH(SalesDataTable[[#This Row],[Order Date]])</f>
        <v>6</v>
      </c>
      <c r="F1202" s="16"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6">
      <c r="A1203" s="2">
        <v>3120</v>
      </c>
      <c r="B1203" s="3">
        <v>46198</v>
      </c>
      <c r="C1203" s="4">
        <f>YEAR(SalesDataTable[[#This Row],[Order Date]])</f>
        <v>2026</v>
      </c>
      <c r="D1203" s="16" t="str">
        <f>"Q"&amp;ROUNDUP(MONTH(SalesDataTable[[#This Row],[Order Date]])/3,0)</f>
        <v>Q2</v>
      </c>
      <c r="E1203" s="4">
        <f>MONTH(SalesDataTable[[#This Row],[Order Date]])</f>
        <v>6</v>
      </c>
      <c r="F1203" s="16"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6">
      <c r="A1204" s="2">
        <v>189</v>
      </c>
      <c r="B1204" s="3">
        <v>46199</v>
      </c>
      <c r="C1204" s="4">
        <f>YEAR(SalesDataTable[[#This Row],[Order Date]])</f>
        <v>2026</v>
      </c>
      <c r="D1204" s="16" t="str">
        <f>"Q"&amp;ROUNDUP(MONTH(SalesDataTable[[#This Row],[Order Date]])/3,0)</f>
        <v>Q2</v>
      </c>
      <c r="E1204" s="4">
        <f>MONTH(SalesDataTable[[#This Row],[Order Date]])</f>
        <v>6</v>
      </c>
      <c r="F1204" s="16"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6">
      <c r="A1205" s="2">
        <v>927</v>
      </c>
      <c r="B1205" s="3">
        <v>46199</v>
      </c>
      <c r="C1205" s="4">
        <f>YEAR(SalesDataTable[[#This Row],[Order Date]])</f>
        <v>2026</v>
      </c>
      <c r="D1205" s="16" t="str">
        <f>"Q"&amp;ROUNDUP(MONTH(SalesDataTable[[#This Row],[Order Date]])/3,0)</f>
        <v>Q2</v>
      </c>
      <c r="E1205" s="4">
        <f>MONTH(SalesDataTable[[#This Row],[Order Date]])</f>
        <v>6</v>
      </c>
      <c r="F1205" s="16"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6">
      <c r="A1206" s="2">
        <v>1388</v>
      </c>
      <c r="B1206" s="3">
        <v>46199</v>
      </c>
      <c r="C1206" s="4">
        <f>YEAR(SalesDataTable[[#This Row],[Order Date]])</f>
        <v>2026</v>
      </c>
      <c r="D1206" s="16" t="str">
        <f>"Q"&amp;ROUNDUP(MONTH(SalesDataTable[[#This Row],[Order Date]])/3,0)</f>
        <v>Q2</v>
      </c>
      <c r="E1206" s="4">
        <f>MONTH(SalesDataTable[[#This Row],[Order Date]])</f>
        <v>6</v>
      </c>
      <c r="F1206" s="16"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6">
      <c r="A1207" s="2">
        <v>3932</v>
      </c>
      <c r="B1207" s="3">
        <v>46199</v>
      </c>
      <c r="C1207" s="4">
        <f>YEAR(SalesDataTable[[#This Row],[Order Date]])</f>
        <v>2026</v>
      </c>
      <c r="D1207" s="16" t="str">
        <f>"Q"&amp;ROUNDUP(MONTH(SalesDataTable[[#This Row],[Order Date]])/3,0)</f>
        <v>Q2</v>
      </c>
      <c r="E1207" s="4">
        <f>MONTH(SalesDataTable[[#This Row],[Order Date]])</f>
        <v>6</v>
      </c>
      <c r="F1207" s="16"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6">
      <c r="A1208" s="2">
        <v>4008</v>
      </c>
      <c r="B1208" s="3">
        <v>46199</v>
      </c>
      <c r="C1208" s="4">
        <f>YEAR(SalesDataTable[[#This Row],[Order Date]])</f>
        <v>2026</v>
      </c>
      <c r="D1208" s="16" t="str">
        <f>"Q"&amp;ROUNDUP(MONTH(SalesDataTable[[#This Row],[Order Date]])/3,0)</f>
        <v>Q2</v>
      </c>
      <c r="E1208" s="4">
        <f>MONTH(SalesDataTable[[#This Row],[Order Date]])</f>
        <v>6</v>
      </c>
      <c r="F1208" s="16"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6">
      <c r="A1209" s="2">
        <v>4701</v>
      </c>
      <c r="B1209" s="3">
        <v>46199</v>
      </c>
      <c r="C1209" s="4">
        <f>YEAR(SalesDataTable[[#This Row],[Order Date]])</f>
        <v>2026</v>
      </c>
      <c r="D1209" s="16" t="str">
        <f>"Q"&amp;ROUNDUP(MONTH(SalesDataTable[[#This Row],[Order Date]])/3,0)</f>
        <v>Q2</v>
      </c>
      <c r="E1209" s="4">
        <f>MONTH(SalesDataTable[[#This Row],[Order Date]])</f>
        <v>6</v>
      </c>
      <c r="F1209" s="16"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6">
      <c r="A1210" s="2">
        <v>4805</v>
      </c>
      <c r="B1210" s="3">
        <v>46199</v>
      </c>
      <c r="C1210" s="4">
        <f>YEAR(SalesDataTable[[#This Row],[Order Date]])</f>
        <v>2026</v>
      </c>
      <c r="D1210" s="16" t="str">
        <f>"Q"&amp;ROUNDUP(MONTH(SalesDataTable[[#This Row],[Order Date]])/3,0)</f>
        <v>Q2</v>
      </c>
      <c r="E1210" s="4">
        <f>MONTH(SalesDataTable[[#This Row],[Order Date]])</f>
        <v>6</v>
      </c>
      <c r="F1210" s="16"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6">
      <c r="A1211" s="2">
        <v>912</v>
      </c>
      <c r="B1211" s="3">
        <v>46200</v>
      </c>
      <c r="C1211" s="4">
        <f>YEAR(SalesDataTable[[#This Row],[Order Date]])</f>
        <v>2026</v>
      </c>
      <c r="D1211" s="16" t="str">
        <f>"Q"&amp;ROUNDUP(MONTH(SalesDataTable[[#This Row],[Order Date]])/3,0)</f>
        <v>Q2</v>
      </c>
      <c r="E1211" s="4">
        <f>MONTH(SalesDataTable[[#This Row],[Order Date]])</f>
        <v>6</v>
      </c>
      <c r="F1211" s="16"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6">
      <c r="A1212" s="2">
        <v>1837</v>
      </c>
      <c r="B1212" s="3">
        <v>46200</v>
      </c>
      <c r="C1212" s="4">
        <f>YEAR(SalesDataTable[[#This Row],[Order Date]])</f>
        <v>2026</v>
      </c>
      <c r="D1212" s="16" t="str">
        <f>"Q"&amp;ROUNDUP(MONTH(SalesDataTable[[#This Row],[Order Date]])/3,0)</f>
        <v>Q2</v>
      </c>
      <c r="E1212" s="4">
        <f>MONTH(SalesDataTable[[#This Row],[Order Date]])</f>
        <v>6</v>
      </c>
      <c r="F1212" s="16"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6">
      <c r="A1213" s="2">
        <v>2216</v>
      </c>
      <c r="B1213" s="3">
        <v>46200</v>
      </c>
      <c r="C1213" s="4">
        <f>YEAR(SalesDataTable[[#This Row],[Order Date]])</f>
        <v>2026</v>
      </c>
      <c r="D1213" s="16" t="str">
        <f>"Q"&amp;ROUNDUP(MONTH(SalesDataTable[[#This Row],[Order Date]])/3,0)</f>
        <v>Q2</v>
      </c>
      <c r="E1213" s="4">
        <f>MONTH(SalesDataTable[[#This Row],[Order Date]])</f>
        <v>6</v>
      </c>
      <c r="F1213" s="16"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6">
      <c r="A1214" s="2">
        <v>2451</v>
      </c>
      <c r="B1214" s="3">
        <v>46200</v>
      </c>
      <c r="C1214" s="4">
        <f>YEAR(SalesDataTable[[#This Row],[Order Date]])</f>
        <v>2026</v>
      </c>
      <c r="D1214" s="16" t="str">
        <f>"Q"&amp;ROUNDUP(MONTH(SalesDataTable[[#This Row],[Order Date]])/3,0)</f>
        <v>Q2</v>
      </c>
      <c r="E1214" s="4">
        <f>MONTH(SalesDataTable[[#This Row],[Order Date]])</f>
        <v>6</v>
      </c>
      <c r="F1214" s="16"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6">
      <c r="A1215" s="2">
        <v>2874</v>
      </c>
      <c r="B1215" s="3">
        <v>46200</v>
      </c>
      <c r="C1215" s="4">
        <f>YEAR(SalesDataTable[[#This Row],[Order Date]])</f>
        <v>2026</v>
      </c>
      <c r="D1215" s="16" t="str">
        <f>"Q"&amp;ROUNDUP(MONTH(SalesDataTable[[#This Row],[Order Date]])/3,0)</f>
        <v>Q2</v>
      </c>
      <c r="E1215" s="4">
        <f>MONTH(SalesDataTable[[#This Row],[Order Date]])</f>
        <v>6</v>
      </c>
      <c r="F1215" s="16"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6">
      <c r="A1216" s="2">
        <v>2885</v>
      </c>
      <c r="B1216" s="3">
        <v>46200</v>
      </c>
      <c r="C1216" s="4">
        <f>YEAR(SalesDataTable[[#This Row],[Order Date]])</f>
        <v>2026</v>
      </c>
      <c r="D1216" s="16" t="str">
        <f>"Q"&amp;ROUNDUP(MONTH(SalesDataTable[[#This Row],[Order Date]])/3,0)</f>
        <v>Q2</v>
      </c>
      <c r="E1216" s="4">
        <f>MONTH(SalesDataTable[[#This Row],[Order Date]])</f>
        <v>6</v>
      </c>
      <c r="F1216" s="16"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6">
      <c r="A1217" s="2">
        <v>3014</v>
      </c>
      <c r="B1217" s="3">
        <v>46200</v>
      </c>
      <c r="C1217" s="4">
        <f>YEAR(SalesDataTable[[#This Row],[Order Date]])</f>
        <v>2026</v>
      </c>
      <c r="D1217" s="16" t="str">
        <f>"Q"&amp;ROUNDUP(MONTH(SalesDataTable[[#This Row],[Order Date]])/3,0)</f>
        <v>Q2</v>
      </c>
      <c r="E1217" s="4">
        <f>MONTH(SalesDataTable[[#This Row],[Order Date]])</f>
        <v>6</v>
      </c>
      <c r="F1217" s="16"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6">
      <c r="A1218" s="2">
        <v>3273</v>
      </c>
      <c r="B1218" s="3">
        <v>46200</v>
      </c>
      <c r="C1218" s="4">
        <f>YEAR(SalesDataTable[[#This Row],[Order Date]])</f>
        <v>2026</v>
      </c>
      <c r="D1218" s="16" t="str">
        <f>"Q"&amp;ROUNDUP(MONTH(SalesDataTable[[#This Row],[Order Date]])/3,0)</f>
        <v>Q2</v>
      </c>
      <c r="E1218" s="4">
        <f>MONTH(SalesDataTable[[#This Row],[Order Date]])</f>
        <v>6</v>
      </c>
      <c r="F1218" s="16"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6">
      <c r="A1219" s="2">
        <v>5041</v>
      </c>
      <c r="B1219" s="3">
        <v>46200</v>
      </c>
      <c r="C1219" s="4">
        <f>YEAR(SalesDataTable[[#This Row],[Order Date]])</f>
        <v>2026</v>
      </c>
      <c r="D1219" s="16" t="str">
        <f>"Q"&amp;ROUNDUP(MONTH(SalesDataTable[[#This Row],[Order Date]])/3,0)</f>
        <v>Q2</v>
      </c>
      <c r="E1219" s="4">
        <f>MONTH(SalesDataTable[[#This Row],[Order Date]])</f>
        <v>6</v>
      </c>
      <c r="F1219" s="16"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6">
      <c r="A1220" s="2">
        <v>312</v>
      </c>
      <c r="B1220" s="3">
        <v>46201</v>
      </c>
      <c r="C1220" s="4">
        <f>YEAR(SalesDataTable[[#This Row],[Order Date]])</f>
        <v>2026</v>
      </c>
      <c r="D1220" s="16" t="str">
        <f>"Q"&amp;ROUNDUP(MONTH(SalesDataTable[[#This Row],[Order Date]])/3,0)</f>
        <v>Q2</v>
      </c>
      <c r="E1220" s="4">
        <f>MONTH(SalesDataTable[[#This Row],[Order Date]])</f>
        <v>6</v>
      </c>
      <c r="F1220" s="16"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6">
      <c r="A1221" s="2">
        <v>647</v>
      </c>
      <c r="B1221" s="3">
        <v>46201</v>
      </c>
      <c r="C1221" s="4">
        <f>YEAR(SalesDataTable[[#This Row],[Order Date]])</f>
        <v>2026</v>
      </c>
      <c r="D1221" s="16" t="str">
        <f>"Q"&amp;ROUNDUP(MONTH(SalesDataTable[[#This Row],[Order Date]])/3,0)</f>
        <v>Q2</v>
      </c>
      <c r="E1221" s="4">
        <f>MONTH(SalesDataTable[[#This Row],[Order Date]])</f>
        <v>6</v>
      </c>
      <c r="F1221" s="16"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6">
      <c r="A1222" s="2">
        <v>708</v>
      </c>
      <c r="B1222" s="3">
        <v>46201</v>
      </c>
      <c r="C1222" s="4">
        <f>YEAR(SalesDataTable[[#This Row],[Order Date]])</f>
        <v>2026</v>
      </c>
      <c r="D1222" s="16" t="str">
        <f>"Q"&amp;ROUNDUP(MONTH(SalesDataTable[[#This Row],[Order Date]])/3,0)</f>
        <v>Q2</v>
      </c>
      <c r="E1222" s="4">
        <f>MONTH(SalesDataTable[[#This Row],[Order Date]])</f>
        <v>6</v>
      </c>
      <c r="F1222" s="16"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6">
      <c r="A1223" s="2">
        <v>886</v>
      </c>
      <c r="B1223" s="3">
        <v>46201</v>
      </c>
      <c r="C1223" s="4">
        <f>YEAR(SalesDataTable[[#This Row],[Order Date]])</f>
        <v>2026</v>
      </c>
      <c r="D1223" s="16" t="str">
        <f>"Q"&amp;ROUNDUP(MONTH(SalesDataTable[[#This Row],[Order Date]])/3,0)</f>
        <v>Q2</v>
      </c>
      <c r="E1223" s="4">
        <f>MONTH(SalesDataTable[[#This Row],[Order Date]])</f>
        <v>6</v>
      </c>
      <c r="F1223" s="16"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6">
      <c r="A1224" s="2">
        <v>944</v>
      </c>
      <c r="B1224" s="3">
        <v>46201</v>
      </c>
      <c r="C1224" s="4">
        <f>YEAR(SalesDataTable[[#This Row],[Order Date]])</f>
        <v>2026</v>
      </c>
      <c r="D1224" s="16" t="str">
        <f>"Q"&amp;ROUNDUP(MONTH(SalesDataTable[[#This Row],[Order Date]])/3,0)</f>
        <v>Q2</v>
      </c>
      <c r="E1224" s="4">
        <f>MONTH(SalesDataTable[[#This Row],[Order Date]])</f>
        <v>6</v>
      </c>
      <c r="F1224" s="16"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6">
      <c r="A1225" s="2">
        <v>1050</v>
      </c>
      <c r="B1225" s="3">
        <v>46201</v>
      </c>
      <c r="C1225" s="4">
        <f>YEAR(SalesDataTable[[#This Row],[Order Date]])</f>
        <v>2026</v>
      </c>
      <c r="D1225" s="16" t="str">
        <f>"Q"&amp;ROUNDUP(MONTH(SalesDataTable[[#This Row],[Order Date]])/3,0)</f>
        <v>Q2</v>
      </c>
      <c r="E1225" s="4">
        <f>MONTH(SalesDataTable[[#This Row],[Order Date]])</f>
        <v>6</v>
      </c>
      <c r="F1225" s="16"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6">
      <c r="A1226" s="2">
        <v>1677</v>
      </c>
      <c r="B1226" s="3">
        <v>46201</v>
      </c>
      <c r="C1226" s="4">
        <f>YEAR(SalesDataTable[[#This Row],[Order Date]])</f>
        <v>2026</v>
      </c>
      <c r="D1226" s="16" t="str">
        <f>"Q"&amp;ROUNDUP(MONTH(SalesDataTable[[#This Row],[Order Date]])/3,0)</f>
        <v>Q2</v>
      </c>
      <c r="E1226" s="4">
        <f>MONTH(SalesDataTable[[#This Row],[Order Date]])</f>
        <v>6</v>
      </c>
      <c r="F1226" s="16"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6">
      <c r="A1227" s="2">
        <v>2109</v>
      </c>
      <c r="B1227" s="3">
        <v>46201</v>
      </c>
      <c r="C1227" s="4">
        <f>YEAR(SalesDataTable[[#This Row],[Order Date]])</f>
        <v>2026</v>
      </c>
      <c r="D1227" s="16" t="str">
        <f>"Q"&amp;ROUNDUP(MONTH(SalesDataTable[[#This Row],[Order Date]])/3,0)</f>
        <v>Q2</v>
      </c>
      <c r="E1227" s="4">
        <f>MONTH(SalesDataTable[[#This Row],[Order Date]])</f>
        <v>6</v>
      </c>
      <c r="F1227" s="16"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6">
      <c r="A1228" s="2">
        <v>3688</v>
      </c>
      <c r="B1228" s="3">
        <v>46201</v>
      </c>
      <c r="C1228" s="4">
        <f>YEAR(SalesDataTable[[#This Row],[Order Date]])</f>
        <v>2026</v>
      </c>
      <c r="D1228" s="16" t="str">
        <f>"Q"&amp;ROUNDUP(MONTH(SalesDataTable[[#This Row],[Order Date]])/3,0)</f>
        <v>Q2</v>
      </c>
      <c r="E1228" s="4">
        <f>MONTH(SalesDataTable[[#This Row],[Order Date]])</f>
        <v>6</v>
      </c>
      <c r="F1228" s="16"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6">
      <c r="A1229" s="2">
        <v>521</v>
      </c>
      <c r="B1229" s="3">
        <v>46202</v>
      </c>
      <c r="C1229" s="4">
        <f>YEAR(SalesDataTable[[#This Row],[Order Date]])</f>
        <v>2026</v>
      </c>
      <c r="D1229" s="16" t="str">
        <f>"Q"&amp;ROUNDUP(MONTH(SalesDataTable[[#This Row],[Order Date]])/3,0)</f>
        <v>Q2</v>
      </c>
      <c r="E1229" s="4">
        <f>MONTH(SalesDataTable[[#This Row],[Order Date]])</f>
        <v>6</v>
      </c>
      <c r="F1229" s="16"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6">
      <c r="A1230" s="2">
        <v>557</v>
      </c>
      <c r="B1230" s="3">
        <v>46202</v>
      </c>
      <c r="C1230" s="4">
        <f>YEAR(SalesDataTable[[#This Row],[Order Date]])</f>
        <v>2026</v>
      </c>
      <c r="D1230" s="16" t="str">
        <f>"Q"&amp;ROUNDUP(MONTH(SalesDataTable[[#This Row],[Order Date]])/3,0)</f>
        <v>Q2</v>
      </c>
      <c r="E1230" s="4">
        <f>MONTH(SalesDataTable[[#This Row],[Order Date]])</f>
        <v>6</v>
      </c>
      <c r="F1230" s="16"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6">
      <c r="A1231" s="2">
        <v>929</v>
      </c>
      <c r="B1231" s="3">
        <v>46202</v>
      </c>
      <c r="C1231" s="4">
        <f>YEAR(SalesDataTable[[#This Row],[Order Date]])</f>
        <v>2026</v>
      </c>
      <c r="D1231" s="16" t="str">
        <f>"Q"&amp;ROUNDUP(MONTH(SalesDataTable[[#This Row],[Order Date]])/3,0)</f>
        <v>Q2</v>
      </c>
      <c r="E1231" s="4">
        <f>MONTH(SalesDataTable[[#This Row],[Order Date]])</f>
        <v>6</v>
      </c>
      <c r="F1231" s="16"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6">
      <c r="A1232" s="2">
        <v>1089</v>
      </c>
      <c r="B1232" s="3">
        <v>46202</v>
      </c>
      <c r="C1232" s="4">
        <f>YEAR(SalesDataTable[[#This Row],[Order Date]])</f>
        <v>2026</v>
      </c>
      <c r="D1232" s="16" t="str">
        <f>"Q"&amp;ROUNDUP(MONTH(SalesDataTable[[#This Row],[Order Date]])/3,0)</f>
        <v>Q2</v>
      </c>
      <c r="E1232" s="4">
        <f>MONTH(SalesDataTable[[#This Row],[Order Date]])</f>
        <v>6</v>
      </c>
      <c r="F1232" s="16"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6">
      <c r="A1233" s="2">
        <v>1655</v>
      </c>
      <c r="B1233" s="3">
        <v>46202</v>
      </c>
      <c r="C1233" s="4">
        <f>YEAR(SalesDataTable[[#This Row],[Order Date]])</f>
        <v>2026</v>
      </c>
      <c r="D1233" s="16" t="str">
        <f>"Q"&amp;ROUNDUP(MONTH(SalesDataTable[[#This Row],[Order Date]])/3,0)</f>
        <v>Q2</v>
      </c>
      <c r="E1233" s="4">
        <f>MONTH(SalesDataTable[[#This Row],[Order Date]])</f>
        <v>6</v>
      </c>
      <c r="F1233" s="16"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6">
      <c r="A1234" s="2">
        <v>1897</v>
      </c>
      <c r="B1234" s="3">
        <v>46202</v>
      </c>
      <c r="C1234" s="4">
        <f>YEAR(SalesDataTable[[#This Row],[Order Date]])</f>
        <v>2026</v>
      </c>
      <c r="D1234" s="16" t="str">
        <f>"Q"&amp;ROUNDUP(MONTH(SalesDataTable[[#This Row],[Order Date]])/3,0)</f>
        <v>Q2</v>
      </c>
      <c r="E1234" s="4">
        <f>MONTH(SalesDataTable[[#This Row],[Order Date]])</f>
        <v>6</v>
      </c>
      <c r="F1234" s="16"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6">
      <c r="A1235" s="2">
        <v>2417</v>
      </c>
      <c r="B1235" s="3">
        <v>46202</v>
      </c>
      <c r="C1235" s="4">
        <f>YEAR(SalesDataTable[[#This Row],[Order Date]])</f>
        <v>2026</v>
      </c>
      <c r="D1235" s="16" t="str">
        <f>"Q"&amp;ROUNDUP(MONTH(SalesDataTable[[#This Row],[Order Date]])/3,0)</f>
        <v>Q2</v>
      </c>
      <c r="E1235" s="4">
        <f>MONTH(SalesDataTable[[#This Row],[Order Date]])</f>
        <v>6</v>
      </c>
      <c r="F1235" s="16"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6">
      <c r="A1236" s="2">
        <v>3474</v>
      </c>
      <c r="B1236" s="3">
        <v>46202</v>
      </c>
      <c r="C1236" s="4">
        <f>YEAR(SalesDataTable[[#This Row],[Order Date]])</f>
        <v>2026</v>
      </c>
      <c r="D1236" s="16" t="str">
        <f>"Q"&amp;ROUNDUP(MONTH(SalesDataTable[[#This Row],[Order Date]])/3,0)</f>
        <v>Q2</v>
      </c>
      <c r="E1236" s="4">
        <f>MONTH(SalesDataTable[[#This Row],[Order Date]])</f>
        <v>6</v>
      </c>
      <c r="F1236" s="16"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6">
      <c r="A1237" s="2">
        <v>4079</v>
      </c>
      <c r="B1237" s="3">
        <v>46202</v>
      </c>
      <c r="C1237" s="4">
        <f>YEAR(SalesDataTable[[#This Row],[Order Date]])</f>
        <v>2026</v>
      </c>
      <c r="D1237" s="16" t="str">
        <f>"Q"&amp;ROUNDUP(MONTH(SalesDataTable[[#This Row],[Order Date]])/3,0)</f>
        <v>Q2</v>
      </c>
      <c r="E1237" s="4">
        <f>MONTH(SalesDataTable[[#This Row],[Order Date]])</f>
        <v>6</v>
      </c>
      <c r="F1237" s="16"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6">
      <c r="A1238" s="2">
        <v>45</v>
      </c>
      <c r="B1238" s="3">
        <v>46203</v>
      </c>
      <c r="C1238" s="4">
        <f>YEAR(SalesDataTable[[#This Row],[Order Date]])</f>
        <v>2026</v>
      </c>
      <c r="D1238" s="16" t="str">
        <f>"Q"&amp;ROUNDUP(MONTH(SalesDataTable[[#This Row],[Order Date]])/3,0)</f>
        <v>Q2</v>
      </c>
      <c r="E1238" s="4">
        <f>MONTH(SalesDataTable[[#This Row],[Order Date]])</f>
        <v>6</v>
      </c>
      <c r="F1238" s="16"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6">
      <c r="A1239" s="2">
        <v>2895</v>
      </c>
      <c r="B1239" s="3">
        <v>46203</v>
      </c>
      <c r="C1239" s="4">
        <f>YEAR(SalesDataTable[[#This Row],[Order Date]])</f>
        <v>2026</v>
      </c>
      <c r="D1239" s="16" t="str">
        <f>"Q"&amp;ROUNDUP(MONTH(SalesDataTable[[#This Row],[Order Date]])/3,0)</f>
        <v>Q2</v>
      </c>
      <c r="E1239" s="4">
        <f>MONTH(SalesDataTable[[#This Row],[Order Date]])</f>
        <v>6</v>
      </c>
      <c r="F1239" s="16"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6">
      <c r="A1240" s="2">
        <v>5158</v>
      </c>
      <c r="B1240" s="3">
        <v>46203</v>
      </c>
      <c r="C1240" s="4">
        <f>YEAR(SalesDataTable[[#This Row],[Order Date]])</f>
        <v>2026</v>
      </c>
      <c r="D1240" s="16" t="str">
        <f>"Q"&amp;ROUNDUP(MONTH(SalesDataTable[[#This Row],[Order Date]])/3,0)</f>
        <v>Q2</v>
      </c>
      <c r="E1240" s="4">
        <f>MONTH(SalesDataTable[[#This Row],[Order Date]])</f>
        <v>6</v>
      </c>
      <c r="F1240" s="16"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6">
      <c r="A1241" s="2">
        <v>1217</v>
      </c>
      <c r="B1241" s="3">
        <v>46204</v>
      </c>
      <c r="C1241" s="4">
        <f>YEAR(SalesDataTable[[#This Row],[Order Date]])</f>
        <v>2026</v>
      </c>
      <c r="D1241" s="16" t="str">
        <f>"Q"&amp;ROUNDUP(MONTH(SalesDataTable[[#This Row],[Order Date]])/3,0)</f>
        <v>Q3</v>
      </c>
      <c r="E1241" s="4">
        <f>MONTH(SalesDataTable[[#This Row],[Order Date]])</f>
        <v>7</v>
      </c>
      <c r="F1241" s="16"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6">
      <c r="A1242" s="2">
        <v>2249</v>
      </c>
      <c r="B1242" s="3">
        <v>46204</v>
      </c>
      <c r="C1242" s="4">
        <f>YEAR(SalesDataTable[[#This Row],[Order Date]])</f>
        <v>2026</v>
      </c>
      <c r="D1242" s="16" t="str">
        <f>"Q"&amp;ROUNDUP(MONTH(SalesDataTable[[#This Row],[Order Date]])/3,0)</f>
        <v>Q3</v>
      </c>
      <c r="E1242" s="4">
        <f>MONTH(SalesDataTable[[#This Row],[Order Date]])</f>
        <v>7</v>
      </c>
      <c r="F1242" s="16"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6">
      <c r="A1243" s="2">
        <v>2650</v>
      </c>
      <c r="B1243" s="3">
        <v>46204</v>
      </c>
      <c r="C1243" s="4">
        <f>YEAR(SalesDataTable[[#This Row],[Order Date]])</f>
        <v>2026</v>
      </c>
      <c r="D1243" s="16" t="str">
        <f>"Q"&amp;ROUNDUP(MONTH(SalesDataTable[[#This Row],[Order Date]])/3,0)</f>
        <v>Q3</v>
      </c>
      <c r="E1243" s="4">
        <f>MONTH(SalesDataTable[[#This Row],[Order Date]])</f>
        <v>7</v>
      </c>
      <c r="F1243" s="16"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6">
      <c r="A1244" s="2">
        <v>3937</v>
      </c>
      <c r="B1244" s="3">
        <v>46204</v>
      </c>
      <c r="C1244" s="4">
        <f>YEAR(SalesDataTable[[#This Row],[Order Date]])</f>
        <v>2026</v>
      </c>
      <c r="D1244" s="16" t="str">
        <f>"Q"&amp;ROUNDUP(MONTH(SalesDataTable[[#This Row],[Order Date]])/3,0)</f>
        <v>Q3</v>
      </c>
      <c r="E1244" s="4">
        <f>MONTH(SalesDataTable[[#This Row],[Order Date]])</f>
        <v>7</v>
      </c>
      <c r="F1244" s="16"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6">
      <c r="A1245" s="2">
        <v>4122</v>
      </c>
      <c r="B1245" s="3">
        <v>46204</v>
      </c>
      <c r="C1245" s="4">
        <f>YEAR(SalesDataTable[[#This Row],[Order Date]])</f>
        <v>2026</v>
      </c>
      <c r="D1245" s="16" t="str">
        <f>"Q"&amp;ROUNDUP(MONTH(SalesDataTable[[#This Row],[Order Date]])/3,0)</f>
        <v>Q3</v>
      </c>
      <c r="E1245" s="4">
        <f>MONTH(SalesDataTable[[#This Row],[Order Date]])</f>
        <v>7</v>
      </c>
      <c r="F1245" s="16"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6">
      <c r="A1246" s="2">
        <v>4589</v>
      </c>
      <c r="B1246" s="3">
        <v>46204</v>
      </c>
      <c r="C1246" s="4">
        <f>YEAR(SalesDataTable[[#This Row],[Order Date]])</f>
        <v>2026</v>
      </c>
      <c r="D1246" s="16" t="str">
        <f>"Q"&amp;ROUNDUP(MONTH(SalesDataTable[[#This Row],[Order Date]])/3,0)</f>
        <v>Q3</v>
      </c>
      <c r="E1246" s="4">
        <f>MONTH(SalesDataTable[[#This Row],[Order Date]])</f>
        <v>7</v>
      </c>
      <c r="F1246" s="16"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6">
      <c r="A1247" s="2">
        <v>4873</v>
      </c>
      <c r="B1247" s="3">
        <v>46204</v>
      </c>
      <c r="C1247" s="4">
        <f>YEAR(SalesDataTable[[#This Row],[Order Date]])</f>
        <v>2026</v>
      </c>
      <c r="D1247" s="16" t="str">
        <f>"Q"&amp;ROUNDUP(MONTH(SalesDataTable[[#This Row],[Order Date]])/3,0)</f>
        <v>Q3</v>
      </c>
      <c r="E1247" s="4">
        <f>MONTH(SalesDataTable[[#This Row],[Order Date]])</f>
        <v>7</v>
      </c>
      <c r="F1247" s="16"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6">
      <c r="A1248" s="2">
        <v>729</v>
      </c>
      <c r="B1248" s="3">
        <v>46205</v>
      </c>
      <c r="C1248" s="4">
        <f>YEAR(SalesDataTable[[#This Row],[Order Date]])</f>
        <v>2026</v>
      </c>
      <c r="D1248" s="16" t="str">
        <f>"Q"&amp;ROUNDUP(MONTH(SalesDataTable[[#This Row],[Order Date]])/3,0)</f>
        <v>Q3</v>
      </c>
      <c r="E1248" s="4">
        <f>MONTH(SalesDataTable[[#This Row],[Order Date]])</f>
        <v>7</v>
      </c>
      <c r="F1248" s="16"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6">
      <c r="A1249" s="2">
        <v>906</v>
      </c>
      <c r="B1249" s="3">
        <v>46205</v>
      </c>
      <c r="C1249" s="4">
        <f>YEAR(SalesDataTable[[#This Row],[Order Date]])</f>
        <v>2026</v>
      </c>
      <c r="D1249" s="16" t="str">
        <f>"Q"&amp;ROUNDUP(MONTH(SalesDataTable[[#This Row],[Order Date]])/3,0)</f>
        <v>Q3</v>
      </c>
      <c r="E1249" s="4">
        <f>MONTH(SalesDataTable[[#This Row],[Order Date]])</f>
        <v>7</v>
      </c>
      <c r="F1249" s="16"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6">
      <c r="A1250" s="2">
        <v>1531</v>
      </c>
      <c r="B1250" s="3">
        <v>46205</v>
      </c>
      <c r="C1250" s="4">
        <f>YEAR(SalesDataTable[[#This Row],[Order Date]])</f>
        <v>2026</v>
      </c>
      <c r="D1250" s="16" t="str">
        <f>"Q"&amp;ROUNDUP(MONTH(SalesDataTable[[#This Row],[Order Date]])/3,0)</f>
        <v>Q3</v>
      </c>
      <c r="E1250" s="4">
        <f>MONTH(SalesDataTable[[#This Row],[Order Date]])</f>
        <v>7</v>
      </c>
      <c r="F1250" s="16"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6">
      <c r="A1251" s="2">
        <v>1683</v>
      </c>
      <c r="B1251" s="3">
        <v>46205</v>
      </c>
      <c r="C1251" s="4">
        <f>YEAR(SalesDataTable[[#This Row],[Order Date]])</f>
        <v>2026</v>
      </c>
      <c r="D1251" s="16" t="str">
        <f>"Q"&amp;ROUNDUP(MONTH(SalesDataTable[[#This Row],[Order Date]])/3,0)</f>
        <v>Q3</v>
      </c>
      <c r="E1251" s="4">
        <f>MONTH(SalesDataTable[[#This Row],[Order Date]])</f>
        <v>7</v>
      </c>
      <c r="F1251" s="16"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6">
      <c r="A1252" s="2">
        <v>2363</v>
      </c>
      <c r="B1252" s="3">
        <v>46205</v>
      </c>
      <c r="C1252" s="4">
        <f>YEAR(SalesDataTable[[#This Row],[Order Date]])</f>
        <v>2026</v>
      </c>
      <c r="D1252" s="16" t="str">
        <f>"Q"&amp;ROUNDUP(MONTH(SalesDataTable[[#This Row],[Order Date]])/3,0)</f>
        <v>Q3</v>
      </c>
      <c r="E1252" s="4">
        <f>MONTH(SalesDataTable[[#This Row],[Order Date]])</f>
        <v>7</v>
      </c>
      <c r="F1252" s="16"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6">
      <c r="A1253" s="2">
        <v>3858</v>
      </c>
      <c r="B1253" s="3">
        <v>46205</v>
      </c>
      <c r="C1253" s="4">
        <f>YEAR(SalesDataTable[[#This Row],[Order Date]])</f>
        <v>2026</v>
      </c>
      <c r="D1253" s="16" t="str">
        <f>"Q"&amp;ROUNDUP(MONTH(SalesDataTable[[#This Row],[Order Date]])/3,0)</f>
        <v>Q3</v>
      </c>
      <c r="E1253" s="4">
        <f>MONTH(SalesDataTable[[#This Row],[Order Date]])</f>
        <v>7</v>
      </c>
      <c r="F1253" s="16"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6">
      <c r="A1254" s="2">
        <v>4233</v>
      </c>
      <c r="B1254" s="3">
        <v>46205</v>
      </c>
      <c r="C1254" s="4">
        <f>YEAR(SalesDataTable[[#This Row],[Order Date]])</f>
        <v>2026</v>
      </c>
      <c r="D1254" s="16" t="str">
        <f>"Q"&amp;ROUNDUP(MONTH(SalesDataTable[[#This Row],[Order Date]])/3,0)</f>
        <v>Q3</v>
      </c>
      <c r="E1254" s="4">
        <f>MONTH(SalesDataTable[[#This Row],[Order Date]])</f>
        <v>7</v>
      </c>
      <c r="F1254" s="16"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6">
      <c r="A1255" s="2">
        <v>5071</v>
      </c>
      <c r="B1255" s="3">
        <v>46205</v>
      </c>
      <c r="C1255" s="4">
        <f>YEAR(SalesDataTable[[#This Row],[Order Date]])</f>
        <v>2026</v>
      </c>
      <c r="D1255" s="16" t="str">
        <f>"Q"&amp;ROUNDUP(MONTH(SalesDataTable[[#This Row],[Order Date]])/3,0)</f>
        <v>Q3</v>
      </c>
      <c r="E1255" s="4">
        <f>MONTH(SalesDataTable[[#This Row],[Order Date]])</f>
        <v>7</v>
      </c>
      <c r="F1255" s="16"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6">
      <c r="A1256" s="2">
        <v>5174</v>
      </c>
      <c r="B1256" s="3">
        <v>46205</v>
      </c>
      <c r="C1256" s="4">
        <f>YEAR(SalesDataTable[[#This Row],[Order Date]])</f>
        <v>2026</v>
      </c>
      <c r="D1256" s="16" t="str">
        <f>"Q"&amp;ROUNDUP(MONTH(SalesDataTable[[#This Row],[Order Date]])/3,0)</f>
        <v>Q3</v>
      </c>
      <c r="E1256" s="4">
        <f>MONTH(SalesDataTable[[#This Row],[Order Date]])</f>
        <v>7</v>
      </c>
      <c r="F1256" s="16"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6">
      <c r="A1257" s="2">
        <v>727</v>
      </c>
      <c r="B1257" s="3">
        <v>46206</v>
      </c>
      <c r="C1257" s="4">
        <f>YEAR(SalesDataTable[[#This Row],[Order Date]])</f>
        <v>2026</v>
      </c>
      <c r="D1257" s="16" t="str">
        <f>"Q"&amp;ROUNDUP(MONTH(SalesDataTable[[#This Row],[Order Date]])/3,0)</f>
        <v>Q3</v>
      </c>
      <c r="E1257" s="4">
        <f>MONTH(SalesDataTable[[#This Row],[Order Date]])</f>
        <v>7</v>
      </c>
      <c r="F1257" s="16"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6">
      <c r="A1258" s="2">
        <v>1546</v>
      </c>
      <c r="B1258" s="3">
        <v>46206</v>
      </c>
      <c r="C1258" s="4">
        <f>YEAR(SalesDataTable[[#This Row],[Order Date]])</f>
        <v>2026</v>
      </c>
      <c r="D1258" s="16" t="str">
        <f>"Q"&amp;ROUNDUP(MONTH(SalesDataTable[[#This Row],[Order Date]])/3,0)</f>
        <v>Q3</v>
      </c>
      <c r="E1258" s="4">
        <f>MONTH(SalesDataTable[[#This Row],[Order Date]])</f>
        <v>7</v>
      </c>
      <c r="F1258" s="16"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6">
      <c r="A1259" s="2">
        <v>3610</v>
      </c>
      <c r="B1259" s="3">
        <v>46206</v>
      </c>
      <c r="C1259" s="4">
        <f>YEAR(SalesDataTable[[#This Row],[Order Date]])</f>
        <v>2026</v>
      </c>
      <c r="D1259" s="16" t="str">
        <f>"Q"&amp;ROUNDUP(MONTH(SalesDataTable[[#This Row],[Order Date]])/3,0)</f>
        <v>Q3</v>
      </c>
      <c r="E1259" s="4">
        <f>MONTH(SalesDataTable[[#This Row],[Order Date]])</f>
        <v>7</v>
      </c>
      <c r="F1259" s="16"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6">
      <c r="A1260" s="2">
        <v>3931</v>
      </c>
      <c r="B1260" s="3">
        <v>46206</v>
      </c>
      <c r="C1260" s="4">
        <f>YEAR(SalesDataTable[[#This Row],[Order Date]])</f>
        <v>2026</v>
      </c>
      <c r="D1260" s="16" t="str">
        <f>"Q"&amp;ROUNDUP(MONTH(SalesDataTable[[#This Row],[Order Date]])/3,0)</f>
        <v>Q3</v>
      </c>
      <c r="E1260" s="4">
        <f>MONTH(SalesDataTable[[#This Row],[Order Date]])</f>
        <v>7</v>
      </c>
      <c r="F1260" s="16"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6">
      <c r="A1261" s="2">
        <v>3942</v>
      </c>
      <c r="B1261" s="3">
        <v>46206</v>
      </c>
      <c r="C1261" s="4">
        <f>YEAR(SalesDataTable[[#This Row],[Order Date]])</f>
        <v>2026</v>
      </c>
      <c r="D1261" s="16" t="str">
        <f>"Q"&amp;ROUNDUP(MONTH(SalesDataTable[[#This Row],[Order Date]])/3,0)</f>
        <v>Q3</v>
      </c>
      <c r="E1261" s="4">
        <f>MONTH(SalesDataTable[[#This Row],[Order Date]])</f>
        <v>7</v>
      </c>
      <c r="F1261" s="16"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6">
      <c r="A1262" s="2">
        <v>4165</v>
      </c>
      <c r="B1262" s="3">
        <v>46206</v>
      </c>
      <c r="C1262" s="4">
        <f>YEAR(SalesDataTable[[#This Row],[Order Date]])</f>
        <v>2026</v>
      </c>
      <c r="D1262" s="16" t="str">
        <f>"Q"&amp;ROUNDUP(MONTH(SalesDataTable[[#This Row],[Order Date]])/3,0)</f>
        <v>Q3</v>
      </c>
      <c r="E1262" s="4">
        <f>MONTH(SalesDataTable[[#This Row],[Order Date]])</f>
        <v>7</v>
      </c>
      <c r="F1262" s="16"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6">
      <c r="A1263" s="2">
        <v>1149</v>
      </c>
      <c r="B1263" s="3">
        <v>46207</v>
      </c>
      <c r="C1263" s="4">
        <f>YEAR(SalesDataTable[[#This Row],[Order Date]])</f>
        <v>2026</v>
      </c>
      <c r="D1263" s="16" t="str">
        <f>"Q"&amp;ROUNDUP(MONTH(SalesDataTable[[#This Row],[Order Date]])/3,0)</f>
        <v>Q3</v>
      </c>
      <c r="E1263" s="4">
        <f>MONTH(SalesDataTable[[#This Row],[Order Date]])</f>
        <v>7</v>
      </c>
      <c r="F1263" s="16"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6">
      <c r="A1264" s="2">
        <v>1310</v>
      </c>
      <c r="B1264" s="3">
        <v>46207</v>
      </c>
      <c r="C1264" s="4">
        <f>YEAR(SalesDataTable[[#This Row],[Order Date]])</f>
        <v>2026</v>
      </c>
      <c r="D1264" s="16" t="str">
        <f>"Q"&amp;ROUNDUP(MONTH(SalesDataTable[[#This Row],[Order Date]])/3,0)</f>
        <v>Q3</v>
      </c>
      <c r="E1264" s="4">
        <f>MONTH(SalesDataTable[[#This Row],[Order Date]])</f>
        <v>7</v>
      </c>
      <c r="F1264" s="16"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6">
      <c r="A1265" s="2">
        <v>2352</v>
      </c>
      <c r="B1265" s="3">
        <v>46207</v>
      </c>
      <c r="C1265" s="4">
        <f>YEAR(SalesDataTable[[#This Row],[Order Date]])</f>
        <v>2026</v>
      </c>
      <c r="D1265" s="16" t="str">
        <f>"Q"&amp;ROUNDUP(MONTH(SalesDataTable[[#This Row],[Order Date]])/3,0)</f>
        <v>Q3</v>
      </c>
      <c r="E1265" s="4">
        <f>MONTH(SalesDataTable[[#This Row],[Order Date]])</f>
        <v>7</v>
      </c>
      <c r="F1265" s="16"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6">
      <c r="A1266" s="2">
        <v>2547</v>
      </c>
      <c r="B1266" s="3">
        <v>46207</v>
      </c>
      <c r="C1266" s="4">
        <f>YEAR(SalesDataTable[[#This Row],[Order Date]])</f>
        <v>2026</v>
      </c>
      <c r="D1266" s="16" t="str">
        <f>"Q"&amp;ROUNDUP(MONTH(SalesDataTable[[#This Row],[Order Date]])/3,0)</f>
        <v>Q3</v>
      </c>
      <c r="E1266" s="4">
        <f>MONTH(SalesDataTable[[#This Row],[Order Date]])</f>
        <v>7</v>
      </c>
      <c r="F1266" s="16"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6">
      <c r="A1267" s="2">
        <v>2720</v>
      </c>
      <c r="B1267" s="3">
        <v>46207</v>
      </c>
      <c r="C1267" s="4">
        <f>YEAR(SalesDataTable[[#This Row],[Order Date]])</f>
        <v>2026</v>
      </c>
      <c r="D1267" s="16" t="str">
        <f>"Q"&amp;ROUNDUP(MONTH(SalesDataTable[[#This Row],[Order Date]])/3,0)</f>
        <v>Q3</v>
      </c>
      <c r="E1267" s="4">
        <f>MONTH(SalesDataTable[[#This Row],[Order Date]])</f>
        <v>7</v>
      </c>
      <c r="F1267" s="16"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6">
      <c r="A1268" s="2">
        <v>3591</v>
      </c>
      <c r="B1268" s="3">
        <v>46207</v>
      </c>
      <c r="C1268" s="4">
        <f>YEAR(SalesDataTable[[#This Row],[Order Date]])</f>
        <v>2026</v>
      </c>
      <c r="D1268" s="16" t="str">
        <f>"Q"&amp;ROUNDUP(MONTH(SalesDataTable[[#This Row],[Order Date]])/3,0)</f>
        <v>Q3</v>
      </c>
      <c r="E1268" s="4">
        <f>MONTH(SalesDataTable[[#This Row],[Order Date]])</f>
        <v>7</v>
      </c>
      <c r="F1268" s="16"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6">
      <c r="A1269" s="2">
        <v>3819</v>
      </c>
      <c r="B1269" s="3">
        <v>46207</v>
      </c>
      <c r="C1269" s="4">
        <f>YEAR(SalesDataTable[[#This Row],[Order Date]])</f>
        <v>2026</v>
      </c>
      <c r="D1269" s="16" t="str">
        <f>"Q"&amp;ROUNDUP(MONTH(SalesDataTable[[#This Row],[Order Date]])/3,0)</f>
        <v>Q3</v>
      </c>
      <c r="E1269" s="4">
        <f>MONTH(SalesDataTable[[#This Row],[Order Date]])</f>
        <v>7</v>
      </c>
      <c r="F1269" s="16"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6">
      <c r="A1270" s="2">
        <v>4869</v>
      </c>
      <c r="B1270" s="3">
        <v>46207</v>
      </c>
      <c r="C1270" s="4">
        <f>YEAR(SalesDataTable[[#This Row],[Order Date]])</f>
        <v>2026</v>
      </c>
      <c r="D1270" s="16" t="str">
        <f>"Q"&amp;ROUNDUP(MONTH(SalesDataTable[[#This Row],[Order Date]])/3,0)</f>
        <v>Q3</v>
      </c>
      <c r="E1270" s="4">
        <f>MONTH(SalesDataTable[[#This Row],[Order Date]])</f>
        <v>7</v>
      </c>
      <c r="F1270" s="16"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6">
      <c r="A1271" s="2">
        <v>4940</v>
      </c>
      <c r="B1271" s="3">
        <v>46207</v>
      </c>
      <c r="C1271" s="4">
        <f>YEAR(SalesDataTable[[#This Row],[Order Date]])</f>
        <v>2026</v>
      </c>
      <c r="D1271" s="16" t="str">
        <f>"Q"&amp;ROUNDUP(MONTH(SalesDataTable[[#This Row],[Order Date]])/3,0)</f>
        <v>Q3</v>
      </c>
      <c r="E1271" s="4">
        <f>MONTH(SalesDataTable[[#This Row],[Order Date]])</f>
        <v>7</v>
      </c>
      <c r="F1271" s="16"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6">
      <c r="A1272" s="2">
        <v>5164</v>
      </c>
      <c r="B1272" s="3">
        <v>46207</v>
      </c>
      <c r="C1272" s="4">
        <f>YEAR(SalesDataTable[[#This Row],[Order Date]])</f>
        <v>2026</v>
      </c>
      <c r="D1272" s="16" t="str">
        <f>"Q"&amp;ROUNDUP(MONTH(SalesDataTable[[#This Row],[Order Date]])/3,0)</f>
        <v>Q3</v>
      </c>
      <c r="E1272" s="4">
        <f>MONTH(SalesDataTable[[#This Row],[Order Date]])</f>
        <v>7</v>
      </c>
      <c r="F1272" s="16"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6">
      <c r="A1273" s="2">
        <v>659</v>
      </c>
      <c r="B1273" s="3">
        <v>46208</v>
      </c>
      <c r="C1273" s="4">
        <f>YEAR(SalesDataTable[[#This Row],[Order Date]])</f>
        <v>2026</v>
      </c>
      <c r="D1273" s="16" t="str">
        <f>"Q"&amp;ROUNDUP(MONTH(SalesDataTable[[#This Row],[Order Date]])/3,0)</f>
        <v>Q3</v>
      </c>
      <c r="E1273" s="4">
        <f>MONTH(SalesDataTable[[#This Row],[Order Date]])</f>
        <v>7</v>
      </c>
      <c r="F1273" s="16"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6">
      <c r="A1274" s="2">
        <v>969</v>
      </c>
      <c r="B1274" s="3">
        <v>46208</v>
      </c>
      <c r="C1274" s="4">
        <f>YEAR(SalesDataTable[[#This Row],[Order Date]])</f>
        <v>2026</v>
      </c>
      <c r="D1274" s="16" t="str">
        <f>"Q"&amp;ROUNDUP(MONTH(SalesDataTable[[#This Row],[Order Date]])/3,0)</f>
        <v>Q3</v>
      </c>
      <c r="E1274" s="4">
        <f>MONTH(SalesDataTable[[#This Row],[Order Date]])</f>
        <v>7</v>
      </c>
      <c r="F1274" s="16"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6">
      <c r="A1275" s="2">
        <v>1096</v>
      </c>
      <c r="B1275" s="3">
        <v>46208</v>
      </c>
      <c r="C1275" s="4">
        <f>YEAR(SalesDataTable[[#This Row],[Order Date]])</f>
        <v>2026</v>
      </c>
      <c r="D1275" s="16" t="str">
        <f>"Q"&amp;ROUNDUP(MONTH(SalesDataTable[[#This Row],[Order Date]])/3,0)</f>
        <v>Q3</v>
      </c>
      <c r="E1275" s="4">
        <f>MONTH(SalesDataTable[[#This Row],[Order Date]])</f>
        <v>7</v>
      </c>
      <c r="F1275" s="16"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6">
      <c r="A1276" s="2">
        <v>1440</v>
      </c>
      <c r="B1276" s="3">
        <v>46208</v>
      </c>
      <c r="C1276" s="4">
        <f>YEAR(SalesDataTable[[#This Row],[Order Date]])</f>
        <v>2026</v>
      </c>
      <c r="D1276" s="16" t="str">
        <f>"Q"&amp;ROUNDUP(MONTH(SalesDataTable[[#This Row],[Order Date]])/3,0)</f>
        <v>Q3</v>
      </c>
      <c r="E1276" s="4">
        <f>MONTH(SalesDataTable[[#This Row],[Order Date]])</f>
        <v>7</v>
      </c>
      <c r="F1276" s="16"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6">
      <c r="A1277" s="2">
        <v>2052</v>
      </c>
      <c r="B1277" s="3">
        <v>46208</v>
      </c>
      <c r="C1277" s="4">
        <f>YEAR(SalesDataTable[[#This Row],[Order Date]])</f>
        <v>2026</v>
      </c>
      <c r="D1277" s="16" t="str">
        <f>"Q"&amp;ROUNDUP(MONTH(SalesDataTable[[#This Row],[Order Date]])/3,0)</f>
        <v>Q3</v>
      </c>
      <c r="E1277" s="4">
        <f>MONTH(SalesDataTable[[#This Row],[Order Date]])</f>
        <v>7</v>
      </c>
      <c r="F1277" s="16"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6">
      <c r="A1278" s="2">
        <v>2096</v>
      </c>
      <c r="B1278" s="3">
        <v>46208</v>
      </c>
      <c r="C1278" s="4">
        <f>YEAR(SalesDataTable[[#This Row],[Order Date]])</f>
        <v>2026</v>
      </c>
      <c r="D1278" s="16" t="str">
        <f>"Q"&amp;ROUNDUP(MONTH(SalesDataTable[[#This Row],[Order Date]])/3,0)</f>
        <v>Q3</v>
      </c>
      <c r="E1278" s="4">
        <f>MONTH(SalesDataTable[[#This Row],[Order Date]])</f>
        <v>7</v>
      </c>
      <c r="F1278" s="16"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6">
      <c r="A1279" s="2">
        <v>2488</v>
      </c>
      <c r="B1279" s="3">
        <v>46208</v>
      </c>
      <c r="C1279" s="4">
        <f>YEAR(SalesDataTable[[#This Row],[Order Date]])</f>
        <v>2026</v>
      </c>
      <c r="D1279" s="16" t="str">
        <f>"Q"&amp;ROUNDUP(MONTH(SalesDataTable[[#This Row],[Order Date]])/3,0)</f>
        <v>Q3</v>
      </c>
      <c r="E1279" s="4">
        <f>MONTH(SalesDataTable[[#This Row],[Order Date]])</f>
        <v>7</v>
      </c>
      <c r="F1279" s="16"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6">
      <c r="A1280" s="2">
        <v>3220</v>
      </c>
      <c r="B1280" s="3">
        <v>46208</v>
      </c>
      <c r="C1280" s="4">
        <f>YEAR(SalesDataTable[[#This Row],[Order Date]])</f>
        <v>2026</v>
      </c>
      <c r="D1280" s="16" t="str">
        <f>"Q"&amp;ROUNDUP(MONTH(SalesDataTable[[#This Row],[Order Date]])/3,0)</f>
        <v>Q3</v>
      </c>
      <c r="E1280" s="4">
        <f>MONTH(SalesDataTable[[#This Row],[Order Date]])</f>
        <v>7</v>
      </c>
      <c r="F1280" s="16"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6">
      <c r="A1281" s="2">
        <v>3711</v>
      </c>
      <c r="B1281" s="3">
        <v>46208</v>
      </c>
      <c r="C1281" s="4">
        <f>YEAR(SalesDataTable[[#This Row],[Order Date]])</f>
        <v>2026</v>
      </c>
      <c r="D1281" s="16" t="str">
        <f>"Q"&amp;ROUNDUP(MONTH(SalesDataTable[[#This Row],[Order Date]])/3,0)</f>
        <v>Q3</v>
      </c>
      <c r="E1281" s="4">
        <f>MONTH(SalesDataTable[[#This Row],[Order Date]])</f>
        <v>7</v>
      </c>
      <c r="F1281" s="16"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6">
      <c r="A1282" s="2">
        <v>3823</v>
      </c>
      <c r="B1282" s="3">
        <v>46208</v>
      </c>
      <c r="C1282" s="4">
        <f>YEAR(SalesDataTable[[#This Row],[Order Date]])</f>
        <v>2026</v>
      </c>
      <c r="D1282" s="16" t="str">
        <f>"Q"&amp;ROUNDUP(MONTH(SalesDataTable[[#This Row],[Order Date]])/3,0)</f>
        <v>Q3</v>
      </c>
      <c r="E1282" s="4">
        <f>MONTH(SalesDataTable[[#This Row],[Order Date]])</f>
        <v>7</v>
      </c>
      <c r="F1282" s="16"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6">
      <c r="A1283" s="2">
        <v>4058</v>
      </c>
      <c r="B1283" s="3">
        <v>46208</v>
      </c>
      <c r="C1283" s="4">
        <f>YEAR(SalesDataTable[[#This Row],[Order Date]])</f>
        <v>2026</v>
      </c>
      <c r="D1283" s="16" t="str">
        <f>"Q"&amp;ROUNDUP(MONTH(SalesDataTable[[#This Row],[Order Date]])/3,0)</f>
        <v>Q3</v>
      </c>
      <c r="E1283" s="4">
        <f>MONTH(SalesDataTable[[#This Row],[Order Date]])</f>
        <v>7</v>
      </c>
      <c r="F1283" s="16"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6">
      <c r="A1284" s="2">
        <v>4126</v>
      </c>
      <c r="B1284" s="3">
        <v>46208</v>
      </c>
      <c r="C1284" s="4">
        <f>YEAR(SalesDataTable[[#This Row],[Order Date]])</f>
        <v>2026</v>
      </c>
      <c r="D1284" s="16" t="str">
        <f>"Q"&amp;ROUNDUP(MONTH(SalesDataTable[[#This Row],[Order Date]])/3,0)</f>
        <v>Q3</v>
      </c>
      <c r="E1284" s="4">
        <f>MONTH(SalesDataTable[[#This Row],[Order Date]])</f>
        <v>7</v>
      </c>
      <c r="F1284" s="16"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6">
      <c r="A1285" s="2">
        <v>5080</v>
      </c>
      <c r="B1285" s="3">
        <v>46208</v>
      </c>
      <c r="C1285" s="4">
        <f>YEAR(SalesDataTable[[#This Row],[Order Date]])</f>
        <v>2026</v>
      </c>
      <c r="D1285" s="16" t="str">
        <f>"Q"&amp;ROUNDUP(MONTH(SalesDataTable[[#This Row],[Order Date]])/3,0)</f>
        <v>Q3</v>
      </c>
      <c r="E1285" s="4">
        <f>MONTH(SalesDataTable[[#This Row],[Order Date]])</f>
        <v>7</v>
      </c>
      <c r="F1285" s="16"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6">
      <c r="A1286" s="2">
        <v>923</v>
      </c>
      <c r="B1286" s="3">
        <v>46209</v>
      </c>
      <c r="C1286" s="4">
        <f>YEAR(SalesDataTable[[#This Row],[Order Date]])</f>
        <v>2026</v>
      </c>
      <c r="D1286" s="16" t="str">
        <f>"Q"&amp;ROUNDUP(MONTH(SalesDataTable[[#This Row],[Order Date]])/3,0)</f>
        <v>Q3</v>
      </c>
      <c r="E1286" s="4">
        <f>MONTH(SalesDataTable[[#This Row],[Order Date]])</f>
        <v>7</v>
      </c>
      <c r="F1286" s="16"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6">
      <c r="A1287" s="2">
        <v>1549</v>
      </c>
      <c r="B1287" s="3">
        <v>46209</v>
      </c>
      <c r="C1287" s="4">
        <f>YEAR(SalesDataTable[[#This Row],[Order Date]])</f>
        <v>2026</v>
      </c>
      <c r="D1287" s="16" t="str">
        <f>"Q"&amp;ROUNDUP(MONTH(SalesDataTable[[#This Row],[Order Date]])/3,0)</f>
        <v>Q3</v>
      </c>
      <c r="E1287" s="4">
        <f>MONTH(SalesDataTable[[#This Row],[Order Date]])</f>
        <v>7</v>
      </c>
      <c r="F1287" s="16"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6">
      <c r="A1288" s="2">
        <v>1839</v>
      </c>
      <c r="B1288" s="3">
        <v>46209</v>
      </c>
      <c r="C1288" s="4">
        <f>YEAR(SalesDataTable[[#This Row],[Order Date]])</f>
        <v>2026</v>
      </c>
      <c r="D1288" s="16" t="str">
        <f>"Q"&amp;ROUNDUP(MONTH(SalesDataTable[[#This Row],[Order Date]])/3,0)</f>
        <v>Q3</v>
      </c>
      <c r="E1288" s="4">
        <f>MONTH(SalesDataTable[[#This Row],[Order Date]])</f>
        <v>7</v>
      </c>
      <c r="F1288" s="16"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6">
      <c r="A1289" s="2">
        <v>2053</v>
      </c>
      <c r="B1289" s="3">
        <v>46209</v>
      </c>
      <c r="C1289" s="4">
        <f>YEAR(SalesDataTable[[#This Row],[Order Date]])</f>
        <v>2026</v>
      </c>
      <c r="D1289" s="16" t="str">
        <f>"Q"&amp;ROUNDUP(MONTH(SalesDataTable[[#This Row],[Order Date]])/3,0)</f>
        <v>Q3</v>
      </c>
      <c r="E1289" s="4">
        <f>MONTH(SalesDataTable[[#This Row],[Order Date]])</f>
        <v>7</v>
      </c>
      <c r="F1289" s="16"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6">
      <c r="A1290" s="2">
        <v>2342</v>
      </c>
      <c r="B1290" s="3">
        <v>46209</v>
      </c>
      <c r="C1290" s="4">
        <f>YEAR(SalesDataTable[[#This Row],[Order Date]])</f>
        <v>2026</v>
      </c>
      <c r="D1290" s="16" t="str">
        <f>"Q"&amp;ROUNDUP(MONTH(SalesDataTable[[#This Row],[Order Date]])/3,0)</f>
        <v>Q3</v>
      </c>
      <c r="E1290" s="4">
        <f>MONTH(SalesDataTable[[#This Row],[Order Date]])</f>
        <v>7</v>
      </c>
      <c r="F1290" s="16"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6">
      <c r="A1291" s="2">
        <v>2465</v>
      </c>
      <c r="B1291" s="3">
        <v>46209</v>
      </c>
      <c r="C1291" s="4">
        <f>YEAR(SalesDataTable[[#This Row],[Order Date]])</f>
        <v>2026</v>
      </c>
      <c r="D1291" s="16" t="str">
        <f>"Q"&amp;ROUNDUP(MONTH(SalesDataTable[[#This Row],[Order Date]])/3,0)</f>
        <v>Q3</v>
      </c>
      <c r="E1291" s="4">
        <f>MONTH(SalesDataTable[[#This Row],[Order Date]])</f>
        <v>7</v>
      </c>
      <c r="F1291" s="16"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6">
      <c r="A1292" s="2">
        <v>3990</v>
      </c>
      <c r="B1292" s="3">
        <v>46209</v>
      </c>
      <c r="C1292" s="4">
        <f>YEAR(SalesDataTable[[#This Row],[Order Date]])</f>
        <v>2026</v>
      </c>
      <c r="D1292" s="16" t="str">
        <f>"Q"&amp;ROUNDUP(MONTH(SalesDataTable[[#This Row],[Order Date]])/3,0)</f>
        <v>Q3</v>
      </c>
      <c r="E1292" s="4">
        <f>MONTH(SalesDataTable[[#This Row],[Order Date]])</f>
        <v>7</v>
      </c>
      <c r="F1292" s="16"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6">
      <c r="A1293" s="2">
        <v>4370</v>
      </c>
      <c r="B1293" s="3">
        <v>46209</v>
      </c>
      <c r="C1293" s="4">
        <f>YEAR(SalesDataTable[[#This Row],[Order Date]])</f>
        <v>2026</v>
      </c>
      <c r="D1293" s="16" t="str">
        <f>"Q"&amp;ROUNDUP(MONTH(SalesDataTable[[#This Row],[Order Date]])/3,0)</f>
        <v>Q3</v>
      </c>
      <c r="E1293" s="4">
        <f>MONTH(SalesDataTable[[#This Row],[Order Date]])</f>
        <v>7</v>
      </c>
      <c r="F1293" s="16"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6">
      <c r="A1294" s="2">
        <v>4856</v>
      </c>
      <c r="B1294" s="3">
        <v>46209</v>
      </c>
      <c r="C1294" s="4">
        <f>YEAR(SalesDataTable[[#This Row],[Order Date]])</f>
        <v>2026</v>
      </c>
      <c r="D1294" s="16" t="str">
        <f>"Q"&amp;ROUNDUP(MONTH(SalesDataTable[[#This Row],[Order Date]])/3,0)</f>
        <v>Q3</v>
      </c>
      <c r="E1294" s="4">
        <f>MONTH(SalesDataTable[[#This Row],[Order Date]])</f>
        <v>7</v>
      </c>
      <c r="F1294" s="16"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6">
      <c r="A1295" s="2">
        <v>337</v>
      </c>
      <c r="B1295" s="3">
        <v>46210</v>
      </c>
      <c r="C1295" s="4">
        <f>YEAR(SalesDataTable[[#This Row],[Order Date]])</f>
        <v>2026</v>
      </c>
      <c r="D1295" s="16" t="str">
        <f>"Q"&amp;ROUNDUP(MONTH(SalesDataTable[[#This Row],[Order Date]])/3,0)</f>
        <v>Q3</v>
      </c>
      <c r="E1295" s="4">
        <f>MONTH(SalesDataTable[[#This Row],[Order Date]])</f>
        <v>7</v>
      </c>
      <c r="F1295" s="16"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6">
      <c r="A1296" s="2">
        <v>1001</v>
      </c>
      <c r="B1296" s="3">
        <v>46210</v>
      </c>
      <c r="C1296" s="4">
        <f>YEAR(SalesDataTable[[#This Row],[Order Date]])</f>
        <v>2026</v>
      </c>
      <c r="D1296" s="16" t="str">
        <f>"Q"&amp;ROUNDUP(MONTH(SalesDataTable[[#This Row],[Order Date]])/3,0)</f>
        <v>Q3</v>
      </c>
      <c r="E1296" s="4">
        <f>MONTH(SalesDataTable[[#This Row],[Order Date]])</f>
        <v>7</v>
      </c>
      <c r="F1296" s="16"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6">
      <c r="A1297" s="2">
        <v>2424</v>
      </c>
      <c r="B1297" s="3">
        <v>46210</v>
      </c>
      <c r="C1297" s="4">
        <f>YEAR(SalesDataTable[[#This Row],[Order Date]])</f>
        <v>2026</v>
      </c>
      <c r="D1297" s="16" t="str">
        <f>"Q"&amp;ROUNDUP(MONTH(SalesDataTable[[#This Row],[Order Date]])/3,0)</f>
        <v>Q3</v>
      </c>
      <c r="E1297" s="4">
        <f>MONTH(SalesDataTable[[#This Row],[Order Date]])</f>
        <v>7</v>
      </c>
      <c r="F1297" s="16"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6">
      <c r="A1298" s="2">
        <v>2751</v>
      </c>
      <c r="B1298" s="3">
        <v>46210</v>
      </c>
      <c r="C1298" s="4">
        <f>YEAR(SalesDataTable[[#This Row],[Order Date]])</f>
        <v>2026</v>
      </c>
      <c r="D1298" s="16" t="str">
        <f>"Q"&amp;ROUNDUP(MONTH(SalesDataTable[[#This Row],[Order Date]])/3,0)</f>
        <v>Q3</v>
      </c>
      <c r="E1298" s="4">
        <f>MONTH(SalesDataTable[[#This Row],[Order Date]])</f>
        <v>7</v>
      </c>
      <c r="F1298" s="16"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6">
      <c r="A1299" s="2">
        <v>375</v>
      </c>
      <c r="B1299" s="3">
        <v>46211</v>
      </c>
      <c r="C1299" s="4">
        <f>YEAR(SalesDataTable[[#This Row],[Order Date]])</f>
        <v>2026</v>
      </c>
      <c r="D1299" s="16" t="str">
        <f>"Q"&amp;ROUNDUP(MONTH(SalesDataTable[[#This Row],[Order Date]])/3,0)</f>
        <v>Q3</v>
      </c>
      <c r="E1299" s="4">
        <f>MONTH(SalesDataTable[[#This Row],[Order Date]])</f>
        <v>7</v>
      </c>
      <c r="F1299" s="16"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6">
      <c r="A1300" s="2">
        <v>650</v>
      </c>
      <c r="B1300" s="3">
        <v>46211</v>
      </c>
      <c r="C1300" s="4">
        <f>YEAR(SalesDataTable[[#This Row],[Order Date]])</f>
        <v>2026</v>
      </c>
      <c r="D1300" s="16" t="str">
        <f>"Q"&amp;ROUNDUP(MONTH(SalesDataTable[[#This Row],[Order Date]])/3,0)</f>
        <v>Q3</v>
      </c>
      <c r="E1300" s="4">
        <f>MONTH(SalesDataTable[[#This Row],[Order Date]])</f>
        <v>7</v>
      </c>
      <c r="F1300" s="16"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6">
      <c r="A1301" s="2">
        <v>941</v>
      </c>
      <c r="B1301" s="3">
        <v>46211</v>
      </c>
      <c r="C1301" s="4">
        <f>YEAR(SalesDataTable[[#This Row],[Order Date]])</f>
        <v>2026</v>
      </c>
      <c r="D1301" s="16" t="str">
        <f>"Q"&amp;ROUNDUP(MONTH(SalesDataTable[[#This Row],[Order Date]])/3,0)</f>
        <v>Q3</v>
      </c>
      <c r="E1301" s="4">
        <f>MONTH(SalesDataTable[[#This Row],[Order Date]])</f>
        <v>7</v>
      </c>
      <c r="F1301" s="16"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6">
      <c r="A1302" s="2">
        <v>2719</v>
      </c>
      <c r="B1302" s="3">
        <v>46211</v>
      </c>
      <c r="C1302" s="4">
        <f>YEAR(SalesDataTable[[#This Row],[Order Date]])</f>
        <v>2026</v>
      </c>
      <c r="D1302" s="16" t="str">
        <f>"Q"&amp;ROUNDUP(MONTH(SalesDataTable[[#This Row],[Order Date]])/3,0)</f>
        <v>Q3</v>
      </c>
      <c r="E1302" s="4">
        <f>MONTH(SalesDataTable[[#This Row],[Order Date]])</f>
        <v>7</v>
      </c>
      <c r="F1302" s="16"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6">
      <c r="A1303" s="2">
        <v>3833</v>
      </c>
      <c r="B1303" s="3">
        <v>46211</v>
      </c>
      <c r="C1303" s="4">
        <f>YEAR(SalesDataTable[[#This Row],[Order Date]])</f>
        <v>2026</v>
      </c>
      <c r="D1303" s="16" t="str">
        <f>"Q"&amp;ROUNDUP(MONTH(SalesDataTable[[#This Row],[Order Date]])/3,0)</f>
        <v>Q3</v>
      </c>
      <c r="E1303" s="4">
        <f>MONTH(SalesDataTable[[#This Row],[Order Date]])</f>
        <v>7</v>
      </c>
      <c r="F1303" s="16"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6">
      <c r="A1304" s="2">
        <v>211</v>
      </c>
      <c r="B1304" s="3">
        <v>46212</v>
      </c>
      <c r="C1304" s="4">
        <f>YEAR(SalesDataTable[[#This Row],[Order Date]])</f>
        <v>2026</v>
      </c>
      <c r="D1304" s="16" t="str">
        <f>"Q"&amp;ROUNDUP(MONTH(SalesDataTable[[#This Row],[Order Date]])/3,0)</f>
        <v>Q3</v>
      </c>
      <c r="E1304" s="4">
        <f>MONTH(SalesDataTable[[#This Row],[Order Date]])</f>
        <v>7</v>
      </c>
      <c r="F1304" s="16"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6">
      <c r="A1305" s="2">
        <v>392</v>
      </c>
      <c r="B1305" s="3">
        <v>46212</v>
      </c>
      <c r="C1305" s="4">
        <f>YEAR(SalesDataTable[[#This Row],[Order Date]])</f>
        <v>2026</v>
      </c>
      <c r="D1305" s="16" t="str">
        <f>"Q"&amp;ROUNDUP(MONTH(SalesDataTable[[#This Row],[Order Date]])/3,0)</f>
        <v>Q3</v>
      </c>
      <c r="E1305" s="4">
        <f>MONTH(SalesDataTable[[#This Row],[Order Date]])</f>
        <v>7</v>
      </c>
      <c r="F1305" s="16"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6">
      <c r="A1306" s="2">
        <v>1302</v>
      </c>
      <c r="B1306" s="3">
        <v>46212</v>
      </c>
      <c r="C1306" s="4">
        <f>YEAR(SalesDataTable[[#This Row],[Order Date]])</f>
        <v>2026</v>
      </c>
      <c r="D1306" s="16" t="str">
        <f>"Q"&amp;ROUNDUP(MONTH(SalesDataTable[[#This Row],[Order Date]])/3,0)</f>
        <v>Q3</v>
      </c>
      <c r="E1306" s="4">
        <f>MONTH(SalesDataTable[[#This Row],[Order Date]])</f>
        <v>7</v>
      </c>
      <c r="F1306" s="16"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6">
      <c r="A1307" s="2">
        <v>1366</v>
      </c>
      <c r="B1307" s="3">
        <v>46212</v>
      </c>
      <c r="C1307" s="4">
        <f>YEAR(SalesDataTable[[#This Row],[Order Date]])</f>
        <v>2026</v>
      </c>
      <c r="D1307" s="16" t="str">
        <f>"Q"&amp;ROUNDUP(MONTH(SalesDataTable[[#This Row],[Order Date]])/3,0)</f>
        <v>Q3</v>
      </c>
      <c r="E1307" s="4">
        <f>MONTH(SalesDataTable[[#This Row],[Order Date]])</f>
        <v>7</v>
      </c>
      <c r="F1307" s="16"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6">
      <c r="A1308" s="2">
        <v>1974</v>
      </c>
      <c r="B1308" s="3">
        <v>46212</v>
      </c>
      <c r="C1308" s="4">
        <f>YEAR(SalesDataTable[[#This Row],[Order Date]])</f>
        <v>2026</v>
      </c>
      <c r="D1308" s="16" t="str">
        <f>"Q"&amp;ROUNDUP(MONTH(SalesDataTable[[#This Row],[Order Date]])/3,0)</f>
        <v>Q3</v>
      </c>
      <c r="E1308" s="4">
        <f>MONTH(SalesDataTable[[#This Row],[Order Date]])</f>
        <v>7</v>
      </c>
      <c r="F1308" s="16"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6">
      <c r="A1309" s="2">
        <v>2716</v>
      </c>
      <c r="B1309" s="3">
        <v>46212</v>
      </c>
      <c r="C1309" s="4">
        <f>YEAR(SalesDataTable[[#This Row],[Order Date]])</f>
        <v>2026</v>
      </c>
      <c r="D1309" s="16" t="str">
        <f>"Q"&amp;ROUNDUP(MONTH(SalesDataTable[[#This Row],[Order Date]])/3,0)</f>
        <v>Q3</v>
      </c>
      <c r="E1309" s="4">
        <f>MONTH(SalesDataTable[[#This Row],[Order Date]])</f>
        <v>7</v>
      </c>
      <c r="F1309" s="16"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6">
      <c r="A1310" s="2">
        <v>3161</v>
      </c>
      <c r="B1310" s="3">
        <v>46212</v>
      </c>
      <c r="C1310" s="4">
        <f>YEAR(SalesDataTable[[#This Row],[Order Date]])</f>
        <v>2026</v>
      </c>
      <c r="D1310" s="16" t="str">
        <f>"Q"&amp;ROUNDUP(MONTH(SalesDataTable[[#This Row],[Order Date]])/3,0)</f>
        <v>Q3</v>
      </c>
      <c r="E1310" s="4">
        <f>MONTH(SalesDataTable[[#This Row],[Order Date]])</f>
        <v>7</v>
      </c>
      <c r="F1310" s="16"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6">
      <c r="A1311" s="2">
        <v>3240</v>
      </c>
      <c r="B1311" s="3">
        <v>46212</v>
      </c>
      <c r="C1311" s="4">
        <f>YEAR(SalesDataTable[[#This Row],[Order Date]])</f>
        <v>2026</v>
      </c>
      <c r="D1311" s="16" t="str">
        <f>"Q"&amp;ROUNDUP(MONTH(SalesDataTable[[#This Row],[Order Date]])/3,0)</f>
        <v>Q3</v>
      </c>
      <c r="E1311" s="4">
        <f>MONTH(SalesDataTable[[#This Row],[Order Date]])</f>
        <v>7</v>
      </c>
      <c r="F1311" s="16"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6">
      <c r="A1312" s="2">
        <v>3682</v>
      </c>
      <c r="B1312" s="3">
        <v>46212</v>
      </c>
      <c r="C1312" s="4">
        <f>YEAR(SalesDataTable[[#This Row],[Order Date]])</f>
        <v>2026</v>
      </c>
      <c r="D1312" s="16" t="str">
        <f>"Q"&amp;ROUNDUP(MONTH(SalesDataTable[[#This Row],[Order Date]])/3,0)</f>
        <v>Q3</v>
      </c>
      <c r="E1312" s="4">
        <f>MONTH(SalesDataTable[[#This Row],[Order Date]])</f>
        <v>7</v>
      </c>
      <c r="F1312" s="16"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6">
      <c r="A1313" s="2">
        <v>4725</v>
      </c>
      <c r="B1313" s="3">
        <v>46212</v>
      </c>
      <c r="C1313" s="4">
        <f>YEAR(SalesDataTable[[#This Row],[Order Date]])</f>
        <v>2026</v>
      </c>
      <c r="D1313" s="16" t="str">
        <f>"Q"&amp;ROUNDUP(MONTH(SalesDataTable[[#This Row],[Order Date]])/3,0)</f>
        <v>Q3</v>
      </c>
      <c r="E1313" s="4">
        <f>MONTH(SalesDataTable[[#This Row],[Order Date]])</f>
        <v>7</v>
      </c>
      <c r="F1313" s="16"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6">
      <c r="A1314" s="2">
        <v>758</v>
      </c>
      <c r="B1314" s="3">
        <v>46213</v>
      </c>
      <c r="C1314" s="4">
        <f>YEAR(SalesDataTable[[#This Row],[Order Date]])</f>
        <v>2026</v>
      </c>
      <c r="D1314" s="16" t="str">
        <f>"Q"&amp;ROUNDUP(MONTH(SalesDataTable[[#This Row],[Order Date]])/3,0)</f>
        <v>Q3</v>
      </c>
      <c r="E1314" s="4">
        <f>MONTH(SalesDataTable[[#This Row],[Order Date]])</f>
        <v>7</v>
      </c>
      <c r="F1314" s="16"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6">
      <c r="A1315" s="2">
        <v>1910</v>
      </c>
      <c r="B1315" s="3">
        <v>46213</v>
      </c>
      <c r="C1315" s="4">
        <f>YEAR(SalesDataTable[[#This Row],[Order Date]])</f>
        <v>2026</v>
      </c>
      <c r="D1315" s="16" t="str">
        <f>"Q"&amp;ROUNDUP(MONTH(SalesDataTable[[#This Row],[Order Date]])/3,0)</f>
        <v>Q3</v>
      </c>
      <c r="E1315" s="4">
        <f>MONTH(SalesDataTable[[#This Row],[Order Date]])</f>
        <v>7</v>
      </c>
      <c r="F1315" s="16"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6">
      <c r="A1316" s="2">
        <v>1941</v>
      </c>
      <c r="B1316" s="3">
        <v>46213</v>
      </c>
      <c r="C1316" s="4">
        <f>YEAR(SalesDataTable[[#This Row],[Order Date]])</f>
        <v>2026</v>
      </c>
      <c r="D1316" s="16" t="str">
        <f>"Q"&amp;ROUNDUP(MONTH(SalesDataTable[[#This Row],[Order Date]])/3,0)</f>
        <v>Q3</v>
      </c>
      <c r="E1316" s="4">
        <f>MONTH(SalesDataTable[[#This Row],[Order Date]])</f>
        <v>7</v>
      </c>
      <c r="F1316" s="16"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6">
      <c r="A1317" s="2">
        <v>2324</v>
      </c>
      <c r="B1317" s="3">
        <v>46213</v>
      </c>
      <c r="C1317" s="4">
        <f>YEAR(SalesDataTable[[#This Row],[Order Date]])</f>
        <v>2026</v>
      </c>
      <c r="D1317" s="16" t="str">
        <f>"Q"&amp;ROUNDUP(MONTH(SalesDataTable[[#This Row],[Order Date]])/3,0)</f>
        <v>Q3</v>
      </c>
      <c r="E1317" s="4">
        <f>MONTH(SalesDataTable[[#This Row],[Order Date]])</f>
        <v>7</v>
      </c>
      <c r="F1317" s="16"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6">
      <c r="A1318" s="2">
        <v>2869</v>
      </c>
      <c r="B1318" s="3">
        <v>46213</v>
      </c>
      <c r="C1318" s="4">
        <f>YEAR(SalesDataTable[[#This Row],[Order Date]])</f>
        <v>2026</v>
      </c>
      <c r="D1318" s="16" t="str">
        <f>"Q"&amp;ROUNDUP(MONTH(SalesDataTable[[#This Row],[Order Date]])/3,0)</f>
        <v>Q3</v>
      </c>
      <c r="E1318" s="4">
        <f>MONTH(SalesDataTable[[#This Row],[Order Date]])</f>
        <v>7</v>
      </c>
      <c r="F1318" s="16"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6">
      <c r="A1319" s="2">
        <v>3236</v>
      </c>
      <c r="B1319" s="3">
        <v>46213</v>
      </c>
      <c r="C1319" s="4">
        <f>YEAR(SalesDataTable[[#This Row],[Order Date]])</f>
        <v>2026</v>
      </c>
      <c r="D1319" s="16" t="str">
        <f>"Q"&amp;ROUNDUP(MONTH(SalesDataTable[[#This Row],[Order Date]])/3,0)</f>
        <v>Q3</v>
      </c>
      <c r="E1319" s="4">
        <f>MONTH(SalesDataTable[[#This Row],[Order Date]])</f>
        <v>7</v>
      </c>
      <c r="F1319" s="16"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6">
      <c r="A1320" s="2">
        <v>3582</v>
      </c>
      <c r="B1320" s="3">
        <v>46213</v>
      </c>
      <c r="C1320" s="4">
        <f>YEAR(SalesDataTable[[#This Row],[Order Date]])</f>
        <v>2026</v>
      </c>
      <c r="D1320" s="16" t="str">
        <f>"Q"&amp;ROUNDUP(MONTH(SalesDataTable[[#This Row],[Order Date]])/3,0)</f>
        <v>Q3</v>
      </c>
      <c r="E1320" s="4">
        <f>MONTH(SalesDataTable[[#This Row],[Order Date]])</f>
        <v>7</v>
      </c>
      <c r="F1320" s="16"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6">
      <c r="A1321" s="2">
        <v>3715</v>
      </c>
      <c r="B1321" s="3">
        <v>46213</v>
      </c>
      <c r="C1321" s="4">
        <f>YEAR(SalesDataTable[[#This Row],[Order Date]])</f>
        <v>2026</v>
      </c>
      <c r="D1321" s="16" t="str">
        <f>"Q"&amp;ROUNDUP(MONTH(SalesDataTable[[#This Row],[Order Date]])/3,0)</f>
        <v>Q3</v>
      </c>
      <c r="E1321" s="4">
        <f>MONTH(SalesDataTable[[#This Row],[Order Date]])</f>
        <v>7</v>
      </c>
      <c r="F1321" s="16"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6">
      <c r="A1322" s="2">
        <v>3940</v>
      </c>
      <c r="B1322" s="3">
        <v>46213</v>
      </c>
      <c r="C1322" s="4">
        <f>YEAR(SalesDataTable[[#This Row],[Order Date]])</f>
        <v>2026</v>
      </c>
      <c r="D1322" s="16" t="str">
        <f>"Q"&amp;ROUNDUP(MONTH(SalesDataTable[[#This Row],[Order Date]])/3,0)</f>
        <v>Q3</v>
      </c>
      <c r="E1322" s="4">
        <f>MONTH(SalesDataTable[[#This Row],[Order Date]])</f>
        <v>7</v>
      </c>
      <c r="F1322" s="16"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6">
      <c r="A1323" s="2">
        <v>4760</v>
      </c>
      <c r="B1323" s="3">
        <v>46213</v>
      </c>
      <c r="C1323" s="4">
        <f>YEAR(SalesDataTable[[#This Row],[Order Date]])</f>
        <v>2026</v>
      </c>
      <c r="D1323" s="16" t="str">
        <f>"Q"&amp;ROUNDUP(MONTH(SalesDataTable[[#This Row],[Order Date]])/3,0)</f>
        <v>Q3</v>
      </c>
      <c r="E1323" s="4">
        <f>MONTH(SalesDataTable[[#This Row],[Order Date]])</f>
        <v>7</v>
      </c>
      <c r="F1323" s="16"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6">
      <c r="A1324" s="2">
        <v>4768</v>
      </c>
      <c r="B1324" s="3">
        <v>46213</v>
      </c>
      <c r="C1324" s="4">
        <f>YEAR(SalesDataTable[[#This Row],[Order Date]])</f>
        <v>2026</v>
      </c>
      <c r="D1324" s="16" t="str">
        <f>"Q"&amp;ROUNDUP(MONTH(SalesDataTable[[#This Row],[Order Date]])/3,0)</f>
        <v>Q3</v>
      </c>
      <c r="E1324" s="4">
        <f>MONTH(SalesDataTable[[#This Row],[Order Date]])</f>
        <v>7</v>
      </c>
      <c r="F1324" s="16"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6">
      <c r="A1325" s="2">
        <v>5025</v>
      </c>
      <c r="B1325" s="3">
        <v>46213</v>
      </c>
      <c r="C1325" s="4">
        <f>YEAR(SalesDataTable[[#This Row],[Order Date]])</f>
        <v>2026</v>
      </c>
      <c r="D1325" s="16" t="str">
        <f>"Q"&amp;ROUNDUP(MONTH(SalesDataTable[[#This Row],[Order Date]])/3,0)</f>
        <v>Q3</v>
      </c>
      <c r="E1325" s="4">
        <f>MONTH(SalesDataTable[[#This Row],[Order Date]])</f>
        <v>7</v>
      </c>
      <c r="F1325" s="16"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6">
      <c r="A1326" s="2">
        <v>165</v>
      </c>
      <c r="B1326" s="3">
        <v>46214</v>
      </c>
      <c r="C1326" s="4">
        <f>YEAR(SalesDataTable[[#This Row],[Order Date]])</f>
        <v>2026</v>
      </c>
      <c r="D1326" s="16" t="str">
        <f>"Q"&amp;ROUNDUP(MONTH(SalesDataTable[[#This Row],[Order Date]])/3,0)</f>
        <v>Q3</v>
      </c>
      <c r="E1326" s="4">
        <f>MONTH(SalesDataTable[[#This Row],[Order Date]])</f>
        <v>7</v>
      </c>
      <c r="F1326" s="16"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6">
      <c r="A1327" s="2">
        <v>198</v>
      </c>
      <c r="B1327" s="3">
        <v>46214</v>
      </c>
      <c r="C1327" s="4">
        <f>YEAR(SalesDataTable[[#This Row],[Order Date]])</f>
        <v>2026</v>
      </c>
      <c r="D1327" s="16" t="str">
        <f>"Q"&amp;ROUNDUP(MONTH(SalesDataTable[[#This Row],[Order Date]])/3,0)</f>
        <v>Q3</v>
      </c>
      <c r="E1327" s="4">
        <f>MONTH(SalesDataTable[[#This Row],[Order Date]])</f>
        <v>7</v>
      </c>
      <c r="F1327" s="16"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6">
      <c r="A1328" s="2">
        <v>1480</v>
      </c>
      <c r="B1328" s="3">
        <v>46214</v>
      </c>
      <c r="C1328" s="4">
        <f>YEAR(SalesDataTable[[#This Row],[Order Date]])</f>
        <v>2026</v>
      </c>
      <c r="D1328" s="16" t="str">
        <f>"Q"&amp;ROUNDUP(MONTH(SalesDataTable[[#This Row],[Order Date]])/3,0)</f>
        <v>Q3</v>
      </c>
      <c r="E1328" s="4">
        <f>MONTH(SalesDataTable[[#This Row],[Order Date]])</f>
        <v>7</v>
      </c>
      <c r="F1328" s="16"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6">
      <c r="A1329" s="2">
        <v>1990</v>
      </c>
      <c r="B1329" s="3">
        <v>46214</v>
      </c>
      <c r="C1329" s="4">
        <f>YEAR(SalesDataTable[[#This Row],[Order Date]])</f>
        <v>2026</v>
      </c>
      <c r="D1329" s="16" t="str">
        <f>"Q"&amp;ROUNDUP(MONTH(SalesDataTable[[#This Row],[Order Date]])/3,0)</f>
        <v>Q3</v>
      </c>
      <c r="E1329" s="4">
        <f>MONTH(SalesDataTable[[#This Row],[Order Date]])</f>
        <v>7</v>
      </c>
      <c r="F1329" s="16"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6">
      <c r="A1330" s="2">
        <v>2298</v>
      </c>
      <c r="B1330" s="3">
        <v>46214</v>
      </c>
      <c r="C1330" s="4">
        <f>YEAR(SalesDataTable[[#This Row],[Order Date]])</f>
        <v>2026</v>
      </c>
      <c r="D1330" s="16" t="str">
        <f>"Q"&amp;ROUNDUP(MONTH(SalesDataTable[[#This Row],[Order Date]])/3,0)</f>
        <v>Q3</v>
      </c>
      <c r="E1330" s="4">
        <f>MONTH(SalesDataTable[[#This Row],[Order Date]])</f>
        <v>7</v>
      </c>
      <c r="F1330" s="16"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6">
      <c r="A1331" s="2">
        <v>2886</v>
      </c>
      <c r="B1331" s="3">
        <v>46214</v>
      </c>
      <c r="C1331" s="4">
        <f>YEAR(SalesDataTable[[#This Row],[Order Date]])</f>
        <v>2026</v>
      </c>
      <c r="D1331" s="16" t="str">
        <f>"Q"&amp;ROUNDUP(MONTH(SalesDataTable[[#This Row],[Order Date]])/3,0)</f>
        <v>Q3</v>
      </c>
      <c r="E1331" s="4">
        <f>MONTH(SalesDataTable[[#This Row],[Order Date]])</f>
        <v>7</v>
      </c>
      <c r="F1331" s="16"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6">
      <c r="A1332" s="2">
        <v>2893</v>
      </c>
      <c r="B1332" s="3">
        <v>46214</v>
      </c>
      <c r="C1332" s="4">
        <f>YEAR(SalesDataTable[[#This Row],[Order Date]])</f>
        <v>2026</v>
      </c>
      <c r="D1332" s="16" t="str">
        <f>"Q"&amp;ROUNDUP(MONTH(SalesDataTable[[#This Row],[Order Date]])/3,0)</f>
        <v>Q3</v>
      </c>
      <c r="E1332" s="4">
        <f>MONTH(SalesDataTable[[#This Row],[Order Date]])</f>
        <v>7</v>
      </c>
      <c r="F1332" s="16"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6">
      <c r="A1333" s="2">
        <v>2939</v>
      </c>
      <c r="B1333" s="3">
        <v>46214</v>
      </c>
      <c r="C1333" s="4">
        <f>YEAR(SalesDataTable[[#This Row],[Order Date]])</f>
        <v>2026</v>
      </c>
      <c r="D1333" s="16" t="str">
        <f>"Q"&amp;ROUNDUP(MONTH(SalesDataTable[[#This Row],[Order Date]])/3,0)</f>
        <v>Q3</v>
      </c>
      <c r="E1333" s="4">
        <f>MONTH(SalesDataTable[[#This Row],[Order Date]])</f>
        <v>7</v>
      </c>
      <c r="F1333" s="16"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6">
      <c r="A1334" s="2">
        <v>3249</v>
      </c>
      <c r="B1334" s="3">
        <v>46214</v>
      </c>
      <c r="C1334" s="4">
        <f>YEAR(SalesDataTable[[#This Row],[Order Date]])</f>
        <v>2026</v>
      </c>
      <c r="D1334" s="16" t="str">
        <f>"Q"&amp;ROUNDUP(MONTH(SalesDataTable[[#This Row],[Order Date]])/3,0)</f>
        <v>Q3</v>
      </c>
      <c r="E1334" s="4">
        <f>MONTH(SalesDataTable[[#This Row],[Order Date]])</f>
        <v>7</v>
      </c>
      <c r="F1334" s="16"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6">
      <c r="A1335" s="2">
        <v>3832</v>
      </c>
      <c r="B1335" s="3">
        <v>46214</v>
      </c>
      <c r="C1335" s="4">
        <f>YEAR(SalesDataTable[[#This Row],[Order Date]])</f>
        <v>2026</v>
      </c>
      <c r="D1335" s="16" t="str">
        <f>"Q"&amp;ROUNDUP(MONTH(SalesDataTable[[#This Row],[Order Date]])/3,0)</f>
        <v>Q3</v>
      </c>
      <c r="E1335" s="4">
        <f>MONTH(SalesDataTable[[#This Row],[Order Date]])</f>
        <v>7</v>
      </c>
      <c r="F1335" s="16"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6">
      <c r="A1336" s="2">
        <v>3868</v>
      </c>
      <c r="B1336" s="3">
        <v>46214</v>
      </c>
      <c r="C1336" s="4">
        <f>YEAR(SalesDataTable[[#This Row],[Order Date]])</f>
        <v>2026</v>
      </c>
      <c r="D1336" s="16" t="str">
        <f>"Q"&amp;ROUNDUP(MONTH(SalesDataTable[[#This Row],[Order Date]])/3,0)</f>
        <v>Q3</v>
      </c>
      <c r="E1336" s="4">
        <f>MONTH(SalesDataTable[[#This Row],[Order Date]])</f>
        <v>7</v>
      </c>
      <c r="F1336" s="16"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6">
      <c r="A1337" s="2">
        <v>4365</v>
      </c>
      <c r="B1337" s="3">
        <v>46214</v>
      </c>
      <c r="C1337" s="4">
        <f>YEAR(SalesDataTable[[#This Row],[Order Date]])</f>
        <v>2026</v>
      </c>
      <c r="D1337" s="16" t="str">
        <f>"Q"&amp;ROUNDUP(MONTH(SalesDataTable[[#This Row],[Order Date]])/3,0)</f>
        <v>Q3</v>
      </c>
      <c r="E1337" s="4">
        <f>MONTH(SalesDataTable[[#This Row],[Order Date]])</f>
        <v>7</v>
      </c>
      <c r="F1337" s="16"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6">
      <c r="A1338" s="2">
        <v>314</v>
      </c>
      <c r="B1338" s="3">
        <v>46215</v>
      </c>
      <c r="C1338" s="4">
        <f>YEAR(SalesDataTable[[#This Row],[Order Date]])</f>
        <v>2026</v>
      </c>
      <c r="D1338" s="16" t="str">
        <f>"Q"&amp;ROUNDUP(MONTH(SalesDataTable[[#This Row],[Order Date]])/3,0)</f>
        <v>Q3</v>
      </c>
      <c r="E1338" s="4">
        <f>MONTH(SalesDataTable[[#This Row],[Order Date]])</f>
        <v>7</v>
      </c>
      <c r="F1338" s="16"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6">
      <c r="A1339" s="2">
        <v>552</v>
      </c>
      <c r="B1339" s="3">
        <v>46215</v>
      </c>
      <c r="C1339" s="4">
        <f>YEAR(SalesDataTable[[#This Row],[Order Date]])</f>
        <v>2026</v>
      </c>
      <c r="D1339" s="16" t="str">
        <f>"Q"&amp;ROUNDUP(MONTH(SalesDataTable[[#This Row],[Order Date]])/3,0)</f>
        <v>Q3</v>
      </c>
      <c r="E1339" s="4">
        <f>MONTH(SalesDataTable[[#This Row],[Order Date]])</f>
        <v>7</v>
      </c>
      <c r="F1339" s="16"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6">
      <c r="A1340" s="2">
        <v>1317</v>
      </c>
      <c r="B1340" s="3">
        <v>46215</v>
      </c>
      <c r="C1340" s="4">
        <f>YEAR(SalesDataTable[[#This Row],[Order Date]])</f>
        <v>2026</v>
      </c>
      <c r="D1340" s="16" t="str">
        <f>"Q"&amp;ROUNDUP(MONTH(SalesDataTable[[#This Row],[Order Date]])/3,0)</f>
        <v>Q3</v>
      </c>
      <c r="E1340" s="4">
        <f>MONTH(SalesDataTable[[#This Row],[Order Date]])</f>
        <v>7</v>
      </c>
      <c r="F1340" s="16"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6">
      <c r="A1341" s="2">
        <v>1515</v>
      </c>
      <c r="B1341" s="3">
        <v>46215</v>
      </c>
      <c r="C1341" s="4">
        <f>YEAR(SalesDataTable[[#This Row],[Order Date]])</f>
        <v>2026</v>
      </c>
      <c r="D1341" s="16" t="str">
        <f>"Q"&amp;ROUNDUP(MONTH(SalesDataTable[[#This Row],[Order Date]])/3,0)</f>
        <v>Q3</v>
      </c>
      <c r="E1341" s="4">
        <f>MONTH(SalesDataTable[[#This Row],[Order Date]])</f>
        <v>7</v>
      </c>
      <c r="F1341" s="16"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6">
      <c r="A1342" s="2">
        <v>1674</v>
      </c>
      <c r="B1342" s="3">
        <v>46215</v>
      </c>
      <c r="C1342" s="4">
        <f>YEAR(SalesDataTable[[#This Row],[Order Date]])</f>
        <v>2026</v>
      </c>
      <c r="D1342" s="16" t="str">
        <f>"Q"&amp;ROUNDUP(MONTH(SalesDataTable[[#This Row],[Order Date]])/3,0)</f>
        <v>Q3</v>
      </c>
      <c r="E1342" s="4">
        <f>MONTH(SalesDataTable[[#This Row],[Order Date]])</f>
        <v>7</v>
      </c>
      <c r="F1342" s="16"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6">
      <c r="A1343" s="2">
        <v>2407</v>
      </c>
      <c r="B1343" s="3">
        <v>46215</v>
      </c>
      <c r="C1343" s="4">
        <f>YEAR(SalesDataTable[[#This Row],[Order Date]])</f>
        <v>2026</v>
      </c>
      <c r="D1343" s="16" t="str">
        <f>"Q"&amp;ROUNDUP(MONTH(SalesDataTable[[#This Row],[Order Date]])/3,0)</f>
        <v>Q3</v>
      </c>
      <c r="E1343" s="4">
        <f>MONTH(SalesDataTable[[#This Row],[Order Date]])</f>
        <v>7</v>
      </c>
      <c r="F1343" s="16"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6">
      <c r="A1344" s="2">
        <v>2817</v>
      </c>
      <c r="B1344" s="3">
        <v>46215</v>
      </c>
      <c r="C1344" s="4">
        <f>YEAR(SalesDataTable[[#This Row],[Order Date]])</f>
        <v>2026</v>
      </c>
      <c r="D1344" s="16" t="str">
        <f>"Q"&amp;ROUNDUP(MONTH(SalesDataTable[[#This Row],[Order Date]])/3,0)</f>
        <v>Q3</v>
      </c>
      <c r="E1344" s="4">
        <f>MONTH(SalesDataTable[[#This Row],[Order Date]])</f>
        <v>7</v>
      </c>
      <c r="F1344" s="16"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6">
      <c r="A1345" s="2">
        <v>3059</v>
      </c>
      <c r="B1345" s="3">
        <v>46215</v>
      </c>
      <c r="C1345" s="4">
        <f>YEAR(SalesDataTable[[#This Row],[Order Date]])</f>
        <v>2026</v>
      </c>
      <c r="D1345" s="16" t="str">
        <f>"Q"&amp;ROUNDUP(MONTH(SalesDataTable[[#This Row],[Order Date]])/3,0)</f>
        <v>Q3</v>
      </c>
      <c r="E1345" s="4">
        <f>MONTH(SalesDataTable[[#This Row],[Order Date]])</f>
        <v>7</v>
      </c>
      <c r="F1345" s="16"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6">
      <c r="A1346" s="2">
        <v>3210</v>
      </c>
      <c r="B1346" s="3">
        <v>46215</v>
      </c>
      <c r="C1346" s="4">
        <f>YEAR(SalesDataTable[[#This Row],[Order Date]])</f>
        <v>2026</v>
      </c>
      <c r="D1346" s="16" t="str">
        <f>"Q"&amp;ROUNDUP(MONTH(SalesDataTable[[#This Row],[Order Date]])/3,0)</f>
        <v>Q3</v>
      </c>
      <c r="E1346" s="4">
        <f>MONTH(SalesDataTable[[#This Row],[Order Date]])</f>
        <v>7</v>
      </c>
      <c r="F1346" s="16"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6">
      <c r="A1347" s="2">
        <v>3670</v>
      </c>
      <c r="B1347" s="3">
        <v>46215</v>
      </c>
      <c r="C1347" s="4">
        <f>YEAR(SalesDataTable[[#This Row],[Order Date]])</f>
        <v>2026</v>
      </c>
      <c r="D1347" s="16" t="str">
        <f>"Q"&amp;ROUNDUP(MONTH(SalesDataTable[[#This Row],[Order Date]])/3,0)</f>
        <v>Q3</v>
      </c>
      <c r="E1347" s="4">
        <f>MONTH(SalesDataTable[[#This Row],[Order Date]])</f>
        <v>7</v>
      </c>
      <c r="F1347" s="16"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6">
      <c r="A1348" s="2">
        <v>4017</v>
      </c>
      <c r="B1348" s="3">
        <v>46215</v>
      </c>
      <c r="C1348" s="4">
        <f>YEAR(SalesDataTable[[#This Row],[Order Date]])</f>
        <v>2026</v>
      </c>
      <c r="D1348" s="16" t="str">
        <f>"Q"&amp;ROUNDUP(MONTH(SalesDataTable[[#This Row],[Order Date]])/3,0)</f>
        <v>Q3</v>
      </c>
      <c r="E1348" s="4">
        <f>MONTH(SalesDataTable[[#This Row],[Order Date]])</f>
        <v>7</v>
      </c>
      <c r="F1348" s="16"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6">
      <c r="A1349" s="2">
        <v>5012</v>
      </c>
      <c r="B1349" s="3">
        <v>46215</v>
      </c>
      <c r="C1349" s="4">
        <f>YEAR(SalesDataTable[[#This Row],[Order Date]])</f>
        <v>2026</v>
      </c>
      <c r="D1349" s="16" t="str">
        <f>"Q"&amp;ROUNDUP(MONTH(SalesDataTable[[#This Row],[Order Date]])/3,0)</f>
        <v>Q3</v>
      </c>
      <c r="E1349" s="4">
        <f>MONTH(SalesDataTable[[#This Row],[Order Date]])</f>
        <v>7</v>
      </c>
      <c r="F1349" s="16"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6">
      <c r="A1350" s="2">
        <v>884</v>
      </c>
      <c r="B1350" s="3">
        <v>46216</v>
      </c>
      <c r="C1350" s="4">
        <f>YEAR(SalesDataTable[[#This Row],[Order Date]])</f>
        <v>2026</v>
      </c>
      <c r="D1350" s="16" t="str">
        <f>"Q"&amp;ROUNDUP(MONTH(SalesDataTable[[#This Row],[Order Date]])/3,0)</f>
        <v>Q3</v>
      </c>
      <c r="E1350" s="4">
        <f>MONTH(SalesDataTable[[#This Row],[Order Date]])</f>
        <v>7</v>
      </c>
      <c r="F1350" s="16"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6">
      <c r="A1351" s="2">
        <v>1025</v>
      </c>
      <c r="B1351" s="3">
        <v>46216</v>
      </c>
      <c r="C1351" s="4">
        <f>YEAR(SalesDataTable[[#This Row],[Order Date]])</f>
        <v>2026</v>
      </c>
      <c r="D1351" s="16" t="str">
        <f>"Q"&amp;ROUNDUP(MONTH(SalesDataTable[[#This Row],[Order Date]])/3,0)</f>
        <v>Q3</v>
      </c>
      <c r="E1351" s="4">
        <f>MONTH(SalesDataTable[[#This Row],[Order Date]])</f>
        <v>7</v>
      </c>
      <c r="F1351" s="16"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6">
      <c r="A1352" s="2">
        <v>1279</v>
      </c>
      <c r="B1352" s="3">
        <v>46216</v>
      </c>
      <c r="C1352" s="4">
        <f>YEAR(SalesDataTable[[#This Row],[Order Date]])</f>
        <v>2026</v>
      </c>
      <c r="D1352" s="16" t="str">
        <f>"Q"&amp;ROUNDUP(MONTH(SalesDataTable[[#This Row],[Order Date]])/3,0)</f>
        <v>Q3</v>
      </c>
      <c r="E1352" s="4">
        <f>MONTH(SalesDataTable[[#This Row],[Order Date]])</f>
        <v>7</v>
      </c>
      <c r="F1352" s="16"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6">
      <c r="A1353" s="2">
        <v>1534</v>
      </c>
      <c r="B1353" s="3">
        <v>46216</v>
      </c>
      <c r="C1353" s="4">
        <f>YEAR(SalesDataTable[[#This Row],[Order Date]])</f>
        <v>2026</v>
      </c>
      <c r="D1353" s="16" t="str">
        <f>"Q"&amp;ROUNDUP(MONTH(SalesDataTable[[#This Row],[Order Date]])/3,0)</f>
        <v>Q3</v>
      </c>
      <c r="E1353" s="4">
        <f>MONTH(SalesDataTable[[#This Row],[Order Date]])</f>
        <v>7</v>
      </c>
      <c r="F1353" s="16"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6">
      <c r="A1354" s="2">
        <v>2147</v>
      </c>
      <c r="B1354" s="3">
        <v>46216</v>
      </c>
      <c r="C1354" s="4">
        <f>YEAR(SalesDataTable[[#This Row],[Order Date]])</f>
        <v>2026</v>
      </c>
      <c r="D1354" s="16" t="str">
        <f>"Q"&amp;ROUNDUP(MONTH(SalesDataTable[[#This Row],[Order Date]])/3,0)</f>
        <v>Q3</v>
      </c>
      <c r="E1354" s="4">
        <f>MONTH(SalesDataTable[[#This Row],[Order Date]])</f>
        <v>7</v>
      </c>
      <c r="F1354" s="16"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6">
      <c r="A1355" s="2">
        <v>2385</v>
      </c>
      <c r="B1355" s="3">
        <v>46216</v>
      </c>
      <c r="C1355" s="4">
        <f>YEAR(SalesDataTable[[#This Row],[Order Date]])</f>
        <v>2026</v>
      </c>
      <c r="D1355" s="16" t="str">
        <f>"Q"&amp;ROUNDUP(MONTH(SalesDataTable[[#This Row],[Order Date]])/3,0)</f>
        <v>Q3</v>
      </c>
      <c r="E1355" s="4">
        <f>MONTH(SalesDataTable[[#This Row],[Order Date]])</f>
        <v>7</v>
      </c>
      <c r="F1355" s="16"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6">
      <c r="A1356" s="2">
        <v>2517</v>
      </c>
      <c r="B1356" s="3">
        <v>46216</v>
      </c>
      <c r="C1356" s="4">
        <f>YEAR(SalesDataTable[[#This Row],[Order Date]])</f>
        <v>2026</v>
      </c>
      <c r="D1356" s="16" t="str">
        <f>"Q"&amp;ROUNDUP(MONTH(SalesDataTable[[#This Row],[Order Date]])/3,0)</f>
        <v>Q3</v>
      </c>
      <c r="E1356" s="4">
        <f>MONTH(SalesDataTable[[#This Row],[Order Date]])</f>
        <v>7</v>
      </c>
      <c r="F1356" s="16"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6">
      <c r="A1357" s="2">
        <v>2746</v>
      </c>
      <c r="B1357" s="3">
        <v>46216</v>
      </c>
      <c r="C1357" s="4">
        <f>YEAR(SalesDataTable[[#This Row],[Order Date]])</f>
        <v>2026</v>
      </c>
      <c r="D1357" s="16" t="str">
        <f>"Q"&amp;ROUNDUP(MONTH(SalesDataTable[[#This Row],[Order Date]])/3,0)</f>
        <v>Q3</v>
      </c>
      <c r="E1357" s="4">
        <f>MONTH(SalesDataTable[[#This Row],[Order Date]])</f>
        <v>7</v>
      </c>
      <c r="F1357" s="16"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6">
      <c r="A1358" s="2">
        <v>3297</v>
      </c>
      <c r="B1358" s="3">
        <v>46216</v>
      </c>
      <c r="C1358" s="4">
        <f>YEAR(SalesDataTable[[#This Row],[Order Date]])</f>
        <v>2026</v>
      </c>
      <c r="D1358" s="16" t="str">
        <f>"Q"&amp;ROUNDUP(MONTH(SalesDataTable[[#This Row],[Order Date]])/3,0)</f>
        <v>Q3</v>
      </c>
      <c r="E1358" s="4">
        <f>MONTH(SalesDataTable[[#This Row],[Order Date]])</f>
        <v>7</v>
      </c>
      <c r="F1358" s="16"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6">
      <c r="A1359" s="2">
        <v>772</v>
      </c>
      <c r="B1359" s="3">
        <v>46217</v>
      </c>
      <c r="C1359" s="4">
        <f>YEAR(SalesDataTable[[#This Row],[Order Date]])</f>
        <v>2026</v>
      </c>
      <c r="D1359" s="16" t="str">
        <f>"Q"&amp;ROUNDUP(MONTH(SalesDataTable[[#This Row],[Order Date]])/3,0)</f>
        <v>Q3</v>
      </c>
      <c r="E1359" s="4">
        <f>MONTH(SalesDataTable[[#This Row],[Order Date]])</f>
        <v>7</v>
      </c>
      <c r="F1359" s="16"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6">
      <c r="A1360" s="2">
        <v>838</v>
      </c>
      <c r="B1360" s="3">
        <v>46217</v>
      </c>
      <c r="C1360" s="4">
        <f>YEAR(SalesDataTable[[#This Row],[Order Date]])</f>
        <v>2026</v>
      </c>
      <c r="D1360" s="16" t="str">
        <f>"Q"&amp;ROUNDUP(MONTH(SalesDataTable[[#This Row],[Order Date]])/3,0)</f>
        <v>Q3</v>
      </c>
      <c r="E1360" s="4">
        <f>MONTH(SalesDataTable[[#This Row],[Order Date]])</f>
        <v>7</v>
      </c>
      <c r="F1360" s="16"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6">
      <c r="A1361" s="2">
        <v>1144</v>
      </c>
      <c r="B1361" s="3">
        <v>46217</v>
      </c>
      <c r="C1361" s="4">
        <f>YEAR(SalesDataTable[[#This Row],[Order Date]])</f>
        <v>2026</v>
      </c>
      <c r="D1361" s="16" t="str">
        <f>"Q"&amp;ROUNDUP(MONTH(SalesDataTable[[#This Row],[Order Date]])/3,0)</f>
        <v>Q3</v>
      </c>
      <c r="E1361" s="4">
        <f>MONTH(SalesDataTable[[#This Row],[Order Date]])</f>
        <v>7</v>
      </c>
      <c r="F1361" s="16"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6">
      <c r="A1362" s="2">
        <v>1686</v>
      </c>
      <c r="B1362" s="3">
        <v>46217</v>
      </c>
      <c r="C1362" s="4">
        <f>YEAR(SalesDataTable[[#This Row],[Order Date]])</f>
        <v>2026</v>
      </c>
      <c r="D1362" s="16" t="str">
        <f>"Q"&amp;ROUNDUP(MONTH(SalesDataTable[[#This Row],[Order Date]])/3,0)</f>
        <v>Q3</v>
      </c>
      <c r="E1362" s="4">
        <f>MONTH(SalesDataTable[[#This Row],[Order Date]])</f>
        <v>7</v>
      </c>
      <c r="F1362" s="16"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6">
      <c r="A1363" s="2">
        <v>2823</v>
      </c>
      <c r="B1363" s="3">
        <v>46217</v>
      </c>
      <c r="C1363" s="4">
        <f>YEAR(SalesDataTable[[#This Row],[Order Date]])</f>
        <v>2026</v>
      </c>
      <c r="D1363" s="16" t="str">
        <f>"Q"&amp;ROUNDUP(MONTH(SalesDataTable[[#This Row],[Order Date]])/3,0)</f>
        <v>Q3</v>
      </c>
      <c r="E1363" s="4">
        <f>MONTH(SalesDataTable[[#This Row],[Order Date]])</f>
        <v>7</v>
      </c>
      <c r="F1363" s="16"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6">
      <c r="A1364" s="2">
        <v>2883</v>
      </c>
      <c r="B1364" s="3">
        <v>46217</v>
      </c>
      <c r="C1364" s="4">
        <f>YEAR(SalesDataTable[[#This Row],[Order Date]])</f>
        <v>2026</v>
      </c>
      <c r="D1364" s="16" t="str">
        <f>"Q"&amp;ROUNDUP(MONTH(SalesDataTable[[#This Row],[Order Date]])/3,0)</f>
        <v>Q3</v>
      </c>
      <c r="E1364" s="4">
        <f>MONTH(SalesDataTable[[#This Row],[Order Date]])</f>
        <v>7</v>
      </c>
      <c r="F1364" s="16"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6">
      <c r="A1365" s="2">
        <v>3259</v>
      </c>
      <c r="B1365" s="3">
        <v>46217</v>
      </c>
      <c r="C1365" s="4">
        <f>YEAR(SalesDataTable[[#This Row],[Order Date]])</f>
        <v>2026</v>
      </c>
      <c r="D1365" s="16" t="str">
        <f>"Q"&amp;ROUNDUP(MONTH(SalesDataTable[[#This Row],[Order Date]])/3,0)</f>
        <v>Q3</v>
      </c>
      <c r="E1365" s="4">
        <f>MONTH(SalesDataTable[[#This Row],[Order Date]])</f>
        <v>7</v>
      </c>
      <c r="F1365" s="16"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6">
      <c r="A1366" s="2">
        <v>3709</v>
      </c>
      <c r="B1366" s="3">
        <v>46217</v>
      </c>
      <c r="C1366" s="4">
        <f>YEAR(SalesDataTable[[#This Row],[Order Date]])</f>
        <v>2026</v>
      </c>
      <c r="D1366" s="16" t="str">
        <f>"Q"&amp;ROUNDUP(MONTH(SalesDataTable[[#This Row],[Order Date]])/3,0)</f>
        <v>Q3</v>
      </c>
      <c r="E1366" s="4">
        <f>MONTH(SalesDataTable[[#This Row],[Order Date]])</f>
        <v>7</v>
      </c>
      <c r="F1366" s="16"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6">
      <c r="A1367" s="2">
        <v>61</v>
      </c>
      <c r="B1367" s="3">
        <v>46218</v>
      </c>
      <c r="C1367" s="4">
        <f>YEAR(SalesDataTable[[#This Row],[Order Date]])</f>
        <v>2026</v>
      </c>
      <c r="D1367" s="16" t="str">
        <f>"Q"&amp;ROUNDUP(MONTH(SalesDataTable[[#This Row],[Order Date]])/3,0)</f>
        <v>Q3</v>
      </c>
      <c r="E1367" s="4">
        <f>MONTH(SalesDataTable[[#This Row],[Order Date]])</f>
        <v>7</v>
      </c>
      <c r="F1367" s="16"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6">
      <c r="A1368" s="2">
        <v>357</v>
      </c>
      <c r="B1368" s="3">
        <v>46218</v>
      </c>
      <c r="C1368" s="4">
        <f>YEAR(SalesDataTable[[#This Row],[Order Date]])</f>
        <v>2026</v>
      </c>
      <c r="D1368" s="16" t="str">
        <f>"Q"&amp;ROUNDUP(MONTH(SalesDataTable[[#This Row],[Order Date]])/3,0)</f>
        <v>Q3</v>
      </c>
      <c r="E1368" s="4">
        <f>MONTH(SalesDataTable[[#This Row],[Order Date]])</f>
        <v>7</v>
      </c>
      <c r="F1368" s="16"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6">
      <c r="A1369" s="2">
        <v>1607</v>
      </c>
      <c r="B1369" s="3">
        <v>46218</v>
      </c>
      <c r="C1369" s="4">
        <f>YEAR(SalesDataTable[[#This Row],[Order Date]])</f>
        <v>2026</v>
      </c>
      <c r="D1369" s="16" t="str">
        <f>"Q"&amp;ROUNDUP(MONTH(SalesDataTable[[#This Row],[Order Date]])/3,0)</f>
        <v>Q3</v>
      </c>
      <c r="E1369" s="4">
        <f>MONTH(SalesDataTable[[#This Row],[Order Date]])</f>
        <v>7</v>
      </c>
      <c r="F1369" s="16"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6">
      <c r="A1370" s="2">
        <v>3295</v>
      </c>
      <c r="B1370" s="3">
        <v>46218</v>
      </c>
      <c r="C1370" s="4">
        <f>YEAR(SalesDataTable[[#This Row],[Order Date]])</f>
        <v>2026</v>
      </c>
      <c r="D1370" s="16" t="str">
        <f>"Q"&amp;ROUNDUP(MONTH(SalesDataTable[[#This Row],[Order Date]])/3,0)</f>
        <v>Q3</v>
      </c>
      <c r="E1370" s="4">
        <f>MONTH(SalesDataTable[[#This Row],[Order Date]])</f>
        <v>7</v>
      </c>
      <c r="F1370" s="16"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6">
      <c r="A1371" s="2">
        <v>4048</v>
      </c>
      <c r="B1371" s="3">
        <v>46218</v>
      </c>
      <c r="C1371" s="4">
        <f>YEAR(SalesDataTable[[#This Row],[Order Date]])</f>
        <v>2026</v>
      </c>
      <c r="D1371" s="16" t="str">
        <f>"Q"&amp;ROUNDUP(MONTH(SalesDataTable[[#This Row],[Order Date]])/3,0)</f>
        <v>Q3</v>
      </c>
      <c r="E1371" s="4">
        <f>MONTH(SalesDataTable[[#This Row],[Order Date]])</f>
        <v>7</v>
      </c>
      <c r="F1371" s="16"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6">
      <c r="A1372" s="2">
        <v>4424</v>
      </c>
      <c r="B1372" s="3">
        <v>46218</v>
      </c>
      <c r="C1372" s="4">
        <f>YEAR(SalesDataTable[[#This Row],[Order Date]])</f>
        <v>2026</v>
      </c>
      <c r="D1372" s="16" t="str">
        <f>"Q"&amp;ROUNDUP(MONTH(SalesDataTable[[#This Row],[Order Date]])/3,0)</f>
        <v>Q3</v>
      </c>
      <c r="E1372" s="4">
        <f>MONTH(SalesDataTable[[#This Row],[Order Date]])</f>
        <v>7</v>
      </c>
      <c r="F1372" s="16"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6">
      <c r="A1373" s="2">
        <v>4732</v>
      </c>
      <c r="B1373" s="3">
        <v>46218</v>
      </c>
      <c r="C1373" s="4">
        <f>YEAR(SalesDataTable[[#This Row],[Order Date]])</f>
        <v>2026</v>
      </c>
      <c r="D1373" s="16" t="str">
        <f>"Q"&amp;ROUNDUP(MONTH(SalesDataTable[[#This Row],[Order Date]])/3,0)</f>
        <v>Q3</v>
      </c>
      <c r="E1373" s="4">
        <f>MONTH(SalesDataTable[[#This Row],[Order Date]])</f>
        <v>7</v>
      </c>
      <c r="F1373" s="16"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6">
      <c r="A1374" s="2">
        <v>194</v>
      </c>
      <c r="B1374" s="3">
        <v>46219</v>
      </c>
      <c r="C1374" s="4">
        <f>YEAR(SalesDataTable[[#This Row],[Order Date]])</f>
        <v>2026</v>
      </c>
      <c r="D1374" s="16" t="str">
        <f>"Q"&amp;ROUNDUP(MONTH(SalesDataTable[[#This Row],[Order Date]])/3,0)</f>
        <v>Q3</v>
      </c>
      <c r="E1374" s="4">
        <f>MONTH(SalesDataTable[[#This Row],[Order Date]])</f>
        <v>7</v>
      </c>
      <c r="F1374" s="16"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6">
      <c r="A1375" s="2">
        <v>258</v>
      </c>
      <c r="B1375" s="3">
        <v>46219</v>
      </c>
      <c r="C1375" s="4">
        <f>YEAR(SalesDataTable[[#This Row],[Order Date]])</f>
        <v>2026</v>
      </c>
      <c r="D1375" s="16" t="str">
        <f>"Q"&amp;ROUNDUP(MONTH(SalesDataTable[[#This Row],[Order Date]])/3,0)</f>
        <v>Q3</v>
      </c>
      <c r="E1375" s="4">
        <f>MONTH(SalesDataTable[[#This Row],[Order Date]])</f>
        <v>7</v>
      </c>
      <c r="F1375" s="16"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6">
      <c r="A1376" s="2">
        <v>543</v>
      </c>
      <c r="B1376" s="3">
        <v>46219</v>
      </c>
      <c r="C1376" s="4">
        <f>YEAR(SalesDataTable[[#This Row],[Order Date]])</f>
        <v>2026</v>
      </c>
      <c r="D1376" s="16" t="str">
        <f>"Q"&amp;ROUNDUP(MONTH(SalesDataTable[[#This Row],[Order Date]])/3,0)</f>
        <v>Q3</v>
      </c>
      <c r="E1376" s="4">
        <f>MONTH(SalesDataTable[[#This Row],[Order Date]])</f>
        <v>7</v>
      </c>
      <c r="F1376" s="16"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6">
      <c r="A1377" s="2">
        <v>972</v>
      </c>
      <c r="B1377" s="3">
        <v>46219</v>
      </c>
      <c r="C1377" s="4">
        <f>YEAR(SalesDataTable[[#This Row],[Order Date]])</f>
        <v>2026</v>
      </c>
      <c r="D1377" s="16" t="str">
        <f>"Q"&amp;ROUNDUP(MONTH(SalesDataTable[[#This Row],[Order Date]])/3,0)</f>
        <v>Q3</v>
      </c>
      <c r="E1377" s="4">
        <f>MONTH(SalesDataTable[[#This Row],[Order Date]])</f>
        <v>7</v>
      </c>
      <c r="F1377" s="16"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6">
      <c r="A1378" s="2">
        <v>1146</v>
      </c>
      <c r="B1378" s="3">
        <v>46219</v>
      </c>
      <c r="C1378" s="4">
        <f>YEAR(SalesDataTable[[#This Row],[Order Date]])</f>
        <v>2026</v>
      </c>
      <c r="D1378" s="16" t="str">
        <f>"Q"&amp;ROUNDUP(MONTH(SalesDataTable[[#This Row],[Order Date]])/3,0)</f>
        <v>Q3</v>
      </c>
      <c r="E1378" s="4">
        <f>MONTH(SalesDataTable[[#This Row],[Order Date]])</f>
        <v>7</v>
      </c>
      <c r="F1378" s="16"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6">
      <c r="A1379" s="2">
        <v>1464</v>
      </c>
      <c r="B1379" s="3">
        <v>46219</v>
      </c>
      <c r="C1379" s="4">
        <f>YEAR(SalesDataTable[[#This Row],[Order Date]])</f>
        <v>2026</v>
      </c>
      <c r="D1379" s="16" t="str">
        <f>"Q"&amp;ROUNDUP(MONTH(SalesDataTable[[#This Row],[Order Date]])/3,0)</f>
        <v>Q3</v>
      </c>
      <c r="E1379" s="4">
        <f>MONTH(SalesDataTable[[#This Row],[Order Date]])</f>
        <v>7</v>
      </c>
      <c r="F1379" s="16"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6">
      <c r="A1380" s="2">
        <v>1581</v>
      </c>
      <c r="B1380" s="3">
        <v>46219</v>
      </c>
      <c r="C1380" s="4">
        <f>YEAR(SalesDataTable[[#This Row],[Order Date]])</f>
        <v>2026</v>
      </c>
      <c r="D1380" s="16" t="str">
        <f>"Q"&amp;ROUNDUP(MONTH(SalesDataTable[[#This Row],[Order Date]])/3,0)</f>
        <v>Q3</v>
      </c>
      <c r="E1380" s="4">
        <f>MONTH(SalesDataTable[[#This Row],[Order Date]])</f>
        <v>7</v>
      </c>
      <c r="F1380" s="16"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6">
      <c r="A1381" s="2">
        <v>1894</v>
      </c>
      <c r="B1381" s="3">
        <v>46219</v>
      </c>
      <c r="C1381" s="4">
        <f>YEAR(SalesDataTable[[#This Row],[Order Date]])</f>
        <v>2026</v>
      </c>
      <c r="D1381" s="16" t="str">
        <f>"Q"&amp;ROUNDUP(MONTH(SalesDataTable[[#This Row],[Order Date]])/3,0)</f>
        <v>Q3</v>
      </c>
      <c r="E1381" s="4">
        <f>MONTH(SalesDataTable[[#This Row],[Order Date]])</f>
        <v>7</v>
      </c>
      <c r="F1381" s="16"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6">
      <c r="A1382" s="2">
        <v>2100</v>
      </c>
      <c r="B1382" s="3">
        <v>46219</v>
      </c>
      <c r="C1382" s="4">
        <f>YEAR(SalesDataTable[[#This Row],[Order Date]])</f>
        <v>2026</v>
      </c>
      <c r="D1382" s="16" t="str">
        <f>"Q"&amp;ROUNDUP(MONTH(SalesDataTable[[#This Row],[Order Date]])/3,0)</f>
        <v>Q3</v>
      </c>
      <c r="E1382" s="4">
        <f>MONTH(SalesDataTable[[#This Row],[Order Date]])</f>
        <v>7</v>
      </c>
      <c r="F1382" s="16"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6">
      <c r="A1383" s="2">
        <v>2902</v>
      </c>
      <c r="B1383" s="3">
        <v>46219</v>
      </c>
      <c r="C1383" s="4">
        <f>YEAR(SalesDataTable[[#This Row],[Order Date]])</f>
        <v>2026</v>
      </c>
      <c r="D1383" s="16" t="str">
        <f>"Q"&amp;ROUNDUP(MONTH(SalesDataTable[[#This Row],[Order Date]])/3,0)</f>
        <v>Q3</v>
      </c>
      <c r="E1383" s="4">
        <f>MONTH(SalesDataTable[[#This Row],[Order Date]])</f>
        <v>7</v>
      </c>
      <c r="F1383" s="16"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6">
      <c r="A1384" s="2">
        <v>3115</v>
      </c>
      <c r="B1384" s="3">
        <v>46219</v>
      </c>
      <c r="C1384" s="4">
        <f>YEAR(SalesDataTable[[#This Row],[Order Date]])</f>
        <v>2026</v>
      </c>
      <c r="D1384" s="16" t="str">
        <f>"Q"&amp;ROUNDUP(MONTH(SalesDataTable[[#This Row],[Order Date]])/3,0)</f>
        <v>Q3</v>
      </c>
      <c r="E1384" s="4">
        <f>MONTH(SalesDataTable[[#This Row],[Order Date]])</f>
        <v>7</v>
      </c>
      <c r="F1384" s="16"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6">
      <c r="A1385" s="2">
        <v>3546</v>
      </c>
      <c r="B1385" s="3">
        <v>46219</v>
      </c>
      <c r="C1385" s="4">
        <f>YEAR(SalesDataTable[[#This Row],[Order Date]])</f>
        <v>2026</v>
      </c>
      <c r="D1385" s="16" t="str">
        <f>"Q"&amp;ROUNDUP(MONTH(SalesDataTable[[#This Row],[Order Date]])/3,0)</f>
        <v>Q3</v>
      </c>
      <c r="E1385" s="4">
        <f>MONTH(SalesDataTable[[#This Row],[Order Date]])</f>
        <v>7</v>
      </c>
      <c r="F1385" s="16"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6">
      <c r="A1386" s="2">
        <v>4224</v>
      </c>
      <c r="B1386" s="3">
        <v>46219</v>
      </c>
      <c r="C1386" s="4">
        <f>YEAR(SalesDataTable[[#This Row],[Order Date]])</f>
        <v>2026</v>
      </c>
      <c r="D1386" s="16" t="str">
        <f>"Q"&amp;ROUNDUP(MONTH(SalesDataTable[[#This Row],[Order Date]])/3,0)</f>
        <v>Q3</v>
      </c>
      <c r="E1386" s="4">
        <f>MONTH(SalesDataTable[[#This Row],[Order Date]])</f>
        <v>7</v>
      </c>
      <c r="F1386" s="16"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6">
      <c r="A1387" s="2">
        <v>4858</v>
      </c>
      <c r="B1387" s="3">
        <v>46219</v>
      </c>
      <c r="C1387" s="4">
        <f>YEAR(SalesDataTable[[#This Row],[Order Date]])</f>
        <v>2026</v>
      </c>
      <c r="D1387" s="16" t="str">
        <f>"Q"&amp;ROUNDUP(MONTH(SalesDataTable[[#This Row],[Order Date]])/3,0)</f>
        <v>Q3</v>
      </c>
      <c r="E1387" s="4">
        <f>MONTH(SalesDataTable[[#This Row],[Order Date]])</f>
        <v>7</v>
      </c>
      <c r="F1387" s="16"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6">
      <c r="A1388" s="2">
        <v>768</v>
      </c>
      <c r="B1388" s="3">
        <v>46220</v>
      </c>
      <c r="C1388" s="4">
        <f>YEAR(SalesDataTable[[#This Row],[Order Date]])</f>
        <v>2026</v>
      </c>
      <c r="D1388" s="16" t="str">
        <f>"Q"&amp;ROUNDUP(MONTH(SalesDataTable[[#This Row],[Order Date]])/3,0)</f>
        <v>Q3</v>
      </c>
      <c r="E1388" s="4">
        <f>MONTH(SalesDataTable[[#This Row],[Order Date]])</f>
        <v>7</v>
      </c>
      <c r="F1388" s="16"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6">
      <c r="A1389" s="2">
        <v>1901</v>
      </c>
      <c r="B1389" s="3">
        <v>46220</v>
      </c>
      <c r="C1389" s="4">
        <f>YEAR(SalesDataTable[[#This Row],[Order Date]])</f>
        <v>2026</v>
      </c>
      <c r="D1389" s="16" t="str">
        <f>"Q"&amp;ROUNDUP(MONTH(SalesDataTable[[#This Row],[Order Date]])/3,0)</f>
        <v>Q3</v>
      </c>
      <c r="E1389" s="4">
        <f>MONTH(SalesDataTable[[#This Row],[Order Date]])</f>
        <v>7</v>
      </c>
      <c r="F1389" s="16"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6">
      <c r="A1390" s="2">
        <v>2226</v>
      </c>
      <c r="B1390" s="3">
        <v>46220</v>
      </c>
      <c r="C1390" s="4">
        <f>YEAR(SalesDataTable[[#This Row],[Order Date]])</f>
        <v>2026</v>
      </c>
      <c r="D1390" s="16" t="str">
        <f>"Q"&amp;ROUNDUP(MONTH(SalesDataTable[[#This Row],[Order Date]])/3,0)</f>
        <v>Q3</v>
      </c>
      <c r="E1390" s="4">
        <f>MONTH(SalesDataTable[[#This Row],[Order Date]])</f>
        <v>7</v>
      </c>
      <c r="F1390" s="16"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6">
      <c r="A1391" s="2">
        <v>2660</v>
      </c>
      <c r="B1391" s="3">
        <v>46220</v>
      </c>
      <c r="C1391" s="4">
        <f>YEAR(SalesDataTable[[#This Row],[Order Date]])</f>
        <v>2026</v>
      </c>
      <c r="D1391" s="16" t="str">
        <f>"Q"&amp;ROUNDUP(MONTH(SalesDataTable[[#This Row],[Order Date]])/3,0)</f>
        <v>Q3</v>
      </c>
      <c r="E1391" s="4">
        <f>MONTH(SalesDataTable[[#This Row],[Order Date]])</f>
        <v>7</v>
      </c>
      <c r="F1391" s="16"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6">
      <c r="A1392" s="2">
        <v>3004</v>
      </c>
      <c r="B1392" s="3">
        <v>46220</v>
      </c>
      <c r="C1392" s="4">
        <f>YEAR(SalesDataTable[[#This Row],[Order Date]])</f>
        <v>2026</v>
      </c>
      <c r="D1392" s="16" t="str">
        <f>"Q"&amp;ROUNDUP(MONTH(SalesDataTable[[#This Row],[Order Date]])/3,0)</f>
        <v>Q3</v>
      </c>
      <c r="E1392" s="4">
        <f>MONTH(SalesDataTable[[#This Row],[Order Date]])</f>
        <v>7</v>
      </c>
      <c r="F1392" s="16"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6">
      <c r="A1393" s="2">
        <v>4020</v>
      </c>
      <c r="B1393" s="3">
        <v>46220</v>
      </c>
      <c r="C1393" s="4">
        <f>YEAR(SalesDataTable[[#This Row],[Order Date]])</f>
        <v>2026</v>
      </c>
      <c r="D1393" s="16" t="str">
        <f>"Q"&amp;ROUNDUP(MONTH(SalesDataTable[[#This Row],[Order Date]])/3,0)</f>
        <v>Q3</v>
      </c>
      <c r="E1393" s="4">
        <f>MONTH(SalesDataTable[[#This Row],[Order Date]])</f>
        <v>7</v>
      </c>
      <c r="F1393" s="16"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6">
      <c r="A1394" s="2">
        <v>4154</v>
      </c>
      <c r="B1394" s="3">
        <v>46220</v>
      </c>
      <c r="C1394" s="4">
        <f>YEAR(SalesDataTable[[#This Row],[Order Date]])</f>
        <v>2026</v>
      </c>
      <c r="D1394" s="16" t="str">
        <f>"Q"&amp;ROUNDUP(MONTH(SalesDataTable[[#This Row],[Order Date]])/3,0)</f>
        <v>Q3</v>
      </c>
      <c r="E1394" s="4">
        <f>MONTH(SalesDataTable[[#This Row],[Order Date]])</f>
        <v>7</v>
      </c>
      <c r="F1394" s="16"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6">
      <c r="A1395" s="2">
        <v>4957</v>
      </c>
      <c r="B1395" s="3">
        <v>46220</v>
      </c>
      <c r="C1395" s="4">
        <f>YEAR(SalesDataTable[[#This Row],[Order Date]])</f>
        <v>2026</v>
      </c>
      <c r="D1395" s="16" t="str">
        <f>"Q"&amp;ROUNDUP(MONTH(SalesDataTable[[#This Row],[Order Date]])/3,0)</f>
        <v>Q3</v>
      </c>
      <c r="E1395" s="4">
        <f>MONTH(SalesDataTable[[#This Row],[Order Date]])</f>
        <v>7</v>
      </c>
      <c r="F1395" s="16"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6">
      <c r="A1396" s="2">
        <v>945</v>
      </c>
      <c r="B1396" s="3">
        <v>46221</v>
      </c>
      <c r="C1396" s="4">
        <f>YEAR(SalesDataTable[[#This Row],[Order Date]])</f>
        <v>2026</v>
      </c>
      <c r="D1396" s="16" t="str">
        <f>"Q"&amp;ROUNDUP(MONTH(SalesDataTable[[#This Row],[Order Date]])/3,0)</f>
        <v>Q3</v>
      </c>
      <c r="E1396" s="4">
        <f>MONTH(SalesDataTable[[#This Row],[Order Date]])</f>
        <v>7</v>
      </c>
      <c r="F1396" s="16"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6">
      <c r="A1397" s="2">
        <v>1726</v>
      </c>
      <c r="B1397" s="3">
        <v>46221</v>
      </c>
      <c r="C1397" s="4">
        <f>YEAR(SalesDataTable[[#This Row],[Order Date]])</f>
        <v>2026</v>
      </c>
      <c r="D1397" s="16" t="str">
        <f>"Q"&amp;ROUNDUP(MONTH(SalesDataTable[[#This Row],[Order Date]])/3,0)</f>
        <v>Q3</v>
      </c>
      <c r="E1397" s="4">
        <f>MONTH(SalesDataTable[[#This Row],[Order Date]])</f>
        <v>7</v>
      </c>
      <c r="F1397" s="16"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6">
      <c r="A1398" s="2">
        <v>1790</v>
      </c>
      <c r="B1398" s="3">
        <v>46221</v>
      </c>
      <c r="C1398" s="4">
        <f>YEAR(SalesDataTable[[#This Row],[Order Date]])</f>
        <v>2026</v>
      </c>
      <c r="D1398" s="16" t="str">
        <f>"Q"&amp;ROUNDUP(MONTH(SalesDataTable[[#This Row],[Order Date]])/3,0)</f>
        <v>Q3</v>
      </c>
      <c r="E1398" s="4">
        <f>MONTH(SalesDataTable[[#This Row],[Order Date]])</f>
        <v>7</v>
      </c>
      <c r="F1398" s="16"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6">
      <c r="A1399" s="2">
        <v>2193</v>
      </c>
      <c r="B1399" s="3">
        <v>46221</v>
      </c>
      <c r="C1399" s="4">
        <f>YEAR(SalesDataTable[[#This Row],[Order Date]])</f>
        <v>2026</v>
      </c>
      <c r="D1399" s="16" t="str">
        <f>"Q"&amp;ROUNDUP(MONTH(SalesDataTable[[#This Row],[Order Date]])/3,0)</f>
        <v>Q3</v>
      </c>
      <c r="E1399" s="4">
        <f>MONTH(SalesDataTable[[#This Row],[Order Date]])</f>
        <v>7</v>
      </c>
      <c r="F1399" s="16"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6">
      <c r="A1400" s="2">
        <v>2781</v>
      </c>
      <c r="B1400" s="3">
        <v>46221</v>
      </c>
      <c r="C1400" s="4">
        <f>YEAR(SalesDataTable[[#This Row],[Order Date]])</f>
        <v>2026</v>
      </c>
      <c r="D1400" s="16" t="str">
        <f>"Q"&amp;ROUNDUP(MONTH(SalesDataTable[[#This Row],[Order Date]])/3,0)</f>
        <v>Q3</v>
      </c>
      <c r="E1400" s="4">
        <f>MONTH(SalesDataTable[[#This Row],[Order Date]])</f>
        <v>7</v>
      </c>
      <c r="F1400" s="16"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6">
      <c r="A1401" s="2">
        <v>3043</v>
      </c>
      <c r="B1401" s="3">
        <v>46221</v>
      </c>
      <c r="C1401" s="4">
        <f>YEAR(SalesDataTable[[#This Row],[Order Date]])</f>
        <v>2026</v>
      </c>
      <c r="D1401" s="16" t="str">
        <f>"Q"&amp;ROUNDUP(MONTH(SalesDataTable[[#This Row],[Order Date]])/3,0)</f>
        <v>Q3</v>
      </c>
      <c r="E1401" s="4">
        <f>MONTH(SalesDataTable[[#This Row],[Order Date]])</f>
        <v>7</v>
      </c>
      <c r="F1401" s="16"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6">
      <c r="A1402" s="2">
        <v>3102</v>
      </c>
      <c r="B1402" s="3">
        <v>46221</v>
      </c>
      <c r="C1402" s="4">
        <f>YEAR(SalesDataTable[[#This Row],[Order Date]])</f>
        <v>2026</v>
      </c>
      <c r="D1402" s="16" t="str">
        <f>"Q"&amp;ROUNDUP(MONTH(SalesDataTable[[#This Row],[Order Date]])/3,0)</f>
        <v>Q3</v>
      </c>
      <c r="E1402" s="4">
        <f>MONTH(SalesDataTable[[#This Row],[Order Date]])</f>
        <v>7</v>
      </c>
      <c r="F1402" s="16"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6">
      <c r="A1403" s="2">
        <v>3156</v>
      </c>
      <c r="B1403" s="3">
        <v>46221</v>
      </c>
      <c r="C1403" s="4">
        <f>YEAR(SalesDataTable[[#This Row],[Order Date]])</f>
        <v>2026</v>
      </c>
      <c r="D1403" s="16" t="str">
        <f>"Q"&amp;ROUNDUP(MONTH(SalesDataTable[[#This Row],[Order Date]])/3,0)</f>
        <v>Q3</v>
      </c>
      <c r="E1403" s="4">
        <f>MONTH(SalesDataTable[[#This Row],[Order Date]])</f>
        <v>7</v>
      </c>
      <c r="F1403" s="16"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6">
      <c r="A1404" s="2">
        <v>3308</v>
      </c>
      <c r="B1404" s="3">
        <v>46221</v>
      </c>
      <c r="C1404" s="4">
        <f>YEAR(SalesDataTable[[#This Row],[Order Date]])</f>
        <v>2026</v>
      </c>
      <c r="D1404" s="16" t="str">
        <f>"Q"&amp;ROUNDUP(MONTH(SalesDataTable[[#This Row],[Order Date]])/3,0)</f>
        <v>Q3</v>
      </c>
      <c r="E1404" s="4">
        <f>MONTH(SalesDataTable[[#This Row],[Order Date]])</f>
        <v>7</v>
      </c>
      <c r="F1404" s="16"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6">
      <c r="A1405" s="2">
        <v>3329</v>
      </c>
      <c r="B1405" s="3">
        <v>46221</v>
      </c>
      <c r="C1405" s="4">
        <f>YEAR(SalesDataTable[[#This Row],[Order Date]])</f>
        <v>2026</v>
      </c>
      <c r="D1405" s="16" t="str">
        <f>"Q"&amp;ROUNDUP(MONTH(SalesDataTable[[#This Row],[Order Date]])/3,0)</f>
        <v>Q3</v>
      </c>
      <c r="E1405" s="4">
        <f>MONTH(SalesDataTable[[#This Row],[Order Date]])</f>
        <v>7</v>
      </c>
      <c r="F1405" s="16"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6">
      <c r="A1406" s="2">
        <v>4102</v>
      </c>
      <c r="B1406" s="3">
        <v>46221</v>
      </c>
      <c r="C1406" s="4">
        <f>YEAR(SalesDataTable[[#This Row],[Order Date]])</f>
        <v>2026</v>
      </c>
      <c r="D1406" s="16" t="str">
        <f>"Q"&amp;ROUNDUP(MONTH(SalesDataTable[[#This Row],[Order Date]])/3,0)</f>
        <v>Q3</v>
      </c>
      <c r="E1406" s="4">
        <f>MONTH(SalesDataTable[[#This Row],[Order Date]])</f>
        <v>7</v>
      </c>
      <c r="F1406" s="16"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6">
      <c r="A1407" s="2">
        <v>4109</v>
      </c>
      <c r="B1407" s="3">
        <v>46221</v>
      </c>
      <c r="C1407" s="4">
        <f>YEAR(SalesDataTable[[#This Row],[Order Date]])</f>
        <v>2026</v>
      </c>
      <c r="D1407" s="16" t="str">
        <f>"Q"&amp;ROUNDUP(MONTH(SalesDataTable[[#This Row],[Order Date]])/3,0)</f>
        <v>Q3</v>
      </c>
      <c r="E1407" s="4">
        <f>MONTH(SalesDataTable[[#This Row],[Order Date]])</f>
        <v>7</v>
      </c>
      <c r="F1407" s="16"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6">
      <c r="A1408" s="2">
        <v>4813</v>
      </c>
      <c r="B1408" s="3">
        <v>46221</v>
      </c>
      <c r="C1408" s="4">
        <f>YEAR(SalesDataTable[[#This Row],[Order Date]])</f>
        <v>2026</v>
      </c>
      <c r="D1408" s="16" t="str">
        <f>"Q"&amp;ROUNDUP(MONTH(SalesDataTable[[#This Row],[Order Date]])/3,0)</f>
        <v>Q3</v>
      </c>
      <c r="E1408" s="4">
        <f>MONTH(SalesDataTable[[#This Row],[Order Date]])</f>
        <v>7</v>
      </c>
      <c r="F1408" s="16"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6">
      <c r="A1409" s="2">
        <v>5054</v>
      </c>
      <c r="B1409" s="3">
        <v>46221</v>
      </c>
      <c r="C1409" s="4">
        <f>YEAR(SalesDataTable[[#This Row],[Order Date]])</f>
        <v>2026</v>
      </c>
      <c r="D1409" s="16" t="str">
        <f>"Q"&amp;ROUNDUP(MONTH(SalesDataTable[[#This Row],[Order Date]])/3,0)</f>
        <v>Q3</v>
      </c>
      <c r="E1409" s="4">
        <f>MONTH(SalesDataTable[[#This Row],[Order Date]])</f>
        <v>7</v>
      </c>
      <c r="F1409" s="16"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6">
      <c r="A1410" s="2">
        <v>138</v>
      </c>
      <c r="B1410" s="3">
        <v>46222</v>
      </c>
      <c r="C1410" s="4">
        <f>YEAR(SalesDataTable[[#This Row],[Order Date]])</f>
        <v>2026</v>
      </c>
      <c r="D1410" s="16" t="str">
        <f>"Q"&amp;ROUNDUP(MONTH(SalesDataTable[[#This Row],[Order Date]])/3,0)</f>
        <v>Q3</v>
      </c>
      <c r="E1410" s="4">
        <f>MONTH(SalesDataTable[[#This Row],[Order Date]])</f>
        <v>7</v>
      </c>
      <c r="F1410" s="16"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6">
      <c r="A1411" s="2">
        <v>433</v>
      </c>
      <c r="B1411" s="3">
        <v>46222</v>
      </c>
      <c r="C1411" s="4">
        <f>YEAR(SalesDataTable[[#This Row],[Order Date]])</f>
        <v>2026</v>
      </c>
      <c r="D1411" s="16" t="str">
        <f>"Q"&amp;ROUNDUP(MONTH(SalesDataTable[[#This Row],[Order Date]])/3,0)</f>
        <v>Q3</v>
      </c>
      <c r="E1411" s="4">
        <f>MONTH(SalesDataTable[[#This Row],[Order Date]])</f>
        <v>7</v>
      </c>
      <c r="F1411" s="16"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6">
      <c r="A1412" s="2">
        <v>484</v>
      </c>
      <c r="B1412" s="3">
        <v>46222</v>
      </c>
      <c r="C1412" s="4">
        <f>YEAR(SalesDataTable[[#This Row],[Order Date]])</f>
        <v>2026</v>
      </c>
      <c r="D1412" s="16" t="str">
        <f>"Q"&amp;ROUNDUP(MONTH(SalesDataTable[[#This Row],[Order Date]])/3,0)</f>
        <v>Q3</v>
      </c>
      <c r="E1412" s="4">
        <f>MONTH(SalesDataTable[[#This Row],[Order Date]])</f>
        <v>7</v>
      </c>
      <c r="F1412" s="16"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6">
      <c r="A1413" s="2">
        <v>492</v>
      </c>
      <c r="B1413" s="3">
        <v>46222</v>
      </c>
      <c r="C1413" s="4">
        <f>YEAR(SalesDataTable[[#This Row],[Order Date]])</f>
        <v>2026</v>
      </c>
      <c r="D1413" s="16" t="str">
        <f>"Q"&amp;ROUNDUP(MONTH(SalesDataTable[[#This Row],[Order Date]])/3,0)</f>
        <v>Q3</v>
      </c>
      <c r="E1413" s="4">
        <f>MONTH(SalesDataTable[[#This Row],[Order Date]])</f>
        <v>7</v>
      </c>
      <c r="F1413" s="16"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6">
      <c r="A1414" s="2">
        <v>626</v>
      </c>
      <c r="B1414" s="3">
        <v>46222</v>
      </c>
      <c r="C1414" s="4">
        <f>YEAR(SalesDataTable[[#This Row],[Order Date]])</f>
        <v>2026</v>
      </c>
      <c r="D1414" s="16" t="str">
        <f>"Q"&amp;ROUNDUP(MONTH(SalesDataTable[[#This Row],[Order Date]])/3,0)</f>
        <v>Q3</v>
      </c>
      <c r="E1414" s="4">
        <f>MONTH(SalesDataTable[[#This Row],[Order Date]])</f>
        <v>7</v>
      </c>
      <c r="F1414" s="16"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6">
      <c r="A1415" s="2">
        <v>1409</v>
      </c>
      <c r="B1415" s="3">
        <v>46222</v>
      </c>
      <c r="C1415" s="4">
        <f>YEAR(SalesDataTable[[#This Row],[Order Date]])</f>
        <v>2026</v>
      </c>
      <c r="D1415" s="16" t="str">
        <f>"Q"&amp;ROUNDUP(MONTH(SalesDataTable[[#This Row],[Order Date]])/3,0)</f>
        <v>Q3</v>
      </c>
      <c r="E1415" s="4">
        <f>MONTH(SalesDataTable[[#This Row],[Order Date]])</f>
        <v>7</v>
      </c>
      <c r="F1415" s="16"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6">
      <c r="A1416" s="2">
        <v>1486</v>
      </c>
      <c r="B1416" s="3">
        <v>46222</v>
      </c>
      <c r="C1416" s="4">
        <f>YEAR(SalesDataTable[[#This Row],[Order Date]])</f>
        <v>2026</v>
      </c>
      <c r="D1416" s="16" t="str">
        <f>"Q"&amp;ROUNDUP(MONTH(SalesDataTable[[#This Row],[Order Date]])/3,0)</f>
        <v>Q3</v>
      </c>
      <c r="E1416" s="4">
        <f>MONTH(SalesDataTable[[#This Row],[Order Date]])</f>
        <v>7</v>
      </c>
      <c r="F1416" s="16"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6">
      <c r="A1417" s="2">
        <v>1940</v>
      </c>
      <c r="B1417" s="3">
        <v>46222</v>
      </c>
      <c r="C1417" s="4">
        <f>YEAR(SalesDataTable[[#This Row],[Order Date]])</f>
        <v>2026</v>
      </c>
      <c r="D1417" s="16" t="str">
        <f>"Q"&amp;ROUNDUP(MONTH(SalesDataTable[[#This Row],[Order Date]])/3,0)</f>
        <v>Q3</v>
      </c>
      <c r="E1417" s="4">
        <f>MONTH(SalesDataTable[[#This Row],[Order Date]])</f>
        <v>7</v>
      </c>
      <c r="F1417" s="16"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6">
      <c r="A1418" s="2">
        <v>2215</v>
      </c>
      <c r="B1418" s="3">
        <v>46222</v>
      </c>
      <c r="C1418" s="4">
        <f>YEAR(SalesDataTable[[#This Row],[Order Date]])</f>
        <v>2026</v>
      </c>
      <c r="D1418" s="16" t="str">
        <f>"Q"&amp;ROUNDUP(MONTH(SalesDataTable[[#This Row],[Order Date]])/3,0)</f>
        <v>Q3</v>
      </c>
      <c r="E1418" s="4">
        <f>MONTH(SalesDataTable[[#This Row],[Order Date]])</f>
        <v>7</v>
      </c>
      <c r="F1418" s="16"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6">
      <c r="A1419" s="2">
        <v>2555</v>
      </c>
      <c r="B1419" s="3">
        <v>46222</v>
      </c>
      <c r="C1419" s="4">
        <f>YEAR(SalesDataTable[[#This Row],[Order Date]])</f>
        <v>2026</v>
      </c>
      <c r="D1419" s="16" t="str">
        <f>"Q"&amp;ROUNDUP(MONTH(SalesDataTable[[#This Row],[Order Date]])/3,0)</f>
        <v>Q3</v>
      </c>
      <c r="E1419" s="4">
        <f>MONTH(SalesDataTable[[#This Row],[Order Date]])</f>
        <v>7</v>
      </c>
      <c r="F1419" s="16"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6">
      <c r="A1420" s="2">
        <v>4710</v>
      </c>
      <c r="B1420" s="3">
        <v>46222</v>
      </c>
      <c r="C1420" s="4">
        <f>YEAR(SalesDataTable[[#This Row],[Order Date]])</f>
        <v>2026</v>
      </c>
      <c r="D1420" s="16" t="str">
        <f>"Q"&amp;ROUNDUP(MONTH(SalesDataTable[[#This Row],[Order Date]])/3,0)</f>
        <v>Q3</v>
      </c>
      <c r="E1420" s="4">
        <f>MONTH(SalesDataTable[[#This Row],[Order Date]])</f>
        <v>7</v>
      </c>
      <c r="F1420" s="16"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6">
      <c r="A1421" s="2">
        <v>4974</v>
      </c>
      <c r="B1421" s="3">
        <v>46222</v>
      </c>
      <c r="C1421" s="4">
        <f>YEAR(SalesDataTable[[#This Row],[Order Date]])</f>
        <v>2026</v>
      </c>
      <c r="D1421" s="16" t="str">
        <f>"Q"&amp;ROUNDUP(MONTH(SalesDataTable[[#This Row],[Order Date]])/3,0)</f>
        <v>Q3</v>
      </c>
      <c r="E1421" s="4">
        <f>MONTH(SalesDataTable[[#This Row],[Order Date]])</f>
        <v>7</v>
      </c>
      <c r="F1421" s="16"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6">
      <c r="A1422" s="2">
        <v>5048</v>
      </c>
      <c r="B1422" s="3">
        <v>46222</v>
      </c>
      <c r="C1422" s="4">
        <f>YEAR(SalesDataTable[[#This Row],[Order Date]])</f>
        <v>2026</v>
      </c>
      <c r="D1422" s="16" t="str">
        <f>"Q"&amp;ROUNDUP(MONTH(SalesDataTable[[#This Row],[Order Date]])/3,0)</f>
        <v>Q3</v>
      </c>
      <c r="E1422" s="4">
        <f>MONTH(SalesDataTable[[#This Row],[Order Date]])</f>
        <v>7</v>
      </c>
      <c r="F1422" s="16"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6">
      <c r="A1423" s="2">
        <v>1</v>
      </c>
      <c r="B1423" s="3">
        <v>46223</v>
      </c>
      <c r="C1423" s="4">
        <f>YEAR(SalesDataTable[[#This Row],[Order Date]])</f>
        <v>2026</v>
      </c>
      <c r="D1423" s="16" t="str">
        <f>"Q"&amp;ROUNDUP(MONTH(SalesDataTable[[#This Row],[Order Date]])/3,0)</f>
        <v>Q3</v>
      </c>
      <c r="E1423" s="4">
        <f>MONTH(SalesDataTable[[#This Row],[Order Date]])</f>
        <v>7</v>
      </c>
      <c r="F1423" s="16"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6">
      <c r="A1424" s="2">
        <v>270</v>
      </c>
      <c r="B1424" s="3">
        <v>46223</v>
      </c>
      <c r="C1424" s="4">
        <f>YEAR(SalesDataTable[[#This Row],[Order Date]])</f>
        <v>2026</v>
      </c>
      <c r="D1424" s="16" t="str">
        <f>"Q"&amp;ROUNDUP(MONTH(SalesDataTable[[#This Row],[Order Date]])/3,0)</f>
        <v>Q3</v>
      </c>
      <c r="E1424" s="4">
        <f>MONTH(SalesDataTable[[#This Row],[Order Date]])</f>
        <v>7</v>
      </c>
      <c r="F1424" s="16"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6">
      <c r="A1425" s="2">
        <v>2130</v>
      </c>
      <c r="B1425" s="3">
        <v>46223</v>
      </c>
      <c r="C1425" s="4">
        <f>YEAR(SalesDataTable[[#This Row],[Order Date]])</f>
        <v>2026</v>
      </c>
      <c r="D1425" s="16" t="str">
        <f>"Q"&amp;ROUNDUP(MONTH(SalesDataTable[[#This Row],[Order Date]])/3,0)</f>
        <v>Q3</v>
      </c>
      <c r="E1425" s="4">
        <f>MONTH(SalesDataTable[[#This Row],[Order Date]])</f>
        <v>7</v>
      </c>
      <c r="F1425" s="16"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6">
      <c r="A1426" s="2">
        <v>2474</v>
      </c>
      <c r="B1426" s="3">
        <v>46223</v>
      </c>
      <c r="C1426" s="4">
        <f>YEAR(SalesDataTable[[#This Row],[Order Date]])</f>
        <v>2026</v>
      </c>
      <c r="D1426" s="16" t="str">
        <f>"Q"&amp;ROUNDUP(MONTH(SalesDataTable[[#This Row],[Order Date]])/3,0)</f>
        <v>Q3</v>
      </c>
      <c r="E1426" s="4">
        <f>MONTH(SalesDataTable[[#This Row],[Order Date]])</f>
        <v>7</v>
      </c>
      <c r="F1426" s="16"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6">
      <c r="A1427" s="2">
        <v>2514</v>
      </c>
      <c r="B1427" s="3">
        <v>46223</v>
      </c>
      <c r="C1427" s="4">
        <f>YEAR(SalesDataTable[[#This Row],[Order Date]])</f>
        <v>2026</v>
      </c>
      <c r="D1427" s="16" t="str">
        <f>"Q"&amp;ROUNDUP(MONTH(SalesDataTable[[#This Row],[Order Date]])/3,0)</f>
        <v>Q3</v>
      </c>
      <c r="E1427" s="4">
        <f>MONTH(SalesDataTable[[#This Row],[Order Date]])</f>
        <v>7</v>
      </c>
      <c r="F1427" s="16"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6">
      <c r="A1428" s="2">
        <v>2616</v>
      </c>
      <c r="B1428" s="3">
        <v>46223</v>
      </c>
      <c r="C1428" s="4">
        <f>YEAR(SalesDataTable[[#This Row],[Order Date]])</f>
        <v>2026</v>
      </c>
      <c r="D1428" s="16" t="str">
        <f>"Q"&amp;ROUNDUP(MONTH(SalesDataTable[[#This Row],[Order Date]])/3,0)</f>
        <v>Q3</v>
      </c>
      <c r="E1428" s="4">
        <f>MONTH(SalesDataTable[[#This Row],[Order Date]])</f>
        <v>7</v>
      </c>
      <c r="F1428" s="16"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6">
      <c r="A1429" s="2">
        <v>2632</v>
      </c>
      <c r="B1429" s="3">
        <v>46223</v>
      </c>
      <c r="C1429" s="4">
        <f>YEAR(SalesDataTable[[#This Row],[Order Date]])</f>
        <v>2026</v>
      </c>
      <c r="D1429" s="16" t="str">
        <f>"Q"&amp;ROUNDUP(MONTH(SalesDataTable[[#This Row],[Order Date]])/3,0)</f>
        <v>Q3</v>
      </c>
      <c r="E1429" s="4">
        <f>MONTH(SalesDataTable[[#This Row],[Order Date]])</f>
        <v>7</v>
      </c>
      <c r="F1429" s="16"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6">
      <c r="A1430" s="2">
        <v>3725</v>
      </c>
      <c r="B1430" s="3">
        <v>46223</v>
      </c>
      <c r="C1430" s="4">
        <f>YEAR(SalesDataTable[[#This Row],[Order Date]])</f>
        <v>2026</v>
      </c>
      <c r="D1430" s="16" t="str">
        <f>"Q"&amp;ROUNDUP(MONTH(SalesDataTable[[#This Row],[Order Date]])/3,0)</f>
        <v>Q3</v>
      </c>
      <c r="E1430" s="4">
        <f>MONTH(SalesDataTable[[#This Row],[Order Date]])</f>
        <v>7</v>
      </c>
      <c r="F1430" s="16"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6">
      <c r="A1431" s="2">
        <v>3834</v>
      </c>
      <c r="B1431" s="3">
        <v>46223</v>
      </c>
      <c r="C1431" s="4">
        <f>YEAR(SalesDataTable[[#This Row],[Order Date]])</f>
        <v>2026</v>
      </c>
      <c r="D1431" s="16" t="str">
        <f>"Q"&amp;ROUNDUP(MONTH(SalesDataTable[[#This Row],[Order Date]])/3,0)</f>
        <v>Q3</v>
      </c>
      <c r="E1431" s="4">
        <f>MONTH(SalesDataTable[[#This Row],[Order Date]])</f>
        <v>7</v>
      </c>
      <c r="F1431" s="16"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6">
      <c r="A1432" s="2">
        <v>159</v>
      </c>
      <c r="B1432" s="3">
        <v>46224</v>
      </c>
      <c r="C1432" s="4">
        <f>YEAR(SalesDataTable[[#This Row],[Order Date]])</f>
        <v>2026</v>
      </c>
      <c r="D1432" s="16" t="str">
        <f>"Q"&amp;ROUNDUP(MONTH(SalesDataTable[[#This Row],[Order Date]])/3,0)</f>
        <v>Q3</v>
      </c>
      <c r="E1432" s="4">
        <f>MONTH(SalesDataTable[[#This Row],[Order Date]])</f>
        <v>7</v>
      </c>
      <c r="F1432" s="16"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6">
      <c r="A1433" s="2">
        <v>435</v>
      </c>
      <c r="B1433" s="3">
        <v>46224</v>
      </c>
      <c r="C1433" s="4">
        <f>YEAR(SalesDataTable[[#This Row],[Order Date]])</f>
        <v>2026</v>
      </c>
      <c r="D1433" s="16" t="str">
        <f>"Q"&amp;ROUNDUP(MONTH(SalesDataTable[[#This Row],[Order Date]])/3,0)</f>
        <v>Q3</v>
      </c>
      <c r="E1433" s="4">
        <f>MONTH(SalesDataTable[[#This Row],[Order Date]])</f>
        <v>7</v>
      </c>
      <c r="F1433" s="16"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6">
      <c r="A1434" s="2">
        <v>1467</v>
      </c>
      <c r="B1434" s="3">
        <v>46224</v>
      </c>
      <c r="C1434" s="4">
        <f>YEAR(SalesDataTable[[#This Row],[Order Date]])</f>
        <v>2026</v>
      </c>
      <c r="D1434" s="16" t="str">
        <f>"Q"&amp;ROUNDUP(MONTH(SalesDataTable[[#This Row],[Order Date]])/3,0)</f>
        <v>Q3</v>
      </c>
      <c r="E1434" s="4">
        <f>MONTH(SalesDataTable[[#This Row],[Order Date]])</f>
        <v>7</v>
      </c>
      <c r="F1434" s="16"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6">
      <c r="A1435" s="2">
        <v>1552</v>
      </c>
      <c r="B1435" s="3">
        <v>46224</v>
      </c>
      <c r="C1435" s="4">
        <f>YEAR(SalesDataTable[[#This Row],[Order Date]])</f>
        <v>2026</v>
      </c>
      <c r="D1435" s="16" t="str">
        <f>"Q"&amp;ROUNDUP(MONTH(SalesDataTable[[#This Row],[Order Date]])/3,0)</f>
        <v>Q3</v>
      </c>
      <c r="E1435" s="4">
        <f>MONTH(SalesDataTable[[#This Row],[Order Date]])</f>
        <v>7</v>
      </c>
      <c r="F1435" s="16"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6">
      <c r="A1436" s="2">
        <v>1745</v>
      </c>
      <c r="B1436" s="3">
        <v>46224</v>
      </c>
      <c r="C1436" s="4">
        <f>YEAR(SalesDataTable[[#This Row],[Order Date]])</f>
        <v>2026</v>
      </c>
      <c r="D1436" s="16" t="str">
        <f>"Q"&amp;ROUNDUP(MONTH(SalesDataTable[[#This Row],[Order Date]])/3,0)</f>
        <v>Q3</v>
      </c>
      <c r="E1436" s="4">
        <f>MONTH(SalesDataTable[[#This Row],[Order Date]])</f>
        <v>7</v>
      </c>
      <c r="F1436" s="16"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6">
      <c r="A1437" s="2">
        <v>2174</v>
      </c>
      <c r="B1437" s="3">
        <v>46224</v>
      </c>
      <c r="C1437" s="4">
        <f>YEAR(SalesDataTable[[#This Row],[Order Date]])</f>
        <v>2026</v>
      </c>
      <c r="D1437" s="16" t="str">
        <f>"Q"&amp;ROUNDUP(MONTH(SalesDataTable[[#This Row],[Order Date]])/3,0)</f>
        <v>Q3</v>
      </c>
      <c r="E1437" s="4">
        <f>MONTH(SalesDataTable[[#This Row],[Order Date]])</f>
        <v>7</v>
      </c>
      <c r="F1437" s="16"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6">
      <c r="A1438" s="2">
        <v>3444</v>
      </c>
      <c r="B1438" s="3">
        <v>46224</v>
      </c>
      <c r="C1438" s="4">
        <f>YEAR(SalesDataTable[[#This Row],[Order Date]])</f>
        <v>2026</v>
      </c>
      <c r="D1438" s="16" t="str">
        <f>"Q"&amp;ROUNDUP(MONTH(SalesDataTable[[#This Row],[Order Date]])/3,0)</f>
        <v>Q3</v>
      </c>
      <c r="E1438" s="4">
        <f>MONTH(SalesDataTable[[#This Row],[Order Date]])</f>
        <v>7</v>
      </c>
      <c r="F1438" s="16"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6">
      <c r="A1439" s="2">
        <v>3646</v>
      </c>
      <c r="B1439" s="3">
        <v>46224</v>
      </c>
      <c r="C1439" s="4">
        <f>YEAR(SalesDataTable[[#This Row],[Order Date]])</f>
        <v>2026</v>
      </c>
      <c r="D1439" s="16" t="str">
        <f>"Q"&amp;ROUNDUP(MONTH(SalesDataTable[[#This Row],[Order Date]])/3,0)</f>
        <v>Q3</v>
      </c>
      <c r="E1439" s="4">
        <f>MONTH(SalesDataTable[[#This Row],[Order Date]])</f>
        <v>7</v>
      </c>
      <c r="F1439" s="16"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6">
      <c r="A1440" s="2">
        <v>4558</v>
      </c>
      <c r="B1440" s="3">
        <v>46224</v>
      </c>
      <c r="C1440" s="4">
        <f>YEAR(SalesDataTable[[#This Row],[Order Date]])</f>
        <v>2026</v>
      </c>
      <c r="D1440" s="16" t="str">
        <f>"Q"&amp;ROUNDUP(MONTH(SalesDataTable[[#This Row],[Order Date]])/3,0)</f>
        <v>Q3</v>
      </c>
      <c r="E1440" s="4">
        <f>MONTH(SalesDataTable[[#This Row],[Order Date]])</f>
        <v>7</v>
      </c>
      <c r="F1440" s="16"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6">
      <c r="A1441" s="2">
        <v>4564</v>
      </c>
      <c r="B1441" s="3">
        <v>46224</v>
      </c>
      <c r="C1441" s="4">
        <f>YEAR(SalesDataTable[[#This Row],[Order Date]])</f>
        <v>2026</v>
      </c>
      <c r="D1441" s="16" t="str">
        <f>"Q"&amp;ROUNDUP(MONTH(SalesDataTable[[#This Row],[Order Date]])/3,0)</f>
        <v>Q3</v>
      </c>
      <c r="E1441" s="4">
        <f>MONTH(SalesDataTable[[#This Row],[Order Date]])</f>
        <v>7</v>
      </c>
      <c r="F1441" s="16"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6">
      <c r="A1442" s="2">
        <v>4616</v>
      </c>
      <c r="B1442" s="3">
        <v>46224</v>
      </c>
      <c r="C1442" s="4">
        <f>YEAR(SalesDataTable[[#This Row],[Order Date]])</f>
        <v>2026</v>
      </c>
      <c r="D1442" s="16" t="str">
        <f>"Q"&amp;ROUNDUP(MONTH(SalesDataTable[[#This Row],[Order Date]])/3,0)</f>
        <v>Q3</v>
      </c>
      <c r="E1442" s="4">
        <f>MONTH(SalesDataTable[[#This Row],[Order Date]])</f>
        <v>7</v>
      </c>
      <c r="F1442" s="16"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6">
      <c r="A1443" s="2">
        <v>536</v>
      </c>
      <c r="B1443" s="3">
        <v>46225</v>
      </c>
      <c r="C1443" s="4">
        <f>YEAR(SalesDataTable[[#This Row],[Order Date]])</f>
        <v>2026</v>
      </c>
      <c r="D1443" s="16" t="str">
        <f>"Q"&amp;ROUNDUP(MONTH(SalesDataTable[[#This Row],[Order Date]])/3,0)</f>
        <v>Q3</v>
      </c>
      <c r="E1443" s="4">
        <f>MONTH(SalesDataTable[[#This Row],[Order Date]])</f>
        <v>7</v>
      </c>
      <c r="F1443" s="16"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6">
      <c r="A1444" s="2">
        <v>571</v>
      </c>
      <c r="B1444" s="3">
        <v>46225</v>
      </c>
      <c r="C1444" s="4">
        <f>YEAR(SalesDataTable[[#This Row],[Order Date]])</f>
        <v>2026</v>
      </c>
      <c r="D1444" s="16" t="str">
        <f>"Q"&amp;ROUNDUP(MONTH(SalesDataTable[[#This Row],[Order Date]])/3,0)</f>
        <v>Q3</v>
      </c>
      <c r="E1444" s="4">
        <f>MONTH(SalesDataTable[[#This Row],[Order Date]])</f>
        <v>7</v>
      </c>
      <c r="F1444" s="16"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6">
      <c r="A1445" s="2">
        <v>965</v>
      </c>
      <c r="B1445" s="3">
        <v>46225</v>
      </c>
      <c r="C1445" s="4">
        <f>YEAR(SalesDataTable[[#This Row],[Order Date]])</f>
        <v>2026</v>
      </c>
      <c r="D1445" s="16" t="str">
        <f>"Q"&amp;ROUNDUP(MONTH(SalesDataTable[[#This Row],[Order Date]])/3,0)</f>
        <v>Q3</v>
      </c>
      <c r="E1445" s="4">
        <f>MONTH(SalesDataTable[[#This Row],[Order Date]])</f>
        <v>7</v>
      </c>
      <c r="F1445" s="16"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6">
      <c r="A1446" s="2">
        <v>1504</v>
      </c>
      <c r="B1446" s="3">
        <v>46225</v>
      </c>
      <c r="C1446" s="4">
        <f>YEAR(SalesDataTable[[#This Row],[Order Date]])</f>
        <v>2026</v>
      </c>
      <c r="D1446" s="16" t="str">
        <f>"Q"&amp;ROUNDUP(MONTH(SalesDataTable[[#This Row],[Order Date]])/3,0)</f>
        <v>Q3</v>
      </c>
      <c r="E1446" s="4">
        <f>MONTH(SalesDataTable[[#This Row],[Order Date]])</f>
        <v>7</v>
      </c>
      <c r="F1446" s="16"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6">
      <c r="A1447" s="2">
        <v>2560</v>
      </c>
      <c r="B1447" s="3">
        <v>46225</v>
      </c>
      <c r="C1447" s="4">
        <f>YEAR(SalesDataTable[[#This Row],[Order Date]])</f>
        <v>2026</v>
      </c>
      <c r="D1447" s="16" t="str">
        <f>"Q"&amp;ROUNDUP(MONTH(SalesDataTable[[#This Row],[Order Date]])/3,0)</f>
        <v>Q3</v>
      </c>
      <c r="E1447" s="4">
        <f>MONTH(SalesDataTable[[#This Row],[Order Date]])</f>
        <v>7</v>
      </c>
      <c r="F1447" s="16"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6">
      <c r="A1448" s="2">
        <v>2758</v>
      </c>
      <c r="B1448" s="3">
        <v>46225</v>
      </c>
      <c r="C1448" s="4">
        <f>YEAR(SalesDataTable[[#This Row],[Order Date]])</f>
        <v>2026</v>
      </c>
      <c r="D1448" s="16" t="str">
        <f>"Q"&amp;ROUNDUP(MONTH(SalesDataTable[[#This Row],[Order Date]])/3,0)</f>
        <v>Q3</v>
      </c>
      <c r="E1448" s="4">
        <f>MONTH(SalesDataTable[[#This Row],[Order Date]])</f>
        <v>7</v>
      </c>
      <c r="F1448" s="16"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6">
      <c r="A1449" s="2">
        <v>4030</v>
      </c>
      <c r="B1449" s="3">
        <v>46225</v>
      </c>
      <c r="C1449" s="4">
        <f>YEAR(SalesDataTable[[#This Row],[Order Date]])</f>
        <v>2026</v>
      </c>
      <c r="D1449" s="16" t="str">
        <f>"Q"&amp;ROUNDUP(MONTH(SalesDataTable[[#This Row],[Order Date]])/3,0)</f>
        <v>Q3</v>
      </c>
      <c r="E1449" s="4">
        <f>MONTH(SalesDataTable[[#This Row],[Order Date]])</f>
        <v>7</v>
      </c>
      <c r="F1449" s="16"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6">
      <c r="A1450" s="2">
        <v>4337</v>
      </c>
      <c r="B1450" s="3">
        <v>46225</v>
      </c>
      <c r="C1450" s="4">
        <f>YEAR(SalesDataTable[[#This Row],[Order Date]])</f>
        <v>2026</v>
      </c>
      <c r="D1450" s="16" t="str">
        <f>"Q"&amp;ROUNDUP(MONTH(SalesDataTable[[#This Row],[Order Date]])/3,0)</f>
        <v>Q3</v>
      </c>
      <c r="E1450" s="4">
        <f>MONTH(SalesDataTable[[#This Row],[Order Date]])</f>
        <v>7</v>
      </c>
      <c r="F1450" s="16"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6">
      <c r="A1451" s="2">
        <v>5129</v>
      </c>
      <c r="B1451" s="3">
        <v>46225</v>
      </c>
      <c r="C1451" s="4">
        <f>YEAR(SalesDataTable[[#This Row],[Order Date]])</f>
        <v>2026</v>
      </c>
      <c r="D1451" s="16" t="str">
        <f>"Q"&amp;ROUNDUP(MONTH(SalesDataTable[[#This Row],[Order Date]])/3,0)</f>
        <v>Q3</v>
      </c>
      <c r="E1451" s="4">
        <f>MONTH(SalesDataTable[[#This Row],[Order Date]])</f>
        <v>7</v>
      </c>
      <c r="F1451" s="16"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6">
      <c r="A1452" s="2">
        <v>81</v>
      </c>
      <c r="B1452" s="3">
        <v>46226</v>
      </c>
      <c r="C1452" s="4">
        <f>YEAR(SalesDataTable[[#This Row],[Order Date]])</f>
        <v>2026</v>
      </c>
      <c r="D1452" s="16" t="str">
        <f>"Q"&amp;ROUNDUP(MONTH(SalesDataTable[[#This Row],[Order Date]])/3,0)</f>
        <v>Q3</v>
      </c>
      <c r="E1452" s="4">
        <f>MONTH(SalesDataTable[[#This Row],[Order Date]])</f>
        <v>7</v>
      </c>
      <c r="F1452" s="16"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6">
      <c r="A1453" s="2">
        <v>493</v>
      </c>
      <c r="B1453" s="3">
        <v>46226</v>
      </c>
      <c r="C1453" s="4">
        <f>YEAR(SalesDataTable[[#This Row],[Order Date]])</f>
        <v>2026</v>
      </c>
      <c r="D1453" s="16" t="str">
        <f>"Q"&amp;ROUNDUP(MONTH(SalesDataTable[[#This Row],[Order Date]])/3,0)</f>
        <v>Q3</v>
      </c>
      <c r="E1453" s="4">
        <f>MONTH(SalesDataTable[[#This Row],[Order Date]])</f>
        <v>7</v>
      </c>
      <c r="F1453" s="16"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6">
      <c r="A1454" s="2">
        <v>613</v>
      </c>
      <c r="B1454" s="3">
        <v>46226</v>
      </c>
      <c r="C1454" s="4">
        <f>YEAR(SalesDataTable[[#This Row],[Order Date]])</f>
        <v>2026</v>
      </c>
      <c r="D1454" s="16" t="str">
        <f>"Q"&amp;ROUNDUP(MONTH(SalesDataTable[[#This Row],[Order Date]])/3,0)</f>
        <v>Q3</v>
      </c>
      <c r="E1454" s="4">
        <f>MONTH(SalesDataTable[[#This Row],[Order Date]])</f>
        <v>7</v>
      </c>
      <c r="F1454" s="16"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6">
      <c r="A1455" s="2">
        <v>958</v>
      </c>
      <c r="B1455" s="3">
        <v>46226</v>
      </c>
      <c r="C1455" s="4">
        <f>YEAR(SalesDataTable[[#This Row],[Order Date]])</f>
        <v>2026</v>
      </c>
      <c r="D1455" s="16" t="str">
        <f>"Q"&amp;ROUNDUP(MONTH(SalesDataTable[[#This Row],[Order Date]])/3,0)</f>
        <v>Q3</v>
      </c>
      <c r="E1455" s="4">
        <f>MONTH(SalesDataTable[[#This Row],[Order Date]])</f>
        <v>7</v>
      </c>
      <c r="F1455" s="16"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6">
      <c r="A1456" s="2">
        <v>1270</v>
      </c>
      <c r="B1456" s="3">
        <v>46226</v>
      </c>
      <c r="C1456" s="4">
        <f>YEAR(SalesDataTable[[#This Row],[Order Date]])</f>
        <v>2026</v>
      </c>
      <c r="D1456" s="16" t="str">
        <f>"Q"&amp;ROUNDUP(MONTH(SalesDataTable[[#This Row],[Order Date]])/3,0)</f>
        <v>Q3</v>
      </c>
      <c r="E1456" s="4">
        <f>MONTH(SalesDataTable[[#This Row],[Order Date]])</f>
        <v>7</v>
      </c>
      <c r="F1456" s="16"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6">
      <c r="A1457" s="2">
        <v>1513</v>
      </c>
      <c r="B1457" s="3">
        <v>46226</v>
      </c>
      <c r="C1457" s="4">
        <f>YEAR(SalesDataTable[[#This Row],[Order Date]])</f>
        <v>2026</v>
      </c>
      <c r="D1457" s="16" t="str">
        <f>"Q"&amp;ROUNDUP(MONTH(SalesDataTable[[#This Row],[Order Date]])/3,0)</f>
        <v>Q3</v>
      </c>
      <c r="E1457" s="4">
        <f>MONTH(SalesDataTable[[#This Row],[Order Date]])</f>
        <v>7</v>
      </c>
      <c r="F1457" s="16"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6">
      <c r="A1458" s="2">
        <v>2009</v>
      </c>
      <c r="B1458" s="3">
        <v>46226</v>
      </c>
      <c r="C1458" s="4">
        <f>YEAR(SalesDataTable[[#This Row],[Order Date]])</f>
        <v>2026</v>
      </c>
      <c r="D1458" s="16" t="str">
        <f>"Q"&amp;ROUNDUP(MONTH(SalesDataTable[[#This Row],[Order Date]])/3,0)</f>
        <v>Q3</v>
      </c>
      <c r="E1458" s="4">
        <f>MONTH(SalesDataTable[[#This Row],[Order Date]])</f>
        <v>7</v>
      </c>
      <c r="F1458" s="16"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6">
      <c r="A1459" s="2">
        <v>2838</v>
      </c>
      <c r="B1459" s="3">
        <v>46226</v>
      </c>
      <c r="C1459" s="4">
        <f>YEAR(SalesDataTable[[#This Row],[Order Date]])</f>
        <v>2026</v>
      </c>
      <c r="D1459" s="16" t="str">
        <f>"Q"&amp;ROUNDUP(MONTH(SalesDataTable[[#This Row],[Order Date]])/3,0)</f>
        <v>Q3</v>
      </c>
      <c r="E1459" s="4">
        <f>MONTH(SalesDataTable[[#This Row],[Order Date]])</f>
        <v>7</v>
      </c>
      <c r="F1459" s="16"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6">
      <c r="A1460" s="2">
        <v>3730</v>
      </c>
      <c r="B1460" s="3">
        <v>46226</v>
      </c>
      <c r="C1460" s="4">
        <f>YEAR(SalesDataTable[[#This Row],[Order Date]])</f>
        <v>2026</v>
      </c>
      <c r="D1460" s="16" t="str">
        <f>"Q"&amp;ROUNDUP(MONTH(SalesDataTable[[#This Row],[Order Date]])/3,0)</f>
        <v>Q3</v>
      </c>
      <c r="E1460" s="4">
        <f>MONTH(SalesDataTable[[#This Row],[Order Date]])</f>
        <v>7</v>
      </c>
      <c r="F1460" s="16"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6">
      <c r="A1461" s="2">
        <v>4287</v>
      </c>
      <c r="B1461" s="3">
        <v>46226</v>
      </c>
      <c r="C1461" s="4">
        <f>YEAR(SalesDataTable[[#This Row],[Order Date]])</f>
        <v>2026</v>
      </c>
      <c r="D1461" s="16" t="str">
        <f>"Q"&amp;ROUNDUP(MONTH(SalesDataTable[[#This Row],[Order Date]])/3,0)</f>
        <v>Q3</v>
      </c>
      <c r="E1461" s="4">
        <f>MONTH(SalesDataTable[[#This Row],[Order Date]])</f>
        <v>7</v>
      </c>
      <c r="F1461" s="16"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6">
      <c r="A1462" s="2">
        <v>4297</v>
      </c>
      <c r="B1462" s="3">
        <v>46226</v>
      </c>
      <c r="C1462" s="4">
        <f>YEAR(SalesDataTable[[#This Row],[Order Date]])</f>
        <v>2026</v>
      </c>
      <c r="D1462" s="16" t="str">
        <f>"Q"&amp;ROUNDUP(MONTH(SalesDataTable[[#This Row],[Order Date]])/3,0)</f>
        <v>Q3</v>
      </c>
      <c r="E1462" s="4">
        <f>MONTH(SalesDataTable[[#This Row],[Order Date]])</f>
        <v>7</v>
      </c>
      <c r="F1462" s="16"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6">
      <c r="A1463" s="2">
        <v>5118</v>
      </c>
      <c r="B1463" s="3">
        <v>46226</v>
      </c>
      <c r="C1463" s="4">
        <f>YEAR(SalesDataTable[[#This Row],[Order Date]])</f>
        <v>2026</v>
      </c>
      <c r="D1463" s="16" t="str">
        <f>"Q"&amp;ROUNDUP(MONTH(SalesDataTable[[#This Row],[Order Date]])/3,0)</f>
        <v>Q3</v>
      </c>
      <c r="E1463" s="4">
        <f>MONTH(SalesDataTable[[#This Row],[Order Date]])</f>
        <v>7</v>
      </c>
      <c r="F1463" s="16"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6">
      <c r="A1464" s="2">
        <v>363</v>
      </c>
      <c r="B1464" s="3">
        <v>46227</v>
      </c>
      <c r="C1464" s="4">
        <f>YEAR(SalesDataTable[[#This Row],[Order Date]])</f>
        <v>2026</v>
      </c>
      <c r="D1464" s="16" t="str">
        <f>"Q"&amp;ROUNDUP(MONTH(SalesDataTable[[#This Row],[Order Date]])/3,0)</f>
        <v>Q3</v>
      </c>
      <c r="E1464" s="4">
        <f>MONTH(SalesDataTable[[#This Row],[Order Date]])</f>
        <v>7</v>
      </c>
      <c r="F1464" s="16"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6">
      <c r="A1465" s="2">
        <v>4243</v>
      </c>
      <c r="B1465" s="3">
        <v>46227</v>
      </c>
      <c r="C1465" s="4">
        <f>YEAR(SalesDataTable[[#This Row],[Order Date]])</f>
        <v>2026</v>
      </c>
      <c r="D1465" s="16" t="str">
        <f>"Q"&amp;ROUNDUP(MONTH(SalesDataTable[[#This Row],[Order Date]])/3,0)</f>
        <v>Q3</v>
      </c>
      <c r="E1465" s="4">
        <f>MONTH(SalesDataTable[[#This Row],[Order Date]])</f>
        <v>7</v>
      </c>
      <c r="F1465" s="16"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6">
      <c r="A1466" s="2">
        <v>4348</v>
      </c>
      <c r="B1466" s="3">
        <v>46227</v>
      </c>
      <c r="C1466" s="4">
        <f>YEAR(SalesDataTable[[#This Row],[Order Date]])</f>
        <v>2026</v>
      </c>
      <c r="D1466" s="16" t="str">
        <f>"Q"&amp;ROUNDUP(MONTH(SalesDataTable[[#This Row],[Order Date]])/3,0)</f>
        <v>Q3</v>
      </c>
      <c r="E1466" s="4">
        <f>MONTH(SalesDataTable[[#This Row],[Order Date]])</f>
        <v>7</v>
      </c>
      <c r="F1466" s="16"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6">
      <c r="A1467" s="2">
        <v>4405</v>
      </c>
      <c r="B1467" s="3">
        <v>46227</v>
      </c>
      <c r="C1467" s="4">
        <f>YEAR(SalesDataTable[[#This Row],[Order Date]])</f>
        <v>2026</v>
      </c>
      <c r="D1467" s="16" t="str">
        <f>"Q"&amp;ROUNDUP(MONTH(SalesDataTable[[#This Row],[Order Date]])/3,0)</f>
        <v>Q3</v>
      </c>
      <c r="E1467" s="4">
        <f>MONTH(SalesDataTable[[#This Row],[Order Date]])</f>
        <v>7</v>
      </c>
      <c r="F1467" s="16"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6">
      <c r="A1468" s="2">
        <v>4857</v>
      </c>
      <c r="B1468" s="3">
        <v>46227</v>
      </c>
      <c r="C1468" s="4">
        <f>YEAR(SalesDataTable[[#This Row],[Order Date]])</f>
        <v>2026</v>
      </c>
      <c r="D1468" s="16" t="str">
        <f>"Q"&amp;ROUNDUP(MONTH(SalesDataTable[[#This Row],[Order Date]])/3,0)</f>
        <v>Q3</v>
      </c>
      <c r="E1468" s="4">
        <f>MONTH(SalesDataTable[[#This Row],[Order Date]])</f>
        <v>7</v>
      </c>
      <c r="F1468" s="16"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6">
      <c r="A1469" s="2">
        <v>87</v>
      </c>
      <c r="B1469" s="3">
        <v>46228</v>
      </c>
      <c r="C1469" s="4">
        <f>YEAR(SalesDataTable[[#This Row],[Order Date]])</f>
        <v>2026</v>
      </c>
      <c r="D1469" s="16" t="str">
        <f>"Q"&amp;ROUNDUP(MONTH(SalesDataTable[[#This Row],[Order Date]])/3,0)</f>
        <v>Q3</v>
      </c>
      <c r="E1469" s="4">
        <f>MONTH(SalesDataTable[[#This Row],[Order Date]])</f>
        <v>7</v>
      </c>
      <c r="F1469" s="16"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6">
      <c r="A1470" s="2">
        <v>315</v>
      </c>
      <c r="B1470" s="3">
        <v>46228</v>
      </c>
      <c r="C1470" s="4">
        <f>YEAR(SalesDataTable[[#This Row],[Order Date]])</f>
        <v>2026</v>
      </c>
      <c r="D1470" s="16" t="str">
        <f>"Q"&amp;ROUNDUP(MONTH(SalesDataTable[[#This Row],[Order Date]])/3,0)</f>
        <v>Q3</v>
      </c>
      <c r="E1470" s="4">
        <f>MONTH(SalesDataTable[[#This Row],[Order Date]])</f>
        <v>7</v>
      </c>
      <c r="F1470" s="16"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6">
      <c r="A1471" s="2">
        <v>970</v>
      </c>
      <c r="B1471" s="3">
        <v>46228</v>
      </c>
      <c r="C1471" s="4">
        <f>YEAR(SalesDataTable[[#This Row],[Order Date]])</f>
        <v>2026</v>
      </c>
      <c r="D1471" s="16" t="str">
        <f>"Q"&amp;ROUNDUP(MONTH(SalesDataTable[[#This Row],[Order Date]])/3,0)</f>
        <v>Q3</v>
      </c>
      <c r="E1471" s="4">
        <f>MONTH(SalesDataTable[[#This Row],[Order Date]])</f>
        <v>7</v>
      </c>
      <c r="F1471" s="16"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6">
      <c r="A1472" s="2">
        <v>1891</v>
      </c>
      <c r="B1472" s="3">
        <v>46228</v>
      </c>
      <c r="C1472" s="4">
        <f>YEAR(SalesDataTable[[#This Row],[Order Date]])</f>
        <v>2026</v>
      </c>
      <c r="D1472" s="16" t="str">
        <f>"Q"&amp;ROUNDUP(MONTH(SalesDataTable[[#This Row],[Order Date]])/3,0)</f>
        <v>Q3</v>
      </c>
      <c r="E1472" s="4">
        <f>MONTH(SalesDataTable[[#This Row],[Order Date]])</f>
        <v>7</v>
      </c>
      <c r="F1472" s="16"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6">
      <c r="A1473" s="2">
        <v>2148</v>
      </c>
      <c r="B1473" s="3">
        <v>46228</v>
      </c>
      <c r="C1473" s="4">
        <f>YEAR(SalesDataTable[[#This Row],[Order Date]])</f>
        <v>2026</v>
      </c>
      <c r="D1473" s="16" t="str">
        <f>"Q"&amp;ROUNDUP(MONTH(SalesDataTable[[#This Row],[Order Date]])/3,0)</f>
        <v>Q3</v>
      </c>
      <c r="E1473" s="4">
        <f>MONTH(SalesDataTable[[#This Row],[Order Date]])</f>
        <v>7</v>
      </c>
      <c r="F1473" s="16"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6">
      <c r="A1474" s="2">
        <v>2467</v>
      </c>
      <c r="B1474" s="3">
        <v>46228</v>
      </c>
      <c r="C1474" s="4">
        <f>YEAR(SalesDataTable[[#This Row],[Order Date]])</f>
        <v>2026</v>
      </c>
      <c r="D1474" s="16" t="str">
        <f>"Q"&amp;ROUNDUP(MONTH(SalesDataTable[[#This Row],[Order Date]])/3,0)</f>
        <v>Q3</v>
      </c>
      <c r="E1474" s="4">
        <f>MONTH(SalesDataTable[[#This Row],[Order Date]])</f>
        <v>7</v>
      </c>
      <c r="F1474" s="16"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6">
      <c r="A1475" s="2">
        <v>3710</v>
      </c>
      <c r="B1475" s="3">
        <v>46228</v>
      </c>
      <c r="C1475" s="4">
        <f>YEAR(SalesDataTable[[#This Row],[Order Date]])</f>
        <v>2026</v>
      </c>
      <c r="D1475" s="16" t="str">
        <f>"Q"&amp;ROUNDUP(MONTH(SalesDataTable[[#This Row],[Order Date]])/3,0)</f>
        <v>Q3</v>
      </c>
      <c r="E1475" s="4">
        <f>MONTH(SalesDataTable[[#This Row],[Order Date]])</f>
        <v>7</v>
      </c>
      <c r="F1475" s="16"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6">
      <c r="A1476" s="2">
        <v>3714</v>
      </c>
      <c r="B1476" s="3">
        <v>46228</v>
      </c>
      <c r="C1476" s="4">
        <f>YEAR(SalesDataTable[[#This Row],[Order Date]])</f>
        <v>2026</v>
      </c>
      <c r="D1476" s="16" t="str">
        <f>"Q"&amp;ROUNDUP(MONTH(SalesDataTable[[#This Row],[Order Date]])/3,0)</f>
        <v>Q3</v>
      </c>
      <c r="E1476" s="4">
        <f>MONTH(SalesDataTable[[#This Row],[Order Date]])</f>
        <v>7</v>
      </c>
      <c r="F1476" s="16"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6">
      <c r="A1477" s="2">
        <v>3893</v>
      </c>
      <c r="B1477" s="3">
        <v>46228</v>
      </c>
      <c r="C1477" s="4">
        <f>YEAR(SalesDataTable[[#This Row],[Order Date]])</f>
        <v>2026</v>
      </c>
      <c r="D1477" s="16" t="str">
        <f>"Q"&amp;ROUNDUP(MONTH(SalesDataTable[[#This Row],[Order Date]])/3,0)</f>
        <v>Q3</v>
      </c>
      <c r="E1477" s="4">
        <f>MONTH(SalesDataTable[[#This Row],[Order Date]])</f>
        <v>7</v>
      </c>
      <c r="F1477" s="16"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6">
      <c r="A1478" s="2">
        <v>4136</v>
      </c>
      <c r="B1478" s="3">
        <v>46228</v>
      </c>
      <c r="C1478" s="4">
        <f>YEAR(SalesDataTable[[#This Row],[Order Date]])</f>
        <v>2026</v>
      </c>
      <c r="D1478" s="16" t="str">
        <f>"Q"&amp;ROUNDUP(MONTH(SalesDataTable[[#This Row],[Order Date]])/3,0)</f>
        <v>Q3</v>
      </c>
      <c r="E1478" s="4">
        <f>MONTH(SalesDataTable[[#This Row],[Order Date]])</f>
        <v>7</v>
      </c>
      <c r="F1478" s="16"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6">
      <c r="A1479" s="2">
        <v>4212</v>
      </c>
      <c r="B1479" s="3">
        <v>46228</v>
      </c>
      <c r="C1479" s="4">
        <f>YEAR(SalesDataTable[[#This Row],[Order Date]])</f>
        <v>2026</v>
      </c>
      <c r="D1479" s="16" t="str">
        <f>"Q"&amp;ROUNDUP(MONTH(SalesDataTable[[#This Row],[Order Date]])/3,0)</f>
        <v>Q3</v>
      </c>
      <c r="E1479" s="4">
        <f>MONTH(SalesDataTable[[#This Row],[Order Date]])</f>
        <v>7</v>
      </c>
      <c r="F1479" s="16"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6">
      <c r="A1480" s="2">
        <v>4332</v>
      </c>
      <c r="B1480" s="3">
        <v>46228</v>
      </c>
      <c r="C1480" s="4">
        <f>YEAR(SalesDataTable[[#This Row],[Order Date]])</f>
        <v>2026</v>
      </c>
      <c r="D1480" s="16" t="str">
        <f>"Q"&amp;ROUNDUP(MONTH(SalesDataTable[[#This Row],[Order Date]])/3,0)</f>
        <v>Q3</v>
      </c>
      <c r="E1480" s="4">
        <f>MONTH(SalesDataTable[[#This Row],[Order Date]])</f>
        <v>7</v>
      </c>
      <c r="F1480" s="16"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6">
      <c r="A1481" s="2">
        <v>702</v>
      </c>
      <c r="B1481" s="3">
        <v>46229</v>
      </c>
      <c r="C1481" s="4">
        <f>YEAR(SalesDataTable[[#This Row],[Order Date]])</f>
        <v>2026</v>
      </c>
      <c r="D1481" s="16" t="str">
        <f>"Q"&amp;ROUNDUP(MONTH(SalesDataTable[[#This Row],[Order Date]])/3,0)</f>
        <v>Q3</v>
      </c>
      <c r="E1481" s="4">
        <f>MONTH(SalesDataTable[[#This Row],[Order Date]])</f>
        <v>7</v>
      </c>
      <c r="F1481" s="16"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6">
      <c r="A1482" s="2">
        <v>1223</v>
      </c>
      <c r="B1482" s="3">
        <v>46229</v>
      </c>
      <c r="C1482" s="4">
        <f>YEAR(SalesDataTable[[#This Row],[Order Date]])</f>
        <v>2026</v>
      </c>
      <c r="D1482" s="16" t="str">
        <f>"Q"&amp;ROUNDUP(MONTH(SalesDataTable[[#This Row],[Order Date]])/3,0)</f>
        <v>Q3</v>
      </c>
      <c r="E1482" s="4">
        <f>MONTH(SalesDataTable[[#This Row],[Order Date]])</f>
        <v>7</v>
      </c>
      <c r="F1482" s="16"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6">
      <c r="A1483" s="2">
        <v>1370</v>
      </c>
      <c r="B1483" s="3">
        <v>46229</v>
      </c>
      <c r="C1483" s="4">
        <f>YEAR(SalesDataTable[[#This Row],[Order Date]])</f>
        <v>2026</v>
      </c>
      <c r="D1483" s="16" t="str">
        <f>"Q"&amp;ROUNDUP(MONTH(SalesDataTable[[#This Row],[Order Date]])/3,0)</f>
        <v>Q3</v>
      </c>
      <c r="E1483" s="4">
        <f>MONTH(SalesDataTable[[#This Row],[Order Date]])</f>
        <v>7</v>
      </c>
      <c r="F1483" s="16"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6">
      <c r="A1484" s="2">
        <v>3476</v>
      </c>
      <c r="B1484" s="3">
        <v>46229</v>
      </c>
      <c r="C1484" s="4">
        <f>YEAR(SalesDataTable[[#This Row],[Order Date]])</f>
        <v>2026</v>
      </c>
      <c r="D1484" s="16" t="str">
        <f>"Q"&amp;ROUNDUP(MONTH(SalesDataTable[[#This Row],[Order Date]])/3,0)</f>
        <v>Q3</v>
      </c>
      <c r="E1484" s="4">
        <f>MONTH(SalesDataTable[[#This Row],[Order Date]])</f>
        <v>7</v>
      </c>
      <c r="F1484" s="16"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6">
      <c r="A1485" s="2">
        <v>4066</v>
      </c>
      <c r="B1485" s="3">
        <v>46229</v>
      </c>
      <c r="C1485" s="4">
        <f>YEAR(SalesDataTable[[#This Row],[Order Date]])</f>
        <v>2026</v>
      </c>
      <c r="D1485" s="16" t="str">
        <f>"Q"&amp;ROUNDUP(MONTH(SalesDataTable[[#This Row],[Order Date]])/3,0)</f>
        <v>Q3</v>
      </c>
      <c r="E1485" s="4">
        <f>MONTH(SalesDataTable[[#This Row],[Order Date]])</f>
        <v>7</v>
      </c>
      <c r="F1485" s="16"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6">
      <c r="A1486" s="2">
        <v>4153</v>
      </c>
      <c r="B1486" s="3">
        <v>46229</v>
      </c>
      <c r="C1486" s="4">
        <f>YEAR(SalesDataTable[[#This Row],[Order Date]])</f>
        <v>2026</v>
      </c>
      <c r="D1486" s="16" t="str">
        <f>"Q"&amp;ROUNDUP(MONTH(SalesDataTable[[#This Row],[Order Date]])/3,0)</f>
        <v>Q3</v>
      </c>
      <c r="E1486" s="4">
        <f>MONTH(SalesDataTable[[#This Row],[Order Date]])</f>
        <v>7</v>
      </c>
      <c r="F1486" s="16"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6">
      <c r="A1487" s="2">
        <v>379</v>
      </c>
      <c r="B1487" s="3">
        <v>46230</v>
      </c>
      <c r="C1487" s="4">
        <f>YEAR(SalesDataTable[[#This Row],[Order Date]])</f>
        <v>2026</v>
      </c>
      <c r="D1487" s="16" t="str">
        <f>"Q"&amp;ROUNDUP(MONTH(SalesDataTable[[#This Row],[Order Date]])/3,0)</f>
        <v>Q3</v>
      </c>
      <c r="E1487" s="4">
        <f>MONTH(SalesDataTable[[#This Row],[Order Date]])</f>
        <v>7</v>
      </c>
      <c r="F1487" s="16"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6">
      <c r="A1488" s="2">
        <v>820</v>
      </c>
      <c r="B1488" s="3">
        <v>46230</v>
      </c>
      <c r="C1488" s="4">
        <f>YEAR(SalesDataTable[[#This Row],[Order Date]])</f>
        <v>2026</v>
      </c>
      <c r="D1488" s="16" t="str">
        <f>"Q"&amp;ROUNDUP(MONTH(SalesDataTable[[#This Row],[Order Date]])/3,0)</f>
        <v>Q3</v>
      </c>
      <c r="E1488" s="4">
        <f>MONTH(SalesDataTable[[#This Row],[Order Date]])</f>
        <v>7</v>
      </c>
      <c r="F1488" s="16"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6">
      <c r="A1489" s="2">
        <v>2003</v>
      </c>
      <c r="B1489" s="3">
        <v>46230</v>
      </c>
      <c r="C1489" s="4">
        <f>YEAR(SalesDataTable[[#This Row],[Order Date]])</f>
        <v>2026</v>
      </c>
      <c r="D1489" s="16" t="str">
        <f>"Q"&amp;ROUNDUP(MONTH(SalesDataTable[[#This Row],[Order Date]])/3,0)</f>
        <v>Q3</v>
      </c>
      <c r="E1489" s="4">
        <f>MONTH(SalesDataTable[[#This Row],[Order Date]])</f>
        <v>7</v>
      </c>
      <c r="F1489" s="16"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6">
      <c r="A1490" s="2">
        <v>2682</v>
      </c>
      <c r="B1490" s="3">
        <v>46230</v>
      </c>
      <c r="C1490" s="4">
        <f>YEAR(SalesDataTable[[#This Row],[Order Date]])</f>
        <v>2026</v>
      </c>
      <c r="D1490" s="16" t="str">
        <f>"Q"&amp;ROUNDUP(MONTH(SalesDataTable[[#This Row],[Order Date]])/3,0)</f>
        <v>Q3</v>
      </c>
      <c r="E1490" s="4">
        <f>MONTH(SalesDataTable[[#This Row],[Order Date]])</f>
        <v>7</v>
      </c>
      <c r="F1490" s="16"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6">
      <c r="A1491" s="2">
        <v>3860</v>
      </c>
      <c r="B1491" s="3">
        <v>46230</v>
      </c>
      <c r="C1491" s="4">
        <f>YEAR(SalesDataTable[[#This Row],[Order Date]])</f>
        <v>2026</v>
      </c>
      <c r="D1491" s="16" t="str">
        <f>"Q"&amp;ROUNDUP(MONTH(SalesDataTable[[#This Row],[Order Date]])/3,0)</f>
        <v>Q3</v>
      </c>
      <c r="E1491" s="4">
        <f>MONTH(SalesDataTable[[#This Row],[Order Date]])</f>
        <v>7</v>
      </c>
      <c r="F1491" s="16"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6">
      <c r="A1492" s="2">
        <v>4063</v>
      </c>
      <c r="B1492" s="3">
        <v>46230</v>
      </c>
      <c r="C1492" s="4">
        <f>YEAR(SalesDataTable[[#This Row],[Order Date]])</f>
        <v>2026</v>
      </c>
      <c r="D1492" s="16" t="str">
        <f>"Q"&amp;ROUNDUP(MONTH(SalesDataTable[[#This Row],[Order Date]])/3,0)</f>
        <v>Q3</v>
      </c>
      <c r="E1492" s="4">
        <f>MONTH(SalesDataTable[[#This Row],[Order Date]])</f>
        <v>7</v>
      </c>
      <c r="F1492" s="16"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6">
      <c r="A1493" s="2">
        <v>4474</v>
      </c>
      <c r="B1493" s="3">
        <v>46230</v>
      </c>
      <c r="C1493" s="4">
        <f>YEAR(SalesDataTable[[#This Row],[Order Date]])</f>
        <v>2026</v>
      </c>
      <c r="D1493" s="16" t="str">
        <f>"Q"&amp;ROUNDUP(MONTH(SalesDataTable[[#This Row],[Order Date]])/3,0)</f>
        <v>Q3</v>
      </c>
      <c r="E1493" s="4">
        <f>MONTH(SalesDataTable[[#This Row],[Order Date]])</f>
        <v>7</v>
      </c>
      <c r="F1493" s="16"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6">
      <c r="A1494" s="2">
        <v>21</v>
      </c>
      <c r="B1494" s="3">
        <v>46231</v>
      </c>
      <c r="C1494" s="4">
        <f>YEAR(SalesDataTable[[#This Row],[Order Date]])</f>
        <v>2026</v>
      </c>
      <c r="D1494" s="16" t="str">
        <f>"Q"&amp;ROUNDUP(MONTH(SalesDataTable[[#This Row],[Order Date]])/3,0)</f>
        <v>Q3</v>
      </c>
      <c r="E1494" s="4">
        <f>MONTH(SalesDataTable[[#This Row],[Order Date]])</f>
        <v>7</v>
      </c>
      <c r="F1494" s="16"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6">
      <c r="A1495" s="2">
        <v>368</v>
      </c>
      <c r="B1495" s="3">
        <v>46231</v>
      </c>
      <c r="C1495" s="4">
        <f>YEAR(SalesDataTable[[#This Row],[Order Date]])</f>
        <v>2026</v>
      </c>
      <c r="D1495" s="16" t="str">
        <f>"Q"&amp;ROUNDUP(MONTH(SalesDataTable[[#This Row],[Order Date]])/3,0)</f>
        <v>Q3</v>
      </c>
      <c r="E1495" s="4">
        <f>MONTH(SalesDataTable[[#This Row],[Order Date]])</f>
        <v>7</v>
      </c>
      <c r="F1495" s="16"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6">
      <c r="A1496" s="2">
        <v>457</v>
      </c>
      <c r="B1496" s="3">
        <v>46231</v>
      </c>
      <c r="C1496" s="4">
        <f>YEAR(SalesDataTable[[#This Row],[Order Date]])</f>
        <v>2026</v>
      </c>
      <c r="D1496" s="16" t="str">
        <f>"Q"&amp;ROUNDUP(MONTH(SalesDataTable[[#This Row],[Order Date]])/3,0)</f>
        <v>Q3</v>
      </c>
      <c r="E1496" s="4">
        <f>MONTH(SalesDataTable[[#This Row],[Order Date]])</f>
        <v>7</v>
      </c>
      <c r="F1496" s="16"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6">
      <c r="A1497" s="2">
        <v>1516</v>
      </c>
      <c r="B1497" s="3">
        <v>46231</v>
      </c>
      <c r="C1497" s="4">
        <f>YEAR(SalesDataTable[[#This Row],[Order Date]])</f>
        <v>2026</v>
      </c>
      <c r="D1497" s="16" t="str">
        <f>"Q"&amp;ROUNDUP(MONTH(SalesDataTable[[#This Row],[Order Date]])/3,0)</f>
        <v>Q3</v>
      </c>
      <c r="E1497" s="4">
        <f>MONTH(SalesDataTable[[#This Row],[Order Date]])</f>
        <v>7</v>
      </c>
      <c r="F1497" s="16"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6">
      <c r="A1498" s="2">
        <v>2266</v>
      </c>
      <c r="B1498" s="3">
        <v>46231</v>
      </c>
      <c r="C1498" s="4">
        <f>YEAR(SalesDataTable[[#This Row],[Order Date]])</f>
        <v>2026</v>
      </c>
      <c r="D1498" s="16" t="str">
        <f>"Q"&amp;ROUNDUP(MONTH(SalesDataTable[[#This Row],[Order Date]])/3,0)</f>
        <v>Q3</v>
      </c>
      <c r="E1498" s="4">
        <f>MONTH(SalesDataTable[[#This Row],[Order Date]])</f>
        <v>7</v>
      </c>
      <c r="F1498" s="16"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6">
      <c r="A1499" s="2">
        <v>2802</v>
      </c>
      <c r="B1499" s="3">
        <v>46231</v>
      </c>
      <c r="C1499" s="4">
        <f>YEAR(SalesDataTable[[#This Row],[Order Date]])</f>
        <v>2026</v>
      </c>
      <c r="D1499" s="16" t="str">
        <f>"Q"&amp;ROUNDUP(MONTH(SalesDataTable[[#This Row],[Order Date]])/3,0)</f>
        <v>Q3</v>
      </c>
      <c r="E1499" s="4">
        <f>MONTH(SalesDataTable[[#This Row],[Order Date]])</f>
        <v>7</v>
      </c>
      <c r="F1499" s="16"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6">
      <c r="A1500" s="2">
        <v>3604</v>
      </c>
      <c r="B1500" s="3">
        <v>46231</v>
      </c>
      <c r="C1500" s="4">
        <f>YEAR(SalesDataTable[[#This Row],[Order Date]])</f>
        <v>2026</v>
      </c>
      <c r="D1500" s="16" t="str">
        <f>"Q"&amp;ROUNDUP(MONTH(SalesDataTable[[#This Row],[Order Date]])/3,0)</f>
        <v>Q3</v>
      </c>
      <c r="E1500" s="4">
        <f>MONTH(SalesDataTable[[#This Row],[Order Date]])</f>
        <v>7</v>
      </c>
      <c r="F1500" s="16"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6">
      <c r="A1501" s="2">
        <v>3644</v>
      </c>
      <c r="B1501" s="3">
        <v>46231</v>
      </c>
      <c r="C1501" s="4">
        <f>YEAR(SalesDataTable[[#This Row],[Order Date]])</f>
        <v>2026</v>
      </c>
      <c r="D1501" s="16" t="str">
        <f>"Q"&amp;ROUNDUP(MONTH(SalesDataTable[[#This Row],[Order Date]])/3,0)</f>
        <v>Q3</v>
      </c>
      <c r="E1501" s="4">
        <f>MONTH(SalesDataTable[[#This Row],[Order Date]])</f>
        <v>7</v>
      </c>
      <c r="F1501" s="16"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6">
      <c r="A1502" s="2">
        <v>4271</v>
      </c>
      <c r="B1502" s="3">
        <v>46231</v>
      </c>
      <c r="C1502" s="4">
        <f>YEAR(SalesDataTable[[#This Row],[Order Date]])</f>
        <v>2026</v>
      </c>
      <c r="D1502" s="16" t="str">
        <f>"Q"&amp;ROUNDUP(MONTH(SalesDataTable[[#This Row],[Order Date]])/3,0)</f>
        <v>Q3</v>
      </c>
      <c r="E1502" s="4">
        <f>MONTH(SalesDataTable[[#This Row],[Order Date]])</f>
        <v>7</v>
      </c>
      <c r="F1502" s="16"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6">
      <c r="A1503" s="2">
        <v>272</v>
      </c>
      <c r="B1503" s="3">
        <v>46232</v>
      </c>
      <c r="C1503" s="4">
        <f>YEAR(SalesDataTable[[#This Row],[Order Date]])</f>
        <v>2026</v>
      </c>
      <c r="D1503" s="16" t="str">
        <f>"Q"&amp;ROUNDUP(MONTH(SalesDataTable[[#This Row],[Order Date]])/3,0)</f>
        <v>Q3</v>
      </c>
      <c r="E1503" s="4">
        <f>MONTH(SalesDataTable[[#This Row],[Order Date]])</f>
        <v>7</v>
      </c>
      <c r="F1503" s="16"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6">
      <c r="A1504" s="2">
        <v>1469</v>
      </c>
      <c r="B1504" s="3">
        <v>46232</v>
      </c>
      <c r="C1504" s="4">
        <f>YEAR(SalesDataTable[[#This Row],[Order Date]])</f>
        <v>2026</v>
      </c>
      <c r="D1504" s="16" t="str">
        <f>"Q"&amp;ROUNDUP(MONTH(SalesDataTable[[#This Row],[Order Date]])/3,0)</f>
        <v>Q3</v>
      </c>
      <c r="E1504" s="4">
        <f>MONTH(SalesDataTable[[#This Row],[Order Date]])</f>
        <v>7</v>
      </c>
      <c r="F1504" s="16"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6">
      <c r="A1505" s="2">
        <v>2253</v>
      </c>
      <c r="B1505" s="3">
        <v>46232</v>
      </c>
      <c r="C1505" s="4">
        <f>YEAR(SalesDataTable[[#This Row],[Order Date]])</f>
        <v>2026</v>
      </c>
      <c r="D1505" s="16" t="str">
        <f>"Q"&amp;ROUNDUP(MONTH(SalesDataTable[[#This Row],[Order Date]])/3,0)</f>
        <v>Q3</v>
      </c>
      <c r="E1505" s="4">
        <f>MONTH(SalesDataTable[[#This Row],[Order Date]])</f>
        <v>7</v>
      </c>
      <c r="F1505" s="16"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6">
      <c r="A1506" s="2">
        <v>2554</v>
      </c>
      <c r="B1506" s="3">
        <v>46232</v>
      </c>
      <c r="C1506" s="4">
        <f>YEAR(SalesDataTable[[#This Row],[Order Date]])</f>
        <v>2026</v>
      </c>
      <c r="D1506" s="16" t="str">
        <f>"Q"&amp;ROUNDUP(MONTH(SalesDataTable[[#This Row],[Order Date]])/3,0)</f>
        <v>Q3</v>
      </c>
      <c r="E1506" s="4">
        <f>MONTH(SalesDataTable[[#This Row],[Order Date]])</f>
        <v>7</v>
      </c>
      <c r="F1506" s="16"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6">
      <c r="A1507" s="2">
        <v>2624</v>
      </c>
      <c r="B1507" s="3">
        <v>46232</v>
      </c>
      <c r="C1507" s="4">
        <f>YEAR(SalesDataTable[[#This Row],[Order Date]])</f>
        <v>2026</v>
      </c>
      <c r="D1507" s="16" t="str">
        <f>"Q"&amp;ROUNDUP(MONTH(SalesDataTable[[#This Row],[Order Date]])/3,0)</f>
        <v>Q3</v>
      </c>
      <c r="E1507" s="4">
        <f>MONTH(SalesDataTable[[#This Row],[Order Date]])</f>
        <v>7</v>
      </c>
      <c r="F1507" s="16"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6">
      <c r="A1508" s="2">
        <v>3338</v>
      </c>
      <c r="B1508" s="3">
        <v>46232</v>
      </c>
      <c r="C1508" s="4">
        <f>YEAR(SalesDataTable[[#This Row],[Order Date]])</f>
        <v>2026</v>
      </c>
      <c r="D1508" s="16" t="str">
        <f>"Q"&amp;ROUNDUP(MONTH(SalesDataTable[[#This Row],[Order Date]])/3,0)</f>
        <v>Q3</v>
      </c>
      <c r="E1508" s="4">
        <f>MONTH(SalesDataTable[[#This Row],[Order Date]])</f>
        <v>7</v>
      </c>
      <c r="F1508" s="16"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6">
      <c r="A1509" s="2">
        <v>4575</v>
      </c>
      <c r="B1509" s="3">
        <v>46232</v>
      </c>
      <c r="C1509" s="4">
        <f>YEAR(SalesDataTable[[#This Row],[Order Date]])</f>
        <v>2026</v>
      </c>
      <c r="D1509" s="16" t="str">
        <f>"Q"&amp;ROUNDUP(MONTH(SalesDataTable[[#This Row],[Order Date]])/3,0)</f>
        <v>Q3</v>
      </c>
      <c r="E1509" s="4">
        <f>MONTH(SalesDataTable[[#This Row],[Order Date]])</f>
        <v>7</v>
      </c>
      <c r="F1509" s="16"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6">
      <c r="A1510" s="2">
        <v>4871</v>
      </c>
      <c r="B1510" s="3">
        <v>46232</v>
      </c>
      <c r="C1510" s="4">
        <f>YEAR(SalesDataTable[[#This Row],[Order Date]])</f>
        <v>2026</v>
      </c>
      <c r="D1510" s="16" t="str">
        <f>"Q"&amp;ROUNDUP(MONTH(SalesDataTable[[#This Row],[Order Date]])/3,0)</f>
        <v>Q3</v>
      </c>
      <c r="E1510" s="4">
        <f>MONTH(SalesDataTable[[#This Row],[Order Date]])</f>
        <v>7</v>
      </c>
      <c r="F1510" s="16"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6">
      <c r="A1511" s="2">
        <v>4931</v>
      </c>
      <c r="B1511" s="3">
        <v>46232</v>
      </c>
      <c r="C1511" s="4">
        <f>YEAR(SalesDataTable[[#This Row],[Order Date]])</f>
        <v>2026</v>
      </c>
      <c r="D1511" s="16" t="str">
        <f>"Q"&amp;ROUNDUP(MONTH(SalesDataTable[[#This Row],[Order Date]])/3,0)</f>
        <v>Q3</v>
      </c>
      <c r="E1511" s="4">
        <f>MONTH(SalesDataTable[[#This Row],[Order Date]])</f>
        <v>7</v>
      </c>
      <c r="F1511" s="16"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6">
      <c r="A1512" s="2">
        <v>4962</v>
      </c>
      <c r="B1512" s="3">
        <v>46232</v>
      </c>
      <c r="C1512" s="4">
        <f>YEAR(SalesDataTable[[#This Row],[Order Date]])</f>
        <v>2026</v>
      </c>
      <c r="D1512" s="16" t="str">
        <f>"Q"&amp;ROUNDUP(MONTH(SalesDataTable[[#This Row],[Order Date]])/3,0)</f>
        <v>Q3</v>
      </c>
      <c r="E1512" s="4">
        <f>MONTH(SalesDataTable[[#This Row],[Order Date]])</f>
        <v>7</v>
      </c>
      <c r="F1512" s="16"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6">
      <c r="A1513" s="2">
        <v>5006</v>
      </c>
      <c r="B1513" s="3">
        <v>46232</v>
      </c>
      <c r="C1513" s="4">
        <f>YEAR(SalesDataTable[[#This Row],[Order Date]])</f>
        <v>2026</v>
      </c>
      <c r="D1513" s="16" t="str">
        <f>"Q"&amp;ROUNDUP(MONTH(SalesDataTable[[#This Row],[Order Date]])/3,0)</f>
        <v>Q3</v>
      </c>
      <c r="E1513" s="4">
        <f>MONTH(SalesDataTable[[#This Row],[Order Date]])</f>
        <v>7</v>
      </c>
      <c r="F1513" s="16"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6">
      <c r="A1514" s="2">
        <v>5033</v>
      </c>
      <c r="B1514" s="3">
        <v>46232</v>
      </c>
      <c r="C1514" s="4">
        <f>YEAR(SalesDataTable[[#This Row],[Order Date]])</f>
        <v>2026</v>
      </c>
      <c r="D1514" s="16" t="str">
        <f>"Q"&amp;ROUNDUP(MONTH(SalesDataTable[[#This Row],[Order Date]])/3,0)</f>
        <v>Q3</v>
      </c>
      <c r="E1514" s="4">
        <f>MONTH(SalesDataTable[[#This Row],[Order Date]])</f>
        <v>7</v>
      </c>
      <c r="F1514" s="16"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6">
      <c r="A1515" s="2">
        <v>5117</v>
      </c>
      <c r="B1515" s="3">
        <v>46232</v>
      </c>
      <c r="C1515" s="4">
        <f>YEAR(SalesDataTable[[#This Row],[Order Date]])</f>
        <v>2026</v>
      </c>
      <c r="D1515" s="16" t="str">
        <f>"Q"&amp;ROUNDUP(MONTH(SalesDataTable[[#This Row],[Order Date]])/3,0)</f>
        <v>Q3</v>
      </c>
      <c r="E1515" s="4">
        <f>MONTH(SalesDataTable[[#This Row],[Order Date]])</f>
        <v>7</v>
      </c>
      <c r="F1515" s="16"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6">
      <c r="A1516" s="2">
        <v>954</v>
      </c>
      <c r="B1516" s="3">
        <v>46233</v>
      </c>
      <c r="C1516" s="4">
        <f>YEAR(SalesDataTable[[#This Row],[Order Date]])</f>
        <v>2026</v>
      </c>
      <c r="D1516" s="16" t="str">
        <f>"Q"&amp;ROUNDUP(MONTH(SalesDataTable[[#This Row],[Order Date]])/3,0)</f>
        <v>Q3</v>
      </c>
      <c r="E1516" s="4">
        <f>MONTH(SalesDataTable[[#This Row],[Order Date]])</f>
        <v>7</v>
      </c>
      <c r="F1516" s="16"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6">
      <c r="A1517" s="2">
        <v>1644</v>
      </c>
      <c r="B1517" s="3">
        <v>46233</v>
      </c>
      <c r="C1517" s="4">
        <f>YEAR(SalesDataTable[[#This Row],[Order Date]])</f>
        <v>2026</v>
      </c>
      <c r="D1517" s="16" t="str">
        <f>"Q"&amp;ROUNDUP(MONTH(SalesDataTable[[#This Row],[Order Date]])/3,0)</f>
        <v>Q3</v>
      </c>
      <c r="E1517" s="4">
        <f>MONTH(SalesDataTable[[#This Row],[Order Date]])</f>
        <v>7</v>
      </c>
      <c r="F1517" s="16"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6">
      <c r="A1518" s="2">
        <v>2030</v>
      </c>
      <c r="B1518" s="3">
        <v>46233</v>
      </c>
      <c r="C1518" s="4">
        <f>YEAR(SalesDataTable[[#This Row],[Order Date]])</f>
        <v>2026</v>
      </c>
      <c r="D1518" s="16" t="str">
        <f>"Q"&amp;ROUNDUP(MONTH(SalesDataTable[[#This Row],[Order Date]])/3,0)</f>
        <v>Q3</v>
      </c>
      <c r="E1518" s="4">
        <f>MONTH(SalesDataTable[[#This Row],[Order Date]])</f>
        <v>7</v>
      </c>
      <c r="F1518" s="16"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6">
      <c r="A1519" s="2">
        <v>2595</v>
      </c>
      <c r="B1519" s="3">
        <v>46233</v>
      </c>
      <c r="C1519" s="4">
        <f>YEAR(SalesDataTable[[#This Row],[Order Date]])</f>
        <v>2026</v>
      </c>
      <c r="D1519" s="16" t="str">
        <f>"Q"&amp;ROUNDUP(MONTH(SalesDataTable[[#This Row],[Order Date]])/3,0)</f>
        <v>Q3</v>
      </c>
      <c r="E1519" s="4">
        <f>MONTH(SalesDataTable[[#This Row],[Order Date]])</f>
        <v>7</v>
      </c>
      <c r="F1519" s="16"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6">
      <c r="A1520" s="2">
        <v>2763</v>
      </c>
      <c r="B1520" s="3">
        <v>46233</v>
      </c>
      <c r="C1520" s="4">
        <f>YEAR(SalesDataTable[[#This Row],[Order Date]])</f>
        <v>2026</v>
      </c>
      <c r="D1520" s="16" t="str">
        <f>"Q"&amp;ROUNDUP(MONTH(SalesDataTable[[#This Row],[Order Date]])/3,0)</f>
        <v>Q3</v>
      </c>
      <c r="E1520" s="4">
        <f>MONTH(SalesDataTable[[#This Row],[Order Date]])</f>
        <v>7</v>
      </c>
      <c r="F1520" s="16"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6">
      <c r="A1521" s="2">
        <v>3537</v>
      </c>
      <c r="B1521" s="3">
        <v>46233</v>
      </c>
      <c r="C1521" s="4">
        <f>YEAR(SalesDataTable[[#This Row],[Order Date]])</f>
        <v>2026</v>
      </c>
      <c r="D1521" s="16" t="str">
        <f>"Q"&amp;ROUNDUP(MONTH(SalesDataTable[[#This Row],[Order Date]])/3,0)</f>
        <v>Q3</v>
      </c>
      <c r="E1521" s="4">
        <f>MONTH(SalesDataTable[[#This Row],[Order Date]])</f>
        <v>7</v>
      </c>
      <c r="F1521" s="16"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6">
      <c r="A1522" s="2">
        <v>3550</v>
      </c>
      <c r="B1522" s="3">
        <v>46233</v>
      </c>
      <c r="C1522" s="4">
        <f>YEAR(SalesDataTable[[#This Row],[Order Date]])</f>
        <v>2026</v>
      </c>
      <c r="D1522" s="16" t="str">
        <f>"Q"&amp;ROUNDUP(MONTH(SalesDataTable[[#This Row],[Order Date]])/3,0)</f>
        <v>Q3</v>
      </c>
      <c r="E1522" s="4">
        <f>MONTH(SalesDataTable[[#This Row],[Order Date]])</f>
        <v>7</v>
      </c>
      <c r="F1522" s="16"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6">
      <c r="A1523" s="2">
        <v>3875</v>
      </c>
      <c r="B1523" s="3">
        <v>46233</v>
      </c>
      <c r="C1523" s="4">
        <f>YEAR(SalesDataTable[[#This Row],[Order Date]])</f>
        <v>2026</v>
      </c>
      <c r="D1523" s="16" t="str">
        <f>"Q"&amp;ROUNDUP(MONTH(SalesDataTable[[#This Row],[Order Date]])/3,0)</f>
        <v>Q3</v>
      </c>
      <c r="E1523" s="4">
        <f>MONTH(SalesDataTable[[#This Row],[Order Date]])</f>
        <v>7</v>
      </c>
      <c r="F1523" s="16"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6">
      <c r="A1524" s="2">
        <v>4467</v>
      </c>
      <c r="B1524" s="3">
        <v>46233</v>
      </c>
      <c r="C1524" s="4">
        <f>YEAR(SalesDataTable[[#This Row],[Order Date]])</f>
        <v>2026</v>
      </c>
      <c r="D1524" s="16" t="str">
        <f>"Q"&amp;ROUNDUP(MONTH(SalesDataTable[[#This Row],[Order Date]])/3,0)</f>
        <v>Q3</v>
      </c>
      <c r="E1524" s="4">
        <f>MONTH(SalesDataTable[[#This Row],[Order Date]])</f>
        <v>7</v>
      </c>
      <c r="F1524" s="16"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6">
      <c r="A1525" s="2">
        <v>739</v>
      </c>
      <c r="B1525" s="3">
        <v>46234</v>
      </c>
      <c r="C1525" s="4">
        <f>YEAR(SalesDataTable[[#This Row],[Order Date]])</f>
        <v>2026</v>
      </c>
      <c r="D1525" s="16" t="str">
        <f>"Q"&amp;ROUNDUP(MONTH(SalesDataTable[[#This Row],[Order Date]])/3,0)</f>
        <v>Q3</v>
      </c>
      <c r="E1525" s="4">
        <f>MONTH(SalesDataTable[[#This Row],[Order Date]])</f>
        <v>7</v>
      </c>
      <c r="F1525" s="16"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6">
      <c r="A1526" s="2">
        <v>2376</v>
      </c>
      <c r="B1526" s="3">
        <v>46234</v>
      </c>
      <c r="C1526" s="4">
        <f>YEAR(SalesDataTable[[#This Row],[Order Date]])</f>
        <v>2026</v>
      </c>
      <c r="D1526" s="16" t="str">
        <f>"Q"&amp;ROUNDUP(MONTH(SalesDataTable[[#This Row],[Order Date]])/3,0)</f>
        <v>Q3</v>
      </c>
      <c r="E1526" s="4">
        <f>MONTH(SalesDataTable[[#This Row],[Order Date]])</f>
        <v>7</v>
      </c>
      <c r="F1526" s="16"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6">
      <c r="A1527" s="2">
        <v>3109</v>
      </c>
      <c r="B1527" s="3">
        <v>46234</v>
      </c>
      <c r="C1527" s="4">
        <f>YEAR(SalesDataTable[[#This Row],[Order Date]])</f>
        <v>2026</v>
      </c>
      <c r="D1527" s="16" t="str">
        <f>"Q"&amp;ROUNDUP(MONTH(SalesDataTable[[#This Row],[Order Date]])/3,0)</f>
        <v>Q3</v>
      </c>
      <c r="E1527" s="4">
        <f>MONTH(SalesDataTable[[#This Row],[Order Date]])</f>
        <v>7</v>
      </c>
      <c r="F1527" s="16"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6">
      <c r="A1528" s="2">
        <v>4362</v>
      </c>
      <c r="B1528" s="3">
        <v>46234</v>
      </c>
      <c r="C1528" s="4">
        <f>YEAR(SalesDataTable[[#This Row],[Order Date]])</f>
        <v>2026</v>
      </c>
      <c r="D1528" s="16" t="str">
        <f>"Q"&amp;ROUNDUP(MONTH(SalesDataTable[[#This Row],[Order Date]])/3,0)</f>
        <v>Q3</v>
      </c>
      <c r="E1528" s="4">
        <f>MONTH(SalesDataTable[[#This Row],[Order Date]])</f>
        <v>7</v>
      </c>
      <c r="F1528" s="16"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6">
      <c r="A1529" s="2">
        <v>777</v>
      </c>
      <c r="B1529" s="3">
        <v>46235</v>
      </c>
      <c r="C1529" s="4">
        <f>YEAR(SalesDataTable[[#This Row],[Order Date]])</f>
        <v>2026</v>
      </c>
      <c r="D1529" s="16" t="str">
        <f>"Q"&amp;ROUNDUP(MONTH(SalesDataTable[[#This Row],[Order Date]])/3,0)</f>
        <v>Q3</v>
      </c>
      <c r="E1529" s="4">
        <f>MONTH(SalesDataTable[[#This Row],[Order Date]])</f>
        <v>8</v>
      </c>
      <c r="F1529" s="16"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6">
      <c r="A1530" s="2">
        <v>831</v>
      </c>
      <c r="B1530" s="3">
        <v>46235</v>
      </c>
      <c r="C1530" s="4">
        <f>YEAR(SalesDataTable[[#This Row],[Order Date]])</f>
        <v>2026</v>
      </c>
      <c r="D1530" s="16" t="str">
        <f>"Q"&amp;ROUNDUP(MONTH(SalesDataTable[[#This Row],[Order Date]])/3,0)</f>
        <v>Q3</v>
      </c>
      <c r="E1530" s="4">
        <f>MONTH(SalesDataTable[[#This Row],[Order Date]])</f>
        <v>8</v>
      </c>
      <c r="F1530" s="16"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6">
      <c r="A1531" s="2">
        <v>2059</v>
      </c>
      <c r="B1531" s="3">
        <v>46235</v>
      </c>
      <c r="C1531" s="4">
        <f>YEAR(SalesDataTable[[#This Row],[Order Date]])</f>
        <v>2026</v>
      </c>
      <c r="D1531" s="16" t="str">
        <f>"Q"&amp;ROUNDUP(MONTH(SalesDataTable[[#This Row],[Order Date]])/3,0)</f>
        <v>Q3</v>
      </c>
      <c r="E1531" s="4">
        <f>MONTH(SalesDataTable[[#This Row],[Order Date]])</f>
        <v>8</v>
      </c>
      <c r="F1531" s="16"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6">
      <c r="A1532" s="2">
        <v>2519</v>
      </c>
      <c r="B1532" s="3">
        <v>46235</v>
      </c>
      <c r="C1532" s="4">
        <f>YEAR(SalesDataTable[[#This Row],[Order Date]])</f>
        <v>2026</v>
      </c>
      <c r="D1532" s="16" t="str">
        <f>"Q"&amp;ROUNDUP(MONTH(SalesDataTable[[#This Row],[Order Date]])/3,0)</f>
        <v>Q3</v>
      </c>
      <c r="E1532" s="4">
        <f>MONTH(SalesDataTable[[#This Row],[Order Date]])</f>
        <v>8</v>
      </c>
      <c r="F1532" s="16"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6">
      <c r="A1533" s="2">
        <v>2644</v>
      </c>
      <c r="B1533" s="3">
        <v>46235</v>
      </c>
      <c r="C1533" s="4">
        <f>YEAR(SalesDataTable[[#This Row],[Order Date]])</f>
        <v>2026</v>
      </c>
      <c r="D1533" s="16" t="str">
        <f>"Q"&amp;ROUNDUP(MONTH(SalesDataTable[[#This Row],[Order Date]])/3,0)</f>
        <v>Q3</v>
      </c>
      <c r="E1533" s="4">
        <f>MONTH(SalesDataTable[[#This Row],[Order Date]])</f>
        <v>8</v>
      </c>
      <c r="F1533" s="16"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6">
      <c r="A1534" s="2">
        <v>4141</v>
      </c>
      <c r="B1534" s="3">
        <v>46235</v>
      </c>
      <c r="C1534" s="4">
        <f>YEAR(SalesDataTable[[#This Row],[Order Date]])</f>
        <v>2026</v>
      </c>
      <c r="D1534" s="16" t="str">
        <f>"Q"&amp;ROUNDUP(MONTH(SalesDataTable[[#This Row],[Order Date]])/3,0)</f>
        <v>Q3</v>
      </c>
      <c r="E1534" s="4">
        <f>MONTH(SalesDataTable[[#This Row],[Order Date]])</f>
        <v>8</v>
      </c>
      <c r="F1534" s="16"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6">
      <c r="A1535" s="2">
        <v>4804</v>
      </c>
      <c r="B1535" s="3">
        <v>46235</v>
      </c>
      <c r="C1535" s="4">
        <f>YEAR(SalesDataTable[[#This Row],[Order Date]])</f>
        <v>2026</v>
      </c>
      <c r="D1535" s="16" t="str">
        <f>"Q"&amp;ROUNDUP(MONTH(SalesDataTable[[#This Row],[Order Date]])/3,0)</f>
        <v>Q3</v>
      </c>
      <c r="E1535" s="4">
        <f>MONTH(SalesDataTable[[#This Row],[Order Date]])</f>
        <v>8</v>
      </c>
      <c r="F1535" s="16"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6">
      <c r="A1536" s="2">
        <v>5161</v>
      </c>
      <c r="B1536" s="3">
        <v>46235</v>
      </c>
      <c r="C1536" s="4">
        <f>YEAR(SalesDataTable[[#This Row],[Order Date]])</f>
        <v>2026</v>
      </c>
      <c r="D1536" s="16" t="str">
        <f>"Q"&amp;ROUNDUP(MONTH(SalesDataTable[[#This Row],[Order Date]])/3,0)</f>
        <v>Q3</v>
      </c>
      <c r="E1536" s="4">
        <f>MONTH(SalesDataTable[[#This Row],[Order Date]])</f>
        <v>8</v>
      </c>
      <c r="F1536" s="16"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6">
      <c r="A1537" s="2">
        <v>590</v>
      </c>
      <c r="B1537" s="3">
        <v>46236</v>
      </c>
      <c r="C1537" s="4">
        <f>YEAR(SalesDataTable[[#This Row],[Order Date]])</f>
        <v>2026</v>
      </c>
      <c r="D1537" s="16" t="str">
        <f>"Q"&amp;ROUNDUP(MONTH(SalesDataTable[[#This Row],[Order Date]])/3,0)</f>
        <v>Q3</v>
      </c>
      <c r="E1537" s="4">
        <f>MONTH(SalesDataTable[[#This Row],[Order Date]])</f>
        <v>8</v>
      </c>
      <c r="F1537" s="16"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6">
      <c r="A1538" s="2">
        <v>1599</v>
      </c>
      <c r="B1538" s="3">
        <v>46236</v>
      </c>
      <c r="C1538" s="4">
        <f>YEAR(SalesDataTable[[#This Row],[Order Date]])</f>
        <v>2026</v>
      </c>
      <c r="D1538" s="16" t="str">
        <f>"Q"&amp;ROUNDUP(MONTH(SalesDataTable[[#This Row],[Order Date]])/3,0)</f>
        <v>Q3</v>
      </c>
      <c r="E1538" s="4">
        <f>MONTH(SalesDataTable[[#This Row],[Order Date]])</f>
        <v>8</v>
      </c>
      <c r="F1538" s="16"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6">
      <c r="A1539" s="2">
        <v>1665</v>
      </c>
      <c r="B1539" s="3">
        <v>46236</v>
      </c>
      <c r="C1539" s="4">
        <f>YEAR(SalesDataTable[[#This Row],[Order Date]])</f>
        <v>2026</v>
      </c>
      <c r="D1539" s="16" t="str">
        <f>"Q"&amp;ROUNDUP(MONTH(SalesDataTable[[#This Row],[Order Date]])/3,0)</f>
        <v>Q3</v>
      </c>
      <c r="E1539" s="4">
        <f>MONTH(SalesDataTable[[#This Row],[Order Date]])</f>
        <v>8</v>
      </c>
      <c r="F1539" s="16"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6">
      <c r="A1540" s="2">
        <v>2409</v>
      </c>
      <c r="B1540" s="3">
        <v>46236</v>
      </c>
      <c r="C1540" s="4">
        <f>YEAR(SalesDataTable[[#This Row],[Order Date]])</f>
        <v>2026</v>
      </c>
      <c r="D1540" s="16" t="str">
        <f>"Q"&amp;ROUNDUP(MONTH(SalesDataTable[[#This Row],[Order Date]])/3,0)</f>
        <v>Q3</v>
      </c>
      <c r="E1540" s="4">
        <f>MONTH(SalesDataTable[[#This Row],[Order Date]])</f>
        <v>8</v>
      </c>
      <c r="F1540" s="16"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6">
      <c r="A1541" s="2">
        <v>2936</v>
      </c>
      <c r="B1541" s="3">
        <v>46236</v>
      </c>
      <c r="C1541" s="4">
        <f>YEAR(SalesDataTable[[#This Row],[Order Date]])</f>
        <v>2026</v>
      </c>
      <c r="D1541" s="16" t="str">
        <f>"Q"&amp;ROUNDUP(MONTH(SalesDataTable[[#This Row],[Order Date]])/3,0)</f>
        <v>Q3</v>
      </c>
      <c r="E1541" s="4">
        <f>MONTH(SalesDataTable[[#This Row],[Order Date]])</f>
        <v>8</v>
      </c>
      <c r="F1541" s="16"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6">
      <c r="A1542" s="2">
        <v>3397</v>
      </c>
      <c r="B1542" s="3">
        <v>46236</v>
      </c>
      <c r="C1542" s="4">
        <f>YEAR(SalesDataTable[[#This Row],[Order Date]])</f>
        <v>2026</v>
      </c>
      <c r="D1542" s="16" t="str">
        <f>"Q"&amp;ROUNDUP(MONTH(SalesDataTable[[#This Row],[Order Date]])/3,0)</f>
        <v>Q3</v>
      </c>
      <c r="E1542" s="4">
        <f>MONTH(SalesDataTable[[#This Row],[Order Date]])</f>
        <v>8</v>
      </c>
      <c r="F1542" s="16"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6">
      <c r="A1543" s="2">
        <v>4556</v>
      </c>
      <c r="B1543" s="3">
        <v>46236</v>
      </c>
      <c r="C1543" s="4">
        <f>YEAR(SalesDataTable[[#This Row],[Order Date]])</f>
        <v>2026</v>
      </c>
      <c r="D1543" s="16" t="str">
        <f>"Q"&amp;ROUNDUP(MONTH(SalesDataTable[[#This Row],[Order Date]])/3,0)</f>
        <v>Q3</v>
      </c>
      <c r="E1543" s="4">
        <f>MONTH(SalesDataTable[[#This Row],[Order Date]])</f>
        <v>8</v>
      </c>
      <c r="F1543" s="16"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6">
      <c r="A1544" s="2">
        <v>4614</v>
      </c>
      <c r="B1544" s="3">
        <v>46236</v>
      </c>
      <c r="C1544" s="4">
        <f>YEAR(SalesDataTable[[#This Row],[Order Date]])</f>
        <v>2026</v>
      </c>
      <c r="D1544" s="16" t="str">
        <f>"Q"&amp;ROUNDUP(MONTH(SalesDataTable[[#This Row],[Order Date]])/3,0)</f>
        <v>Q3</v>
      </c>
      <c r="E1544" s="4">
        <f>MONTH(SalesDataTable[[#This Row],[Order Date]])</f>
        <v>8</v>
      </c>
      <c r="F1544" s="16"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6">
      <c r="A1545" s="2">
        <v>4999</v>
      </c>
      <c r="B1545" s="3">
        <v>46236</v>
      </c>
      <c r="C1545" s="4">
        <f>YEAR(SalesDataTable[[#This Row],[Order Date]])</f>
        <v>2026</v>
      </c>
      <c r="D1545" s="16" t="str">
        <f>"Q"&amp;ROUNDUP(MONTH(SalesDataTable[[#This Row],[Order Date]])/3,0)</f>
        <v>Q3</v>
      </c>
      <c r="E1545" s="4">
        <f>MONTH(SalesDataTable[[#This Row],[Order Date]])</f>
        <v>8</v>
      </c>
      <c r="F1545" s="16"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6">
      <c r="A1546" s="2">
        <v>207</v>
      </c>
      <c r="B1546" s="3">
        <v>46237</v>
      </c>
      <c r="C1546" s="4">
        <f>YEAR(SalesDataTable[[#This Row],[Order Date]])</f>
        <v>2026</v>
      </c>
      <c r="D1546" s="16" t="str">
        <f>"Q"&amp;ROUNDUP(MONTH(SalesDataTable[[#This Row],[Order Date]])/3,0)</f>
        <v>Q3</v>
      </c>
      <c r="E1546" s="4">
        <f>MONTH(SalesDataTable[[#This Row],[Order Date]])</f>
        <v>8</v>
      </c>
      <c r="F1546" s="16"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6">
      <c r="A1547" s="2">
        <v>295</v>
      </c>
      <c r="B1547" s="3">
        <v>46237</v>
      </c>
      <c r="C1547" s="4">
        <f>YEAR(SalesDataTable[[#This Row],[Order Date]])</f>
        <v>2026</v>
      </c>
      <c r="D1547" s="16" t="str">
        <f>"Q"&amp;ROUNDUP(MONTH(SalesDataTable[[#This Row],[Order Date]])/3,0)</f>
        <v>Q3</v>
      </c>
      <c r="E1547" s="4">
        <f>MONTH(SalesDataTable[[#This Row],[Order Date]])</f>
        <v>8</v>
      </c>
      <c r="F1547" s="16"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6">
      <c r="A1548" s="2">
        <v>657</v>
      </c>
      <c r="B1548" s="3">
        <v>46237</v>
      </c>
      <c r="C1548" s="4">
        <f>YEAR(SalesDataTable[[#This Row],[Order Date]])</f>
        <v>2026</v>
      </c>
      <c r="D1548" s="16" t="str">
        <f>"Q"&amp;ROUNDUP(MONTH(SalesDataTable[[#This Row],[Order Date]])/3,0)</f>
        <v>Q3</v>
      </c>
      <c r="E1548" s="4">
        <f>MONTH(SalesDataTable[[#This Row],[Order Date]])</f>
        <v>8</v>
      </c>
      <c r="F1548" s="16"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6">
      <c r="A1549" s="2">
        <v>694</v>
      </c>
      <c r="B1549" s="3">
        <v>46237</v>
      </c>
      <c r="C1549" s="4">
        <f>YEAR(SalesDataTable[[#This Row],[Order Date]])</f>
        <v>2026</v>
      </c>
      <c r="D1549" s="16" t="str">
        <f>"Q"&amp;ROUNDUP(MONTH(SalesDataTable[[#This Row],[Order Date]])/3,0)</f>
        <v>Q3</v>
      </c>
      <c r="E1549" s="4">
        <f>MONTH(SalesDataTable[[#This Row],[Order Date]])</f>
        <v>8</v>
      </c>
      <c r="F1549" s="16"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6">
      <c r="A1550" s="2">
        <v>1187</v>
      </c>
      <c r="B1550" s="3">
        <v>46237</v>
      </c>
      <c r="C1550" s="4">
        <f>YEAR(SalesDataTable[[#This Row],[Order Date]])</f>
        <v>2026</v>
      </c>
      <c r="D1550" s="16" t="str">
        <f>"Q"&amp;ROUNDUP(MONTH(SalesDataTable[[#This Row],[Order Date]])/3,0)</f>
        <v>Q3</v>
      </c>
      <c r="E1550" s="4">
        <f>MONTH(SalesDataTable[[#This Row],[Order Date]])</f>
        <v>8</v>
      </c>
      <c r="F1550" s="16"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6">
      <c r="A1551" s="2">
        <v>1915</v>
      </c>
      <c r="B1551" s="3">
        <v>46237</v>
      </c>
      <c r="C1551" s="4">
        <f>YEAR(SalesDataTable[[#This Row],[Order Date]])</f>
        <v>2026</v>
      </c>
      <c r="D1551" s="16" t="str">
        <f>"Q"&amp;ROUNDUP(MONTH(SalesDataTable[[#This Row],[Order Date]])/3,0)</f>
        <v>Q3</v>
      </c>
      <c r="E1551" s="4">
        <f>MONTH(SalesDataTable[[#This Row],[Order Date]])</f>
        <v>8</v>
      </c>
      <c r="F1551" s="16"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6">
      <c r="A1552" s="2">
        <v>2156</v>
      </c>
      <c r="B1552" s="3">
        <v>46237</v>
      </c>
      <c r="C1552" s="4">
        <f>YEAR(SalesDataTable[[#This Row],[Order Date]])</f>
        <v>2026</v>
      </c>
      <c r="D1552" s="16" t="str">
        <f>"Q"&amp;ROUNDUP(MONTH(SalesDataTable[[#This Row],[Order Date]])/3,0)</f>
        <v>Q3</v>
      </c>
      <c r="E1552" s="4">
        <f>MONTH(SalesDataTable[[#This Row],[Order Date]])</f>
        <v>8</v>
      </c>
      <c r="F1552" s="16"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6">
      <c r="A1553" s="2">
        <v>2539</v>
      </c>
      <c r="B1553" s="3">
        <v>46237</v>
      </c>
      <c r="C1553" s="4">
        <f>YEAR(SalesDataTable[[#This Row],[Order Date]])</f>
        <v>2026</v>
      </c>
      <c r="D1553" s="16" t="str">
        <f>"Q"&amp;ROUNDUP(MONTH(SalesDataTable[[#This Row],[Order Date]])/3,0)</f>
        <v>Q3</v>
      </c>
      <c r="E1553" s="4">
        <f>MONTH(SalesDataTable[[#This Row],[Order Date]])</f>
        <v>8</v>
      </c>
      <c r="F1553" s="16"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6">
      <c r="A1554" s="2">
        <v>3803</v>
      </c>
      <c r="B1554" s="3">
        <v>46237</v>
      </c>
      <c r="C1554" s="4">
        <f>YEAR(SalesDataTable[[#This Row],[Order Date]])</f>
        <v>2026</v>
      </c>
      <c r="D1554" s="16" t="str">
        <f>"Q"&amp;ROUNDUP(MONTH(SalesDataTable[[#This Row],[Order Date]])/3,0)</f>
        <v>Q3</v>
      </c>
      <c r="E1554" s="4">
        <f>MONTH(SalesDataTable[[#This Row],[Order Date]])</f>
        <v>8</v>
      </c>
      <c r="F1554" s="16"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6">
      <c r="A1555" s="2">
        <v>100</v>
      </c>
      <c r="B1555" s="3">
        <v>46238</v>
      </c>
      <c r="C1555" s="4">
        <f>YEAR(SalesDataTable[[#This Row],[Order Date]])</f>
        <v>2026</v>
      </c>
      <c r="D1555" s="16" t="str">
        <f>"Q"&amp;ROUNDUP(MONTH(SalesDataTable[[#This Row],[Order Date]])/3,0)</f>
        <v>Q3</v>
      </c>
      <c r="E1555" s="4">
        <f>MONTH(SalesDataTable[[#This Row],[Order Date]])</f>
        <v>8</v>
      </c>
      <c r="F1555" s="16"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6">
      <c r="A1556" s="2">
        <v>118</v>
      </c>
      <c r="B1556" s="3">
        <v>46238</v>
      </c>
      <c r="C1556" s="4">
        <f>YEAR(SalesDataTable[[#This Row],[Order Date]])</f>
        <v>2026</v>
      </c>
      <c r="D1556" s="16" t="str">
        <f>"Q"&amp;ROUNDUP(MONTH(SalesDataTable[[#This Row],[Order Date]])/3,0)</f>
        <v>Q3</v>
      </c>
      <c r="E1556" s="4">
        <f>MONTH(SalesDataTable[[#This Row],[Order Date]])</f>
        <v>8</v>
      </c>
      <c r="F1556" s="16"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6">
      <c r="A1557" s="2">
        <v>220</v>
      </c>
      <c r="B1557" s="3">
        <v>46238</v>
      </c>
      <c r="C1557" s="4">
        <f>YEAR(SalesDataTable[[#This Row],[Order Date]])</f>
        <v>2026</v>
      </c>
      <c r="D1557" s="16" t="str">
        <f>"Q"&amp;ROUNDUP(MONTH(SalesDataTable[[#This Row],[Order Date]])/3,0)</f>
        <v>Q3</v>
      </c>
      <c r="E1557" s="4">
        <f>MONTH(SalesDataTable[[#This Row],[Order Date]])</f>
        <v>8</v>
      </c>
      <c r="F1557" s="16"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6">
      <c r="A1558" s="2">
        <v>1145</v>
      </c>
      <c r="B1558" s="3">
        <v>46238</v>
      </c>
      <c r="C1558" s="4">
        <f>YEAR(SalesDataTable[[#This Row],[Order Date]])</f>
        <v>2026</v>
      </c>
      <c r="D1558" s="16" t="str">
        <f>"Q"&amp;ROUNDUP(MONTH(SalesDataTable[[#This Row],[Order Date]])/3,0)</f>
        <v>Q3</v>
      </c>
      <c r="E1558" s="4">
        <f>MONTH(SalesDataTable[[#This Row],[Order Date]])</f>
        <v>8</v>
      </c>
      <c r="F1558" s="16"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6">
      <c r="A1559" s="2">
        <v>1289</v>
      </c>
      <c r="B1559" s="3">
        <v>46238</v>
      </c>
      <c r="C1559" s="4">
        <f>YEAR(SalesDataTable[[#This Row],[Order Date]])</f>
        <v>2026</v>
      </c>
      <c r="D1559" s="16" t="str">
        <f>"Q"&amp;ROUNDUP(MONTH(SalesDataTable[[#This Row],[Order Date]])/3,0)</f>
        <v>Q3</v>
      </c>
      <c r="E1559" s="4">
        <f>MONTH(SalesDataTable[[#This Row],[Order Date]])</f>
        <v>8</v>
      </c>
      <c r="F1559" s="16"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6">
      <c r="A1560" s="2">
        <v>1411</v>
      </c>
      <c r="B1560" s="3">
        <v>46238</v>
      </c>
      <c r="C1560" s="4">
        <f>YEAR(SalesDataTable[[#This Row],[Order Date]])</f>
        <v>2026</v>
      </c>
      <c r="D1560" s="16" t="str">
        <f>"Q"&amp;ROUNDUP(MONTH(SalesDataTable[[#This Row],[Order Date]])/3,0)</f>
        <v>Q3</v>
      </c>
      <c r="E1560" s="4">
        <f>MONTH(SalesDataTable[[#This Row],[Order Date]])</f>
        <v>8</v>
      </c>
      <c r="F1560" s="16"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6">
      <c r="A1561" s="2">
        <v>1799</v>
      </c>
      <c r="B1561" s="3">
        <v>46238</v>
      </c>
      <c r="C1561" s="4">
        <f>YEAR(SalesDataTable[[#This Row],[Order Date]])</f>
        <v>2026</v>
      </c>
      <c r="D1561" s="16" t="str">
        <f>"Q"&amp;ROUNDUP(MONTH(SalesDataTable[[#This Row],[Order Date]])/3,0)</f>
        <v>Q3</v>
      </c>
      <c r="E1561" s="4">
        <f>MONTH(SalesDataTable[[#This Row],[Order Date]])</f>
        <v>8</v>
      </c>
      <c r="F1561" s="16"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6">
      <c r="A1562" s="2">
        <v>1871</v>
      </c>
      <c r="B1562" s="3">
        <v>46238</v>
      </c>
      <c r="C1562" s="4">
        <f>YEAR(SalesDataTable[[#This Row],[Order Date]])</f>
        <v>2026</v>
      </c>
      <c r="D1562" s="16" t="str">
        <f>"Q"&amp;ROUNDUP(MONTH(SalesDataTable[[#This Row],[Order Date]])/3,0)</f>
        <v>Q3</v>
      </c>
      <c r="E1562" s="4">
        <f>MONTH(SalesDataTable[[#This Row],[Order Date]])</f>
        <v>8</v>
      </c>
      <c r="F1562" s="16"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6">
      <c r="A1563" s="2">
        <v>4180</v>
      </c>
      <c r="B1563" s="3">
        <v>46238</v>
      </c>
      <c r="C1563" s="4">
        <f>YEAR(SalesDataTable[[#This Row],[Order Date]])</f>
        <v>2026</v>
      </c>
      <c r="D1563" s="16" t="str">
        <f>"Q"&amp;ROUNDUP(MONTH(SalesDataTable[[#This Row],[Order Date]])/3,0)</f>
        <v>Q3</v>
      </c>
      <c r="E1563" s="4">
        <f>MONTH(SalesDataTable[[#This Row],[Order Date]])</f>
        <v>8</v>
      </c>
      <c r="F1563" s="16"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6">
      <c r="A1564" s="2">
        <v>4338</v>
      </c>
      <c r="B1564" s="3">
        <v>46238</v>
      </c>
      <c r="C1564" s="4">
        <f>YEAR(SalesDataTable[[#This Row],[Order Date]])</f>
        <v>2026</v>
      </c>
      <c r="D1564" s="16" t="str">
        <f>"Q"&amp;ROUNDUP(MONTH(SalesDataTable[[#This Row],[Order Date]])/3,0)</f>
        <v>Q3</v>
      </c>
      <c r="E1564" s="4">
        <f>MONTH(SalesDataTable[[#This Row],[Order Date]])</f>
        <v>8</v>
      </c>
      <c r="F1564" s="16"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6">
      <c r="A1565" s="2">
        <v>4463</v>
      </c>
      <c r="B1565" s="3">
        <v>46238</v>
      </c>
      <c r="C1565" s="4">
        <f>YEAR(SalesDataTable[[#This Row],[Order Date]])</f>
        <v>2026</v>
      </c>
      <c r="D1565" s="16" t="str">
        <f>"Q"&amp;ROUNDUP(MONTH(SalesDataTable[[#This Row],[Order Date]])/3,0)</f>
        <v>Q3</v>
      </c>
      <c r="E1565" s="4">
        <f>MONTH(SalesDataTable[[#This Row],[Order Date]])</f>
        <v>8</v>
      </c>
      <c r="F1565" s="16"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6">
      <c r="A1566" s="2">
        <v>382</v>
      </c>
      <c r="B1566" s="3">
        <v>46239</v>
      </c>
      <c r="C1566" s="4">
        <f>YEAR(SalesDataTable[[#This Row],[Order Date]])</f>
        <v>2026</v>
      </c>
      <c r="D1566" s="16" t="str">
        <f>"Q"&amp;ROUNDUP(MONTH(SalesDataTable[[#This Row],[Order Date]])/3,0)</f>
        <v>Q3</v>
      </c>
      <c r="E1566" s="4">
        <f>MONTH(SalesDataTable[[#This Row],[Order Date]])</f>
        <v>8</v>
      </c>
      <c r="F1566" s="16"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6">
      <c r="A1567" s="2">
        <v>1011</v>
      </c>
      <c r="B1567" s="3">
        <v>46239</v>
      </c>
      <c r="C1567" s="4">
        <f>YEAR(SalesDataTable[[#This Row],[Order Date]])</f>
        <v>2026</v>
      </c>
      <c r="D1567" s="16" t="str">
        <f>"Q"&amp;ROUNDUP(MONTH(SalesDataTable[[#This Row],[Order Date]])/3,0)</f>
        <v>Q3</v>
      </c>
      <c r="E1567" s="4">
        <f>MONTH(SalesDataTable[[#This Row],[Order Date]])</f>
        <v>8</v>
      </c>
      <c r="F1567" s="16"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6">
      <c r="A1568" s="2">
        <v>1148</v>
      </c>
      <c r="B1568" s="3">
        <v>46239</v>
      </c>
      <c r="C1568" s="4">
        <f>YEAR(SalesDataTable[[#This Row],[Order Date]])</f>
        <v>2026</v>
      </c>
      <c r="D1568" s="16" t="str">
        <f>"Q"&amp;ROUNDUP(MONTH(SalesDataTable[[#This Row],[Order Date]])/3,0)</f>
        <v>Q3</v>
      </c>
      <c r="E1568" s="4">
        <f>MONTH(SalesDataTable[[#This Row],[Order Date]])</f>
        <v>8</v>
      </c>
      <c r="F1568" s="16"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6">
      <c r="A1569" s="2">
        <v>1397</v>
      </c>
      <c r="B1569" s="3">
        <v>46239</v>
      </c>
      <c r="C1569" s="4">
        <f>YEAR(SalesDataTable[[#This Row],[Order Date]])</f>
        <v>2026</v>
      </c>
      <c r="D1569" s="16" t="str">
        <f>"Q"&amp;ROUNDUP(MONTH(SalesDataTable[[#This Row],[Order Date]])/3,0)</f>
        <v>Q3</v>
      </c>
      <c r="E1569" s="4">
        <f>MONTH(SalesDataTable[[#This Row],[Order Date]])</f>
        <v>8</v>
      </c>
      <c r="F1569" s="16"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6">
      <c r="A1570" s="2">
        <v>2252</v>
      </c>
      <c r="B1570" s="3">
        <v>46239</v>
      </c>
      <c r="C1570" s="4">
        <f>YEAR(SalesDataTable[[#This Row],[Order Date]])</f>
        <v>2026</v>
      </c>
      <c r="D1570" s="16" t="str">
        <f>"Q"&amp;ROUNDUP(MONTH(SalesDataTable[[#This Row],[Order Date]])/3,0)</f>
        <v>Q3</v>
      </c>
      <c r="E1570" s="4">
        <f>MONTH(SalesDataTable[[#This Row],[Order Date]])</f>
        <v>8</v>
      </c>
      <c r="F1570" s="16"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6">
      <c r="A1571" s="2">
        <v>2415</v>
      </c>
      <c r="B1571" s="3">
        <v>46239</v>
      </c>
      <c r="C1571" s="4">
        <f>YEAR(SalesDataTable[[#This Row],[Order Date]])</f>
        <v>2026</v>
      </c>
      <c r="D1571" s="16" t="str">
        <f>"Q"&amp;ROUNDUP(MONTH(SalesDataTable[[#This Row],[Order Date]])/3,0)</f>
        <v>Q3</v>
      </c>
      <c r="E1571" s="4">
        <f>MONTH(SalesDataTable[[#This Row],[Order Date]])</f>
        <v>8</v>
      </c>
      <c r="F1571" s="16"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6">
      <c r="A1572" s="2">
        <v>2525</v>
      </c>
      <c r="B1572" s="3">
        <v>46239</v>
      </c>
      <c r="C1572" s="4">
        <f>YEAR(SalesDataTable[[#This Row],[Order Date]])</f>
        <v>2026</v>
      </c>
      <c r="D1572" s="16" t="str">
        <f>"Q"&amp;ROUNDUP(MONTH(SalesDataTable[[#This Row],[Order Date]])/3,0)</f>
        <v>Q3</v>
      </c>
      <c r="E1572" s="4">
        <f>MONTH(SalesDataTable[[#This Row],[Order Date]])</f>
        <v>8</v>
      </c>
      <c r="F1572" s="16"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6">
      <c r="A1573" s="2">
        <v>2652</v>
      </c>
      <c r="B1573" s="3">
        <v>46239</v>
      </c>
      <c r="C1573" s="4">
        <f>YEAR(SalesDataTable[[#This Row],[Order Date]])</f>
        <v>2026</v>
      </c>
      <c r="D1573" s="16" t="str">
        <f>"Q"&amp;ROUNDUP(MONTH(SalesDataTable[[#This Row],[Order Date]])/3,0)</f>
        <v>Q3</v>
      </c>
      <c r="E1573" s="4">
        <f>MONTH(SalesDataTable[[#This Row],[Order Date]])</f>
        <v>8</v>
      </c>
      <c r="F1573" s="16"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6">
      <c r="A1574" s="2">
        <v>4035</v>
      </c>
      <c r="B1574" s="3">
        <v>46239</v>
      </c>
      <c r="C1574" s="4">
        <f>YEAR(SalesDataTable[[#This Row],[Order Date]])</f>
        <v>2026</v>
      </c>
      <c r="D1574" s="16" t="str">
        <f>"Q"&amp;ROUNDUP(MONTH(SalesDataTable[[#This Row],[Order Date]])/3,0)</f>
        <v>Q3</v>
      </c>
      <c r="E1574" s="4">
        <f>MONTH(SalesDataTable[[#This Row],[Order Date]])</f>
        <v>8</v>
      </c>
      <c r="F1574" s="16"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6">
      <c r="A1575" s="2">
        <v>4377</v>
      </c>
      <c r="B1575" s="3">
        <v>46239</v>
      </c>
      <c r="C1575" s="4">
        <f>YEAR(SalesDataTable[[#This Row],[Order Date]])</f>
        <v>2026</v>
      </c>
      <c r="D1575" s="16" t="str">
        <f>"Q"&amp;ROUNDUP(MONTH(SalesDataTable[[#This Row],[Order Date]])/3,0)</f>
        <v>Q3</v>
      </c>
      <c r="E1575" s="4">
        <f>MONTH(SalesDataTable[[#This Row],[Order Date]])</f>
        <v>8</v>
      </c>
      <c r="F1575" s="16"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6">
      <c r="A1576" s="2">
        <v>4734</v>
      </c>
      <c r="B1576" s="3">
        <v>46239</v>
      </c>
      <c r="C1576" s="4">
        <f>YEAR(SalesDataTable[[#This Row],[Order Date]])</f>
        <v>2026</v>
      </c>
      <c r="D1576" s="16" t="str">
        <f>"Q"&amp;ROUNDUP(MONTH(SalesDataTable[[#This Row],[Order Date]])/3,0)</f>
        <v>Q3</v>
      </c>
      <c r="E1576" s="4">
        <f>MONTH(SalesDataTable[[#This Row],[Order Date]])</f>
        <v>8</v>
      </c>
      <c r="F1576" s="16"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6">
      <c r="A1577" s="2">
        <v>4892</v>
      </c>
      <c r="B1577" s="3">
        <v>46239</v>
      </c>
      <c r="C1577" s="4">
        <f>YEAR(SalesDataTable[[#This Row],[Order Date]])</f>
        <v>2026</v>
      </c>
      <c r="D1577" s="16" t="str">
        <f>"Q"&amp;ROUNDUP(MONTH(SalesDataTable[[#This Row],[Order Date]])/3,0)</f>
        <v>Q3</v>
      </c>
      <c r="E1577" s="4">
        <f>MONTH(SalesDataTable[[#This Row],[Order Date]])</f>
        <v>8</v>
      </c>
      <c r="F1577" s="16"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6">
      <c r="A1578" s="2">
        <v>5059</v>
      </c>
      <c r="B1578" s="3">
        <v>46239</v>
      </c>
      <c r="C1578" s="4">
        <f>YEAR(SalesDataTable[[#This Row],[Order Date]])</f>
        <v>2026</v>
      </c>
      <c r="D1578" s="16" t="str">
        <f>"Q"&amp;ROUNDUP(MONTH(SalesDataTable[[#This Row],[Order Date]])/3,0)</f>
        <v>Q3</v>
      </c>
      <c r="E1578" s="4">
        <f>MONTH(SalesDataTable[[#This Row],[Order Date]])</f>
        <v>8</v>
      </c>
      <c r="F1578" s="16"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6">
      <c r="A1579" s="2">
        <v>835</v>
      </c>
      <c r="B1579" s="3">
        <v>46240</v>
      </c>
      <c r="C1579" s="4">
        <f>YEAR(SalesDataTable[[#This Row],[Order Date]])</f>
        <v>2026</v>
      </c>
      <c r="D1579" s="16" t="str">
        <f>"Q"&amp;ROUNDUP(MONTH(SalesDataTable[[#This Row],[Order Date]])/3,0)</f>
        <v>Q3</v>
      </c>
      <c r="E1579" s="4">
        <f>MONTH(SalesDataTable[[#This Row],[Order Date]])</f>
        <v>8</v>
      </c>
      <c r="F1579" s="16"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6">
      <c r="A1580" s="2">
        <v>1104</v>
      </c>
      <c r="B1580" s="3">
        <v>46240</v>
      </c>
      <c r="C1580" s="4">
        <f>YEAR(SalesDataTable[[#This Row],[Order Date]])</f>
        <v>2026</v>
      </c>
      <c r="D1580" s="16" t="str">
        <f>"Q"&amp;ROUNDUP(MONTH(SalesDataTable[[#This Row],[Order Date]])/3,0)</f>
        <v>Q3</v>
      </c>
      <c r="E1580" s="4">
        <f>MONTH(SalesDataTable[[#This Row],[Order Date]])</f>
        <v>8</v>
      </c>
      <c r="F1580" s="16"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6">
      <c r="A1581" s="2">
        <v>1976</v>
      </c>
      <c r="B1581" s="3">
        <v>46240</v>
      </c>
      <c r="C1581" s="4">
        <f>YEAR(SalesDataTable[[#This Row],[Order Date]])</f>
        <v>2026</v>
      </c>
      <c r="D1581" s="16" t="str">
        <f>"Q"&amp;ROUNDUP(MONTH(SalesDataTable[[#This Row],[Order Date]])/3,0)</f>
        <v>Q3</v>
      </c>
      <c r="E1581" s="4">
        <f>MONTH(SalesDataTable[[#This Row],[Order Date]])</f>
        <v>8</v>
      </c>
      <c r="F1581" s="16"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6">
      <c r="A1582" s="2">
        <v>2596</v>
      </c>
      <c r="B1582" s="3">
        <v>46240</v>
      </c>
      <c r="C1582" s="4">
        <f>YEAR(SalesDataTable[[#This Row],[Order Date]])</f>
        <v>2026</v>
      </c>
      <c r="D1582" s="16" t="str">
        <f>"Q"&amp;ROUNDUP(MONTH(SalesDataTable[[#This Row],[Order Date]])/3,0)</f>
        <v>Q3</v>
      </c>
      <c r="E1582" s="4">
        <f>MONTH(SalesDataTable[[#This Row],[Order Date]])</f>
        <v>8</v>
      </c>
      <c r="F1582" s="16"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6">
      <c r="A1583" s="2">
        <v>2693</v>
      </c>
      <c r="B1583" s="3">
        <v>46240</v>
      </c>
      <c r="C1583" s="4">
        <f>YEAR(SalesDataTable[[#This Row],[Order Date]])</f>
        <v>2026</v>
      </c>
      <c r="D1583" s="16" t="str">
        <f>"Q"&amp;ROUNDUP(MONTH(SalesDataTable[[#This Row],[Order Date]])/3,0)</f>
        <v>Q3</v>
      </c>
      <c r="E1583" s="4">
        <f>MONTH(SalesDataTable[[#This Row],[Order Date]])</f>
        <v>8</v>
      </c>
      <c r="F1583" s="16"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6">
      <c r="A1584" s="2">
        <v>3045</v>
      </c>
      <c r="B1584" s="3">
        <v>46240</v>
      </c>
      <c r="C1584" s="4">
        <f>YEAR(SalesDataTable[[#This Row],[Order Date]])</f>
        <v>2026</v>
      </c>
      <c r="D1584" s="16" t="str">
        <f>"Q"&amp;ROUNDUP(MONTH(SalesDataTable[[#This Row],[Order Date]])/3,0)</f>
        <v>Q3</v>
      </c>
      <c r="E1584" s="4">
        <f>MONTH(SalesDataTable[[#This Row],[Order Date]])</f>
        <v>8</v>
      </c>
      <c r="F1584" s="16"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6">
      <c r="A1585" s="2">
        <v>3340</v>
      </c>
      <c r="B1585" s="3">
        <v>46240</v>
      </c>
      <c r="C1585" s="4">
        <f>YEAR(SalesDataTable[[#This Row],[Order Date]])</f>
        <v>2026</v>
      </c>
      <c r="D1585" s="16" t="str">
        <f>"Q"&amp;ROUNDUP(MONTH(SalesDataTable[[#This Row],[Order Date]])/3,0)</f>
        <v>Q3</v>
      </c>
      <c r="E1585" s="4">
        <f>MONTH(SalesDataTable[[#This Row],[Order Date]])</f>
        <v>8</v>
      </c>
      <c r="F1585" s="16"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6">
      <c r="A1586" s="2">
        <v>3553</v>
      </c>
      <c r="B1586" s="3">
        <v>46240</v>
      </c>
      <c r="C1586" s="4">
        <f>YEAR(SalesDataTable[[#This Row],[Order Date]])</f>
        <v>2026</v>
      </c>
      <c r="D1586" s="16" t="str">
        <f>"Q"&amp;ROUNDUP(MONTH(SalesDataTable[[#This Row],[Order Date]])/3,0)</f>
        <v>Q3</v>
      </c>
      <c r="E1586" s="4">
        <f>MONTH(SalesDataTable[[#This Row],[Order Date]])</f>
        <v>8</v>
      </c>
      <c r="F1586" s="16"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6">
      <c r="A1587" s="2">
        <v>3807</v>
      </c>
      <c r="B1587" s="3">
        <v>46240</v>
      </c>
      <c r="C1587" s="4">
        <f>YEAR(SalesDataTable[[#This Row],[Order Date]])</f>
        <v>2026</v>
      </c>
      <c r="D1587" s="16" t="str">
        <f>"Q"&amp;ROUNDUP(MONTH(SalesDataTable[[#This Row],[Order Date]])/3,0)</f>
        <v>Q3</v>
      </c>
      <c r="E1587" s="4">
        <f>MONTH(SalesDataTable[[#This Row],[Order Date]])</f>
        <v>8</v>
      </c>
      <c r="F1587" s="16"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6">
      <c r="A1588" s="2">
        <v>4061</v>
      </c>
      <c r="B1588" s="3">
        <v>46240</v>
      </c>
      <c r="C1588" s="4">
        <f>YEAR(SalesDataTable[[#This Row],[Order Date]])</f>
        <v>2026</v>
      </c>
      <c r="D1588" s="16" t="str">
        <f>"Q"&amp;ROUNDUP(MONTH(SalesDataTable[[#This Row],[Order Date]])/3,0)</f>
        <v>Q3</v>
      </c>
      <c r="E1588" s="4">
        <f>MONTH(SalesDataTable[[#This Row],[Order Date]])</f>
        <v>8</v>
      </c>
      <c r="F1588" s="16"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6">
      <c r="A1589" s="2">
        <v>4645</v>
      </c>
      <c r="B1589" s="3">
        <v>46240</v>
      </c>
      <c r="C1589" s="4">
        <f>YEAR(SalesDataTable[[#This Row],[Order Date]])</f>
        <v>2026</v>
      </c>
      <c r="D1589" s="16" t="str">
        <f>"Q"&amp;ROUNDUP(MONTH(SalesDataTable[[#This Row],[Order Date]])/3,0)</f>
        <v>Q3</v>
      </c>
      <c r="E1589" s="4">
        <f>MONTH(SalesDataTable[[#This Row],[Order Date]])</f>
        <v>8</v>
      </c>
      <c r="F1589" s="16"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6">
      <c r="A1590" s="2">
        <v>5104</v>
      </c>
      <c r="B1590" s="3">
        <v>46240</v>
      </c>
      <c r="C1590" s="4">
        <f>YEAR(SalesDataTable[[#This Row],[Order Date]])</f>
        <v>2026</v>
      </c>
      <c r="D1590" s="16" t="str">
        <f>"Q"&amp;ROUNDUP(MONTH(SalesDataTable[[#This Row],[Order Date]])/3,0)</f>
        <v>Q3</v>
      </c>
      <c r="E1590" s="4">
        <f>MONTH(SalesDataTable[[#This Row],[Order Date]])</f>
        <v>8</v>
      </c>
      <c r="F1590" s="16"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6">
      <c r="A1591" s="2">
        <v>813</v>
      </c>
      <c r="B1591" s="3">
        <v>46241</v>
      </c>
      <c r="C1591" s="4">
        <f>YEAR(SalesDataTable[[#This Row],[Order Date]])</f>
        <v>2026</v>
      </c>
      <c r="D1591" s="16" t="str">
        <f>"Q"&amp;ROUNDUP(MONTH(SalesDataTable[[#This Row],[Order Date]])/3,0)</f>
        <v>Q3</v>
      </c>
      <c r="E1591" s="4">
        <f>MONTH(SalesDataTable[[#This Row],[Order Date]])</f>
        <v>8</v>
      </c>
      <c r="F1591" s="16"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6">
      <c r="A1592" s="2">
        <v>836</v>
      </c>
      <c r="B1592" s="3">
        <v>46241</v>
      </c>
      <c r="C1592" s="4">
        <f>YEAR(SalesDataTable[[#This Row],[Order Date]])</f>
        <v>2026</v>
      </c>
      <c r="D1592" s="16" t="str">
        <f>"Q"&amp;ROUNDUP(MONTH(SalesDataTable[[#This Row],[Order Date]])/3,0)</f>
        <v>Q3</v>
      </c>
      <c r="E1592" s="4">
        <f>MONTH(SalesDataTable[[#This Row],[Order Date]])</f>
        <v>8</v>
      </c>
      <c r="F1592" s="16"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6">
      <c r="A1593" s="2">
        <v>1266</v>
      </c>
      <c r="B1593" s="3">
        <v>46241</v>
      </c>
      <c r="C1593" s="4">
        <f>YEAR(SalesDataTable[[#This Row],[Order Date]])</f>
        <v>2026</v>
      </c>
      <c r="D1593" s="16" t="str">
        <f>"Q"&amp;ROUNDUP(MONTH(SalesDataTable[[#This Row],[Order Date]])/3,0)</f>
        <v>Q3</v>
      </c>
      <c r="E1593" s="4">
        <f>MONTH(SalesDataTable[[#This Row],[Order Date]])</f>
        <v>8</v>
      </c>
      <c r="F1593" s="16"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6">
      <c r="A1594" s="2">
        <v>2201</v>
      </c>
      <c r="B1594" s="3">
        <v>46241</v>
      </c>
      <c r="C1594" s="4">
        <f>YEAR(SalesDataTable[[#This Row],[Order Date]])</f>
        <v>2026</v>
      </c>
      <c r="D1594" s="16" t="str">
        <f>"Q"&amp;ROUNDUP(MONTH(SalesDataTable[[#This Row],[Order Date]])/3,0)</f>
        <v>Q3</v>
      </c>
      <c r="E1594" s="4">
        <f>MONTH(SalesDataTable[[#This Row],[Order Date]])</f>
        <v>8</v>
      </c>
      <c r="F1594" s="16"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6">
      <c r="A1595" s="2">
        <v>2382</v>
      </c>
      <c r="B1595" s="3">
        <v>46241</v>
      </c>
      <c r="C1595" s="4">
        <f>YEAR(SalesDataTable[[#This Row],[Order Date]])</f>
        <v>2026</v>
      </c>
      <c r="D1595" s="16" t="str">
        <f>"Q"&amp;ROUNDUP(MONTH(SalesDataTable[[#This Row],[Order Date]])/3,0)</f>
        <v>Q3</v>
      </c>
      <c r="E1595" s="4">
        <f>MONTH(SalesDataTable[[#This Row],[Order Date]])</f>
        <v>8</v>
      </c>
      <c r="F1595" s="16"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6">
      <c r="A1596" s="2">
        <v>1227</v>
      </c>
      <c r="B1596" s="3">
        <v>46242</v>
      </c>
      <c r="C1596" s="4">
        <f>YEAR(SalesDataTable[[#This Row],[Order Date]])</f>
        <v>2026</v>
      </c>
      <c r="D1596" s="16" t="str">
        <f>"Q"&amp;ROUNDUP(MONTH(SalesDataTable[[#This Row],[Order Date]])/3,0)</f>
        <v>Q3</v>
      </c>
      <c r="E1596" s="4">
        <f>MONTH(SalesDataTable[[#This Row],[Order Date]])</f>
        <v>8</v>
      </c>
      <c r="F1596" s="16"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6">
      <c r="A1597" s="2">
        <v>1843</v>
      </c>
      <c r="B1597" s="3">
        <v>46242</v>
      </c>
      <c r="C1597" s="4">
        <f>YEAR(SalesDataTable[[#This Row],[Order Date]])</f>
        <v>2026</v>
      </c>
      <c r="D1597" s="16" t="str">
        <f>"Q"&amp;ROUNDUP(MONTH(SalesDataTable[[#This Row],[Order Date]])/3,0)</f>
        <v>Q3</v>
      </c>
      <c r="E1597" s="4">
        <f>MONTH(SalesDataTable[[#This Row],[Order Date]])</f>
        <v>8</v>
      </c>
      <c r="F1597" s="16"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6">
      <c r="A1598" s="2">
        <v>2369</v>
      </c>
      <c r="B1598" s="3">
        <v>46242</v>
      </c>
      <c r="C1598" s="4">
        <f>YEAR(SalesDataTable[[#This Row],[Order Date]])</f>
        <v>2026</v>
      </c>
      <c r="D1598" s="16" t="str">
        <f>"Q"&amp;ROUNDUP(MONTH(SalesDataTable[[#This Row],[Order Date]])/3,0)</f>
        <v>Q3</v>
      </c>
      <c r="E1598" s="4">
        <f>MONTH(SalesDataTable[[#This Row],[Order Date]])</f>
        <v>8</v>
      </c>
      <c r="F1598" s="16"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6">
      <c r="A1599" s="2">
        <v>2386</v>
      </c>
      <c r="B1599" s="3">
        <v>46242</v>
      </c>
      <c r="C1599" s="4">
        <f>YEAR(SalesDataTable[[#This Row],[Order Date]])</f>
        <v>2026</v>
      </c>
      <c r="D1599" s="16" t="str">
        <f>"Q"&amp;ROUNDUP(MONTH(SalesDataTable[[#This Row],[Order Date]])/3,0)</f>
        <v>Q3</v>
      </c>
      <c r="E1599" s="4">
        <f>MONTH(SalesDataTable[[#This Row],[Order Date]])</f>
        <v>8</v>
      </c>
      <c r="F1599" s="16"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6">
      <c r="A1600" s="2">
        <v>2579</v>
      </c>
      <c r="B1600" s="3">
        <v>46242</v>
      </c>
      <c r="C1600" s="4">
        <f>YEAR(SalesDataTable[[#This Row],[Order Date]])</f>
        <v>2026</v>
      </c>
      <c r="D1600" s="16" t="str">
        <f>"Q"&amp;ROUNDUP(MONTH(SalesDataTable[[#This Row],[Order Date]])/3,0)</f>
        <v>Q3</v>
      </c>
      <c r="E1600" s="4">
        <f>MONTH(SalesDataTable[[#This Row],[Order Date]])</f>
        <v>8</v>
      </c>
      <c r="F1600" s="16"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6">
      <c r="A1601" s="2">
        <v>3075</v>
      </c>
      <c r="B1601" s="3">
        <v>46242</v>
      </c>
      <c r="C1601" s="4">
        <f>YEAR(SalesDataTable[[#This Row],[Order Date]])</f>
        <v>2026</v>
      </c>
      <c r="D1601" s="16" t="str">
        <f>"Q"&amp;ROUNDUP(MONTH(SalesDataTable[[#This Row],[Order Date]])/3,0)</f>
        <v>Q3</v>
      </c>
      <c r="E1601" s="4">
        <f>MONTH(SalesDataTable[[#This Row],[Order Date]])</f>
        <v>8</v>
      </c>
      <c r="F1601" s="16"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6">
      <c r="A1602" s="2">
        <v>3982</v>
      </c>
      <c r="B1602" s="3">
        <v>46242</v>
      </c>
      <c r="C1602" s="4">
        <f>YEAR(SalesDataTable[[#This Row],[Order Date]])</f>
        <v>2026</v>
      </c>
      <c r="D1602" s="16" t="str">
        <f>"Q"&amp;ROUNDUP(MONTH(SalesDataTable[[#This Row],[Order Date]])/3,0)</f>
        <v>Q3</v>
      </c>
      <c r="E1602" s="4">
        <f>MONTH(SalesDataTable[[#This Row],[Order Date]])</f>
        <v>8</v>
      </c>
      <c r="F1602" s="16"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6">
      <c r="A1603" s="2">
        <v>4530</v>
      </c>
      <c r="B1603" s="3">
        <v>46242</v>
      </c>
      <c r="C1603" s="4">
        <f>YEAR(SalesDataTable[[#This Row],[Order Date]])</f>
        <v>2026</v>
      </c>
      <c r="D1603" s="16" t="str">
        <f>"Q"&amp;ROUNDUP(MONTH(SalesDataTable[[#This Row],[Order Date]])/3,0)</f>
        <v>Q3</v>
      </c>
      <c r="E1603" s="4">
        <f>MONTH(SalesDataTable[[#This Row],[Order Date]])</f>
        <v>8</v>
      </c>
      <c r="F1603" s="16"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6">
      <c r="A1604" s="2">
        <v>4641</v>
      </c>
      <c r="B1604" s="3">
        <v>46242</v>
      </c>
      <c r="C1604" s="4">
        <f>YEAR(SalesDataTable[[#This Row],[Order Date]])</f>
        <v>2026</v>
      </c>
      <c r="D1604" s="16" t="str">
        <f>"Q"&amp;ROUNDUP(MONTH(SalesDataTable[[#This Row],[Order Date]])/3,0)</f>
        <v>Q3</v>
      </c>
      <c r="E1604" s="4">
        <f>MONTH(SalesDataTable[[#This Row],[Order Date]])</f>
        <v>8</v>
      </c>
      <c r="F1604" s="16"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6">
      <c r="A1605" s="2">
        <v>4778</v>
      </c>
      <c r="B1605" s="3">
        <v>46242</v>
      </c>
      <c r="C1605" s="4">
        <f>YEAR(SalesDataTable[[#This Row],[Order Date]])</f>
        <v>2026</v>
      </c>
      <c r="D1605" s="16" t="str">
        <f>"Q"&amp;ROUNDUP(MONTH(SalesDataTable[[#This Row],[Order Date]])/3,0)</f>
        <v>Q3</v>
      </c>
      <c r="E1605" s="4">
        <f>MONTH(SalesDataTable[[#This Row],[Order Date]])</f>
        <v>8</v>
      </c>
      <c r="F1605" s="16"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6">
      <c r="A1606" s="2">
        <v>5132</v>
      </c>
      <c r="B1606" s="3">
        <v>46242</v>
      </c>
      <c r="C1606" s="4">
        <f>YEAR(SalesDataTable[[#This Row],[Order Date]])</f>
        <v>2026</v>
      </c>
      <c r="D1606" s="16" t="str">
        <f>"Q"&amp;ROUNDUP(MONTH(SalesDataTable[[#This Row],[Order Date]])/3,0)</f>
        <v>Q3</v>
      </c>
      <c r="E1606" s="4">
        <f>MONTH(SalesDataTable[[#This Row],[Order Date]])</f>
        <v>8</v>
      </c>
      <c r="F1606" s="16"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6">
      <c r="A1607" s="2">
        <v>227</v>
      </c>
      <c r="B1607" s="3">
        <v>46243</v>
      </c>
      <c r="C1607" s="4">
        <f>YEAR(SalesDataTable[[#This Row],[Order Date]])</f>
        <v>2026</v>
      </c>
      <c r="D1607" s="16" t="str">
        <f>"Q"&amp;ROUNDUP(MONTH(SalesDataTable[[#This Row],[Order Date]])/3,0)</f>
        <v>Q3</v>
      </c>
      <c r="E1607" s="4">
        <f>MONTH(SalesDataTable[[#This Row],[Order Date]])</f>
        <v>8</v>
      </c>
      <c r="F1607" s="16"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6">
      <c r="A1608" s="2">
        <v>390</v>
      </c>
      <c r="B1608" s="3">
        <v>46243</v>
      </c>
      <c r="C1608" s="4">
        <f>YEAR(SalesDataTable[[#This Row],[Order Date]])</f>
        <v>2026</v>
      </c>
      <c r="D1608" s="16" t="str">
        <f>"Q"&amp;ROUNDUP(MONTH(SalesDataTable[[#This Row],[Order Date]])/3,0)</f>
        <v>Q3</v>
      </c>
      <c r="E1608" s="4">
        <f>MONTH(SalesDataTable[[#This Row],[Order Date]])</f>
        <v>8</v>
      </c>
      <c r="F1608" s="16"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6">
      <c r="A1609" s="2">
        <v>859</v>
      </c>
      <c r="B1609" s="3">
        <v>46243</v>
      </c>
      <c r="C1609" s="4">
        <f>YEAR(SalesDataTable[[#This Row],[Order Date]])</f>
        <v>2026</v>
      </c>
      <c r="D1609" s="16" t="str">
        <f>"Q"&amp;ROUNDUP(MONTH(SalesDataTable[[#This Row],[Order Date]])/3,0)</f>
        <v>Q3</v>
      </c>
      <c r="E1609" s="4">
        <f>MONTH(SalesDataTable[[#This Row],[Order Date]])</f>
        <v>8</v>
      </c>
      <c r="F1609" s="16"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6">
      <c r="A1610" s="2">
        <v>1468</v>
      </c>
      <c r="B1610" s="3">
        <v>46243</v>
      </c>
      <c r="C1610" s="4">
        <f>YEAR(SalesDataTable[[#This Row],[Order Date]])</f>
        <v>2026</v>
      </c>
      <c r="D1610" s="16" t="str">
        <f>"Q"&amp;ROUNDUP(MONTH(SalesDataTable[[#This Row],[Order Date]])/3,0)</f>
        <v>Q3</v>
      </c>
      <c r="E1610" s="4">
        <f>MONTH(SalesDataTable[[#This Row],[Order Date]])</f>
        <v>8</v>
      </c>
      <c r="F1610" s="16"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6">
      <c r="A1611" s="2">
        <v>2356</v>
      </c>
      <c r="B1611" s="3">
        <v>46243</v>
      </c>
      <c r="C1611" s="4">
        <f>YEAR(SalesDataTable[[#This Row],[Order Date]])</f>
        <v>2026</v>
      </c>
      <c r="D1611" s="16" t="str">
        <f>"Q"&amp;ROUNDUP(MONTH(SalesDataTable[[#This Row],[Order Date]])/3,0)</f>
        <v>Q3</v>
      </c>
      <c r="E1611" s="4">
        <f>MONTH(SalesDataTable[[#This Row],[Order Date]])</f>
        <v>8</v>
      </c>
      <c r="F1611" s="16"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6">
      <c r="A1612" s="2">
        <v>3556</v>
      </c>
      <c r="B1612" s="3">
        <v>46243</v>
      </c>
      <c r="C1612" s="4">
        <f>YEAR(SalesDataTable[[#This Row],[Order Date]])</f>
        <v>2026</v>
      </c>
      <c r="D1612" s="16" t="str">
        <f>"Q"&amp;ROUNDUP(MONTH(SalesDataTable[[#This Row],[Order Date]])/3,0)</f>
        <v>Q3</v>
      </c>
      <c r="E1612" s="4">
        <f>MONTH(SalesDataTable[[#This Row],[Order Date]])</f>
        <v>8</v>
      </c>
      <c r="F1612" s="16"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6">
      <c r="A1613" s="2">
        <v>925</v>
      </c>
      <c r="B1613" s="3">
        <v>46244</v>
      </c>
      <c r="C1613" s="4">
        <f>YEAR(SalesDataTable[[#This Row],[Order Date]])</f>
        <v>2026</v>
      </c>
      <c r="D1613" s="16" t="str">
        <f>"Q"&amp;ROUNDUP(MONTH(SalesDataTable[[#This Row],[Order Date]])/3,0)</f>
        <v>Q3</v>
      </c>
      <c r="E1613" s="4">
        <f>MONTH(SalesDataTable[[#This Row],[Order Date]])</f>
        <v>8</v>
      </c>
      <c r="F1613" s="16"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6">
      <c r="A1614" s="2">
        <v>1563</v>
      </c>
      <c r="B1614" s="3">
        <v>46244</v>
      </c>
      <c r="C1614" s="4">
        <f>YEAR(SalesDataTable[[#This Row],[Order Date]])</f>
        <v>2026</v>
      </c>
      <c r="D1614" s="16" t="str">
        <f>"Q"&amp;ROUNDUP(MONTH(SalesDataTable[[#This Row],[Order Date]])/3,0)</f>
        <v>Q3</v>
      </c>
      <c r="E1614" s="4">
        <f>MONTH(SalesDataTable[[#This Row],[Order Date]])</f>
        <v>8</v>
      </c>
      <c r="F1614" s="16"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6">
      <c r="A1615" s="2">
        <v>1634</v>
      </c>
      <c r="B1615" s="3">
        <v>46244</v>
      </c>
      <c r="C1615" s="4">
        <f>YEAR(SalesDataTable[[#This Row],[Order Date]])</f>
        <v>2026</v>
      </c>
      <c r="D1615" s="16" t="str">
        <f>"Q"&amp;ROUNDUP(MONTH(SalesDataTable[[#This Row],[Order Date]])/3,0)</f>
        <v>Q3</v>
      </c>
      <c r="E1615" s="4">
        <f>MONTH(SalesDataTable[[#This Row],[Order Date]])</f>
        <v>8</v>
      </c>
      <c r="F1615" s="16"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6">
      <c r="A1616" s="2">
        <v>2187</v>
      </c>
      <c r="B1616" s="3">
        <v>46244</v>
      </c>
      <c r="C1616" s="4">
        <f>YEAR(SalesDataTable[[#This Row],[Order Date]])</f>
        <v>2026</v>
      </c>
      <c r="D1616" s="16" t="str">
        <f>"Q"&amp;ROUNDUP(MONTH(SalesDataTable[[#This Row],[Order Date]])/3,0)</f>
        <v>Q3</v>
      </c>
      <c r="E1616" s="4">
        <f>MONTH(SalesDataTable[[#This Row],[Order Date]])</f>
        <v>8</v>
      </c>
      <c r="F1616" s="16"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6">
      <c r="A1617" s="2">
        <v>2773</v>
      </c>
      <c r="B1617" s="3">
        <v>46244</v>
      </c>
      <c r="C1617" s="4">
        <f>YEAR(SalesDataTable[[#This Row],[Order Date]])</f>
        <v>2026</v>
      </c>
      <c r="D1617" s="16" t="str">
        <f>"Q"&amp;ROUNDUP(MONTH(SalesDataTable[[#This Row],[Order Date]])/3,0)</f>
        <v>Q3</v>
      </c>
      <c r="E1617" s="4">
        <f>MONTH(SalesDataTable[[#This Row],[Order Date]])</f>
        <v>8</v>
      </c>
      <c r="F1617" s="16"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6">
      <c r="A1618" s="2">
        <v>5040</v>
      </c>
      <c r="B1618" s="3">
        <v>46244</v>
      </c>
      <c r="C1618" s="4">
        <f>YEAR(SalesDataTable[[#This Row],[Order Date]])</f>
        <v>2026</v>
      </c>
      <c r="D1618" s="16" t="str">
        <f>"Q"&amp;ROUNDUP(MONTH(SalesDataTable[[#This Row],[Order Date]])/3,0)</f>
        <v>Q3</v>
      </c>
      <c r="E1618" s="4">
        <f>MONTH(SalesDataTable[[#This Row],[Order Date]])</f>
        <v>8</v>
      </c>
      <c r="F1618" s="16"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6">
      <c r="A1619" s="2">
        <v>415</v>
      </c>
      <c r="B1619" s="3">
        <v>46245</v>
      </c>
      <c r="C1619" s="4">
        <f>YEAR(SalesDataTable[[#This Row],[Order Date]])</f>
        <v>2026</v>
      </c>
      <c r="D1619" s="16" t="str">
        <f>"Q"&amp;ROUNDUP(MONTH(SalesDataTable[[#This Row],[Order Date]])/3,0)</f>
        <v>Q3</v>
      </c>
      <c r="E1619" s="4">
        <f>MONTH(SalesDataTable[[#This Row],[Order Date]])</f>
        <v>8</v>
      </c>
      <c r="F1619" s="16"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6">
      <c r="A1620" s="2">
        <v>1111</v>
      </c>
      <c r="B1620" s="3">
        <v>46245</v>
      </c>
      <c r="C1620" s="4">
        <f>YEAR(SalesDataTable[[#This Row],[Order Date]])</f>
        <v>2026</v>
      </c>
      <c r="D1620" s="16" t="str">
        <f>"Q"&amp;ROUNDUP(MONTH(SalesDataTable[[#This Row],[Order Date]])/3,0)</f>
        <v>Q3</v>
      </c>
      <c r="E1620" s="4">
        <f>MONTH(SalesDataTable[[#This Row],[Order Date]])</f>
        <v>8</v>
      </c>
      <c r="F1620" s="16"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6">
      <c r="A1621" s="2">
        <v>1243</v>
      </c>
      <c r="B1621" s="3">
        <v>46245</v>
      </c>
      <c r="C1621" s="4">
        <f>YEAR(SalesDataTable[[#This Row],[Order Date]])</f>
        <v>2026</v>
      </c>
      <c r="D1621" s="16" t="str">
        <f>"Q"&amp;ROUNDUP(MONTH(SalesDataTable[[#This Row],[Order Date]])/3,0)</f>
        <v>Q3</v>
      </c>
      <c r="E1621" s="4">
        <f>MONTH(SalesDataTable[[#This Row],[Order Date]])</f>
        <v>8</v>
      </c>
      <c r="F1621" s="16"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6">
      <c r="A1622" s="2">
        <v>1326</v>
      </c>
      <c r="B1622" s="3">
        <v>46245</v>
      </c>
      <c r="C1622" s="4">
        <f>YEAR(SalesDataTable[[#This Row],[Order Date]])</f>
        <v>2026</v>
      </c>
      <c r="D1622" s="16" t="str">
        <f>"Q"&amp;ROUNDUP(MONTH(SalesDataTable[[#This Row],[Order Date]])/3,0)</f>
        <v>Q3</v>
      </c>
      <c r="E1622" s="4">
        <f>MONTH(SalesDataTable[[#This Row],[Order Date]])</f>
        <v>8</v>
      </c>
      <c r="F1622" s="16"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6">
      <c r="A1623" s="2">
        <v>1682</v>
      </c>
      <c r="B1623" s="3">
        <v>46245</v>
      </c>
      <c r="C1623" s="4">
        <f>YEAR(SalesDataTable[[#This Row],[Order Date]])</f>
        <v>2026</v>
      </c>
      <c r="D1623" s="16" t="str">
        <f>"Q"&amp;ROUNDUP(MONTH(SalesDataTable[[#This Row],[Order Date]])/3,0)</f>
        <v>Q3</v>
      </c>
      <c r="E1623" s="4">
        <f>MONTH(SalesDataTable[[#This Row],[Order Date]])</f>
        <v>8</v>
      </c>
      <c r="F1623" s="16"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6">
      <c r="A1624" s="2">
        <v>2618</v>
      </c>
      <c r="B1624" s="3">
        <v>46245</v>
      </c>
      <c r="C1624" s="4">
        <f>YEAR(SalesDataTable[[#This Row],[Order Date]])</f>
        <v>2026</v>
      </c>
      <c r="D1624" s="16" t="str">
        <f>"Q"&amp;ROUNDUP(MONTH(SalesDataTable[[#This Row],[Order Date]])/3,0)</f>
        <v>Q3</v>
      </c>
      <c r="E1624" s="4">
        <f>MONTH(SalesDataTable[[#This Row],[Order Date]])</f>
        <v>8</v>
      </c>
      <c r="F1624" s="16"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6">
      <c r="A1625" s="2">
        <v>3319</v>
      </c>
      <c r="B1625" s="3">
        <v>46245</v>
      </c>
      <c r="C1625" s="4">
        <f>YEAR(SalesDataTable[[#This Row],[Order Date]])</f>
        <v>2026</v>
      </c>
      <c r="D1625" s="16" t="str">
        <f>"Q"&amp;ROUNDUP(MONTH(SalesDataTable[[#This Row],[Order Date]])/3,0)</f>
        <v>Q3</v>
      </c>
      <c r="E1625" s="4">
        <f>MONTH(SalesDataTable[[#This Row],[Order Date]])</f>
        <v>8</v>
      </c>
      <c r="F1625" s="16"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6">
      <c r="A1626" s="2">
        <v>4600</v>
      </c>
      <c r="B1626" s="3">
        <v>46245</v>
      </c>
      <c r="C1626" s="4">
        <f>YEAR(SalesDataTable[[#This Row],[Order Date]])</f>
        <v>2026</v>
      </c>
      <c r="D1626" s="16" t="str">
        <f>"Q"&amp;ROUNDUP(MONTH(SalesDataTable[[#This Row],[Order Date]])/3,0)</f>
        <v>Q3</v>
      </c>
      <c r="E1626" s="4">
        <f>MONTH(SalesDataTable[[#This Row],[Order Date]])</f>
        <v>8</v>
      </c>
      <c r="F1626" s="16"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6">
      <c r="A1627" s="2">
        <v>5168</v>
      </c>
      <c r="B1627" s="3">
        <v>46245</v>
      </c>
      <c r="C1627" s="4">
        <f>YEAR(SalesDataTable[[#This Row],[Order Date]])</f>
        <v>2026</v>
      </c>
      <c r="D1627" s="16" t="str">
        <f>"Q"&amp;ROUNDUP(MONTH(SalesDataTable[[#This Row],[Order Date]])/3,0)</f>
        <v>Q3</v>
      </c>
      <c r="E1627" s="4">
        <f>MONTH(SalesDataTable[[#This Row],[Order Date]])</f>
        <v>8</v>
      </c>
      <c r="F1627" s="16"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6">
      <c r="A1628" s="2">
        <v>245</v>
      </c>
      <c r="B1628" s="3">
        <v>46246</v>
      </c>
      <c r="C1628" s="4">
        <f>YEAR(SalesDataTable[[#This Row],[Order Date]])</f>
        <v>2026</v>
      </c>
      <c r="D1628" s="16" t="str">
        <f>"Q"&amp;ROUNDUP(MONTH(SalesDataTable[[#This Row],[Order Date]])/3,0)</f>
        <v>Q3</v>
      </c>
      <c r="E1628" s="4">
        <f>MONTH(SalesDataTable[[#This Row],[Order Date]])</f>
        <v>8</v>
      </c>
      <c r="F1628" s="16"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6">
      <c r="A1629" s="2">
        <v>322</v>
      </c>
      <c r="B1629" s="3">
        <v>46246</v>
      </c>
      <c r="C1629" s="4">
        <f>YEAR(SalesDataTable[[#This Row],[Order Date]])</f>
        <v>2026</v>
      </c>
      <c r="D1629" s="16" t="str">
        <f>"Q"&amp;ROUNDUP(MONTH(SalesDataTable[[#This Row],[Order Date]])/3,0)</f>
        <v>Q3</v>
      </c>
      <c r="E1629" s="4">
        <f>MONTH(SalesDataTable[[#This Row],[Order Date]])</f>
        <v>8</v>
      </c>
      <c r="F1629" s="16"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6">
      <c r="A1630" s="2">
        <v>1101</v>
      </c>
      <c r="B1630" s="3">
        <v>46246</v>
      </c>
      <c r="C1630" s="4">
        <f>YEAR(SalesDataTable[[#This Row],[Order Date]])</f>
        <v>2026</v>
      </c>
      <c r="D1630" s="16" t="str">
        <f>"Q"&amp;ROUNDUP(MONTH(SalesDataTable[[#This Row],[Order Date]])/3,0)</f>
        <v>Q3</v>
      </c>
      <c r="E1630" s="4">
        <f>MONTH(SalesDataTable[[#This Row],[Order Date]])</f>
        <v>8</v>
      </c>
      <c r="F1630" s="16"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6">
      <c r="A1631" s="2">
        <v>1564</v>
      </c>
      <c r="B1631" s="3">
        <v>46246</v>
      </c>
      <c r="C1631" s="4">
        <f>YEAR(SalesDataTable[[#This Row],[Order Date]])</f>
        <v>2026</v>
      </c>
      <c r="D1631" s="16" t="str">
        <f>"Q"&amp;ROUNDUP(MONTH(SalesDataTable[[#This Row],[Order Date]])/3,0)</f>
        <v>Q3</v>
      </c>
      <c r="E1631" s="4">
        <f>MONTH(SalesDataTable[[#This Row],[Order Date]])</f>
        <v>8</v>
      </c>
      <c r="F1631" s="16"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6">
      <c r="A1632" s="2">
        <v>3712</v>
      </c>
      <c r="B1632" s="3">
        <v>46246</v>
      </c>
      <c r="C1632" s="4">
        <f>YEAR(SalesDataTable[[#This Row],[Order Date]])</f>
        <v>2026</v>
      </c>
      <c r="D1632" s="16" t="str">
        <f>"Q"&amp;ROUNDUP(MONTH(SalesDataTable[[#This Row],[Order Date]])/3,0)</f>
        <v>Q3</v>
      </c>
      <c r="E1632" s="4">
        <f>MONTH(SalesDataTable[[#This Row],[Order Date]])</f>
        <v>8</v>
      </c>
      <c r="F1632" s="16"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6">
      <c r="A1633" s="2">
        <v>771</v>
      </c>
      <c r="B1633" s="3">
        <v>46247</v>
      </c>
      <c r="C1633" s="4">
        <f>YEAR(SalesDataTable[[#This Row],[Order Date]])</f>
        <v>2026</v>
      </c>
      <c r="D1633" s="16" t="str">
        <f>"Q"&amp;ROUNDUP(MONTH(SalesDataTable[[#This Row],[Order Date]])/3,0)</f>
        <v>Q3</v>
      </c>
      <c r="E1633" s="4">
        <f>MONTH(SalesDataTable[[#This Row],[Order Date]])</f>
        <v>8</v>
      </c>
      <c r="F1633" s="16"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6">
      <c r="A1634" s="2">
        <v>2749</v>
      </c>
      <c r="B1634" s="3">
        <v>46247</v>
      </c>
      <c r="C1634" s="4">
        <f>YEAR(SalesDataTable[[#This Row],[Order Date]])</f>
        <v>2026</v>
      </c>
      <c r="D1634" s="16" t="str">
        <f>"Q"&amp;ROUNDUP(MONTH(SalesDataTable[[#This Row],[Order Date]])/3,0)</f>
        <v>Q3</v>
      </c>
      <c r="E1634" s="4">
        <f>MONTH(SalesDataTable[[#This Row],[Order Date]])</f>
        <v>8</v>
      </c>
      <c r="F1634" s="16"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6">
      <c r="A1635" s="2">
        <v>4252</v>
      </c>
      <c r="B1635" s="3">
        <v>46247</v>
      </c>
      <c r="C1635" s="4">
        <f>YEAR(SalesDataTable[[#This Row],[Order Date]])</f>
        <v>2026</v>
      </c>
      <c r="D1635" s="16" t="str">
        <f>"Q"&amp;ROUNDUP(MONTH(SalesDataTable[[#This Row],[Order Date]])/3,0)</f>
        <v>Q3</v>
      </c>
      <c r="E1635" s="4">
        <f>MONTH(SalesDataTable[[#This Row],[Order Date]])</f>
        <v>8</v>
      </c>
      <c r="F1635" s="16"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6">
      <c r="A1636" s="2">
        <v>4665</v>
      </c>
      <c r="B1636" s="3">
        <v>46247</v>
      </c>
      <c r="C1636" s="4">
        <f>YEAR(SalesDataTable[[#This Row],[Order Date]])</f>
        <v>2026</v>
      </c>
      <c r="D1636" s="16" t="str">
        <f>"Q"&amp;ROUNDUP(MONTH(SalesDataTable[[#This Row],[Order Date]])/3,0)</f>
        <v>Q3</v>
      </c>
      <c r="E1636" s="4">
        <f>MONTH(SalesDataTable[[#This Row],[Order Date]])</f>
        <v>8</v>
      </c>
      <c r="F1636" s="16"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6">
      <c r="A1637" s="2">
        <v>4767</v>
      </c>
      <c r="B1637" s="3">
        <v>46247</v>
      </c>
      <c r="C1637" s="4">
        <f>YEAR(SalesDataTable[[#This Row],[Order Date]])</f>
        <v>2026</v>
      </c>
      <c r="D1637" s="16" t="str">
        <f>"Q"&amp;ROUNDUP(MONTH(SalesDataTable[[#This Row],[Order Date]])/3,0)</f>
        <v>Q3</v>
      </c>
      <c r="E1637" s="4">
        <f>MONTH(SalesDataTable[[#This Row],[Order Date]])</f>
        <v>8</v>
      </c>
      <c r="F1637" s="16"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6">
      <c r="A1638" s="2">
        <v>4832</v>
      </c>
      <c r="B1638" s="3">
        <v>46247</v>
      </c>
      <c r="C1638" s="4">
        <f>YEAR(SalesDataTable[[#This Row],[Order Date]])</f>
        <v>2026</v>
      </c>
      <c r="D1638" s="16" t="str">
        <f>"Q"&amp;ROUNDUP(MONTH(SalesDataTable[[#This Row],[Order Date]])/3,0)</f>
        <v>Q3</v>
      </c>
      <c r="E1638" s="4">
        <f>MONTH(SalesDataTable[[#This Row],[Order Date]])</f>
        <v>8</v>
      </c>
      <c r="F1638" s="16"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6">
      <c r="A1639" s="2">
        <v>747</v>
      </c>
      <c r="B1639" s="3">
        <v>46248</v>
      </c>
      <c r="C1639" s="4">
        <f>YEAR(SalesDataTable[[#This Row],[Order Date]])</f>
        <v>2026</v>
      </c>
      <c r="D1639" s="16" t="str">
        <f>"Q"&amp;ROUNDUP(MONTH(SalesDataTable[[#This Row],[Order Date]])/3,0)</f>
        <v>Q3</v>
      </c>
      <c r="E1639" s="4">
        <f>MONTH(SalesDataTable[[#This Row],[Order Date]])</f>
        <v>8</v>
      </c>
      <c r="F1639" s="16"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6">
      <c r="A1640" s="2">
        <v>2281</v>
      </c>
      <c r="B1640" s="3">
        <v>46248</v>
      </c>
      <c r="C1640" s="4">
        <f>YEAR(SalesDataTable[[#This Row],[Order Date]])</f>
        <v>2026</v>
      </c>
      <c r="D1640" s="16" t="str">
        <f>"Q"&amp;ROUNDUP(MONTH(SalesDataTable[[#This Row],[Order Date]])/3,0)</f>
        <v>Q3</v>
      </c>
      <c r="E1640" s="4">
        <f>MONTH(SalesDataTable[[#This Row],[Order Date]])</f>
        <v>8</v>
      </c>
      <c r="F1640" s="16"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6">
      <c r="A1641" s="2">
        <v>2414</v>
      </c>
      <c r="B1641" s="3">
        <v>46248</v>
      </c>
      <c r="C1641" s="4">
        <f>YEAR(SalesDataTable[[#This Row],[Order Date]])</f>
        <v>2026</v>
      </c>
      <c r="D1641" s="16" t="str">
        <f>"Q"&amp;ROUNDUP(MONTH(SalesDataTable[[#This Row],[Order Date]])/3,0)</f>
        <v>Q3</v>
      </c>
      <c r="E1641" s="4">
        <f>MONTH(SalesDataTable[[#This Row],[Order Date]])</f>
        <v>8</v>
      </c>
      <c r="F1641" s="16"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6">
      <c r="A1642" s="2">
        <v>3162</v>
      </c>
      <c r="B1642" s="3">
        <v>46248</v>
      </c>
      <c r="C1642" s="4">
        <f>YEAR(SalesDataTable[[#This Row],[Order Date]])</f>
        <v>2026</v>
      </c>
      <c r="D1642" s="16" t="str">
        <f>"Q"&amp;ROUNDUP(MONTH(SalesDataTable[[#This Row],[Order Date]])/3,0)</f>
        <v>Q3</v>
      </c>
      <c r="E1642" s="4">
        <f>MONTH(SalesDataTable[[#This Row],[Order Date]])</f>
        <v>8</v>
      </c>
      <c r="F1642" s="16"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6">
      <c r="A1643" s="2">
        <v>3200</v>
      </c>
      <c r="B1643" s="3">
        <v>46248</v>
      </c>
      <c r="C1643" s="4">
        <f>YEAR(SalesDataTable[[#This Row],[Order Date]])</f>
        <v>2026</v>
      </c>
      <c r="D1643" s="16" t="str">
        <f>"Q"&amp;ROUNDUP(MONTH(SalesDataTable[[#This Row],[Order Date]])/3,0)</f>
        <v>Q3</v>
      </c>
      <c r="E1643" s="4">
        <f>MONTH(SalesDataTable[[#This Row],[Order Date]])</f>
        <v>8</v>
      </c>
      <c r="F1643" s="16"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6">
      <c r="A1644" s="2">
        <v>3521</v>
      </c>
      <c r="B1644" s="3">
        <v>46248</v>
      </c>
      <c r="C1644" s="4">
        <f>YEAR(SalesDataTable[[#This Row],[Order Date]])</f>
        <v>2026</v>
      </c>
      <c r="D1644" s="16" t="str">
        <f>"Q"&amp;ROUNDUP(MONTH(SalesDataTable[[#This Row],[Order Date]])/3,0)</f>
        <v>Q3</v>
      </c>
      <c r="E1644" s="4">
        <f>MONTH(SalesDataTable[[#This Row],[Order Date]])</f>
        <v>8</v>
      </c>
      <c r="F1644" s="16"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6">
      <c r="A1645" s="2">
        <v>4447</v>
      </c>
      <c r="B1645" s="3">
        <v>46248</v>
      </c>
      <c r="C1645" s="4">
        <f>YEAR(SalesDataTable[[#This Row],[Order Date]])</f>
        <v>2026</v>
      </c>
      <c r="D1645" s="16" t="str">
        <f>"Q"&amp;ROUNDUP(MONTH(SalesDataTable[[#This Row],[Order Date]])/3,0)</f>
        <v>Q3</v>
      </c>
      <c r="E1645" s="4">
        <f>MONTH(SalesDataTable[[#This Row],[Order Date]])</f>
        <v>8</v>
      </c>
      <c r="F1645" s="16"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6">
      <c r="A1646" s="2">
        <v>421</v>
      </c>
      <c r="B1646" s="3">
        <v>46249</v>
      </c>
      <c r="C1646" s="4">
        <f>YEAR(SalesDataTable[[#This Row],[Order Date]])</f>
        <v>2026</v>
      </c>
      <c r="D1646" s="16" t="str">
        <f>"Q"&amp;ROUNDUP(MONTH(SalesDataTable[[#This Row],[Order Date]])/3,0)</f>
        <v>Q3</v>
      </c>
      <c r="E1646" s="4">
        <f>MONTH(SalesDataTable[[#This Row],[Order Date]])</f>
        <v>8</v>
      </c>
      <c r="F1646" s="16"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6">
      <c r="A1647" s="2">
        <v>962</v>
      </c>
      <c r="B1647" s="3">
        <v>46249</v>
      </c>
      <c r="C1647" s="4">
        <f>YEAR(SalesDataTable[[#This Row],[Order Date]])</f>
        <v>2026</v>
      </c>
      <c r="D1647" s="16" t="str">
        <f>"Q"&amp;ROUNDUP(MONTH(SalesDataTable[[#This Row],[Order Date]])/3,0)</f>
        <v>Q3</v>
      </c>
      <c r="E1647" s="4">
        <f>MONTH(SalesDataTable[[#This Row],[Order Date]])</f>
        <v>8</v>
      </c>
      <c r="F1647" s="16"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6">
      <c r="A1648" s="2">
        <v>1386</v>
      </c>
      <c r="B1648" s="3">
        <v>46249</v>
      </c>
      <c r="C1648" s="4">
        <f>YEAR(SalesDataTable[[#This Row],[Order Date]])</f>
        <v>2026</v>
      </c>
      <c r="D1648" s="16" t="str">
        <f>"Q"&amp;ROUNDUP(MONTH(SalesDataTable[[#This Row],[Order Date]])/3,0)</f>
        <v>Q3</v>
      </c>
      <c r="E1648" s="4">
        <f>MONTH(SalesDataTable[[#This Row],[Order Date]])</f>
        <v>8</v>
      </c>
      <c r="F1648" s="16"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6">
      <c r="A1649" s="2">
        <v>3083</v>
      </c>
      <c r="B1649" s="3">
        <v>46249</v>
      </c>
      <c r="C1649" s="4">
        <f>YEAR(SalesDataTable[[#This Row],[Order Date]])</f>
        <v>2026</v>
      </c>
      <c r="D1649" s="16" t="str">
        <f>"Q"&amp;ROUNDUP(MONTH(SalesDataTable[[#This Row],[Order Date]])/3,0)</f>
        <v>Q3</v>
      </c>
      <c r="E1649" s="4">
        <f>MONTH(SalesDataTable[[#This Row],[Order Date]])</f>
        <v>8</v>
      </c>
      <c r="F1649" s="16"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6">
      <c r="A1650" s="2">
        <v>3174</v>
      </c>
      <c r="B1650" s="3">
        <v>46249</v>
      </c>
      <c r="C1650" s="4">
        <f>YEAR(SalesDataTable[[#This Row],[Order Date]])</f>
        <v>2026</v>
      </c>
      <c r="D1650" s="16" t="str">
        <f>"Q"&amp;ROUNDUP(MONTH(SalesDataTable[[#This Row],[Order Date]])/3,0)</f>
        <v>Q3</v>
      </c>
      <c r="E1650" s="4">
        <f>MONTH(SalesDataTable[[#This Row],[Order Date]])</f>
        <v>8</v>
      </c>
      <c r="F1650" s="16"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6">
      <c r="A1651" s="2">
        <v>4045</v>
      </c>
      <c r="B1651" s="3">
        <v>46249</v>
      </c>
      <c r="C1651" s="4">
        <f>YEAR(SalesDataTable[[#This Row],[Order Date]])</f>
        <v>2026</v>
      </c>
      <c r="D1651" s="16" t="str">
        <f>"Q"&amp;ROUNDUP(MONTH(SalesDataTable[[#This Row],[Order Date]])/3,0)</f>
        <v>Q3</v>
      </c>
      <c r="E1651" s="4">
        <f>MONTH(SalesDataTable[[#This Row],[Order Date]])</f>
        <v>8</v>
      </c>
      <c r="F1651" s="16"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6">
      <c r="A1652" s="2">
        <v>4850</v>
      </c>
      <c r="B1652" s="3">
        <v>46249</v>
      </c>
      <c r="C1652" s="4">
        <f>YEAR(SalesDataTable[[#This Row],[Order Date]])</f>
        <v>2026</v>
      </c>
      <c r="D1652" s="16" t="str">
        <f>"Q"&amp;ROUNDUP(MONTH(SalesDataTable[[#This Row],[Order Date]])/3,0)</f>
        <v>Q3</v>
      </c>
      <c r="E1652" s="4">
        <f>MONTH(SalesDataTable[[#This Row],[Order Date]])</f>
        <v>8</v>
      </c>
      <c r="F1652" s="16"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6">
      <c r="A1653" s="2">
        <v>71</v>
      </c>
      <c r="B1653" s="3">
        <v>46250</v>
      </c>
      <c r="C1653" s="4">
        <f>YEAR(SalesDataTable[[#This Row],[Order Date]])</f>
        <v>2026</v>
      </c>
      <c r="D1653" s="16" t="str">
        <f>"Q"&amp;ROUNDUP(MONTH(SalesDataTable[[#This Row],[Order Date]])/3,0)</f>
        <v>Q3</v>
      </c>
      <c r="E1653" s="4">
        <f>MONTH(SalesDataTable[[#This Row],[Order Date]])</f>
        <v>8</v>
      </c>
      <c r="F1653" s="16"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6">
      <c r="A1654" s="2">
        <v>627</v>
      </c>
      <c r="B1654" s="3">
        <v>46250</v>
      </c>
      <c r="C1654" s="4">
        <f>YEAR(SalesDataTable[[#This Row],[Order Date]])</f>
        <v>2026</v>
      </c>
      <c r="D1654" s="16" t="str">
        <f>"Q"&amp;ROUNDUP(MONTH(SalesDataTable[[#This Row],[Order Date]])/3,0)</f>
        <v>Q3</v>
      </c>
      <c r="E1654" s="4">
        <f>MONTH(SalesDataTable[[#This Row],[Order Date]])</f>
        <v>8</v>
      </c>
      <c r="F1654" s="16"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6">
      <c r="A1655" s="2">
        <v>959</v>
      </c>
      <c r="B1655" s="3">
        <v>46250</v>
      </c>
      <c r="C1655" s="4">
        <f>YEAR(SalesDataTable[[#This Row],[Order Date]])</f>
        <v>2026</v>
      </c>
      <c r="D1655" s="16" t="str">
        <f>"Q"&amp;ROUNDUP(MONTH(SalesDataTable[[#This Row],[Order Date]])/3,0)</f>
        <v>Q3</v>
      </c>
      <c r="E1655" s="4">
        <f>MONTH(SalesDataTable[[#This Row],[Order Date]])</f>
        <v>8</v>
      </c>
      <c r="F1655" s="16"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6">
      <c r="A1656" s="2">
        <v>967</v>
      </c>
      <c r="B1656" s="3">
        <v>46250</v>
      </c>
      <c r="C1656" s="4">
        <f>YEAR(SalesDataTable[[#This Row],[Order Date]])</f>
        <v>2026</v>
      </c>
      <c r="D1656" s="16" t="str">
        <f>"Q"&amp;ROUNDUP(MONTH(SalesDataTable[[#This Row],[Order Date]])/3,0)</f>
        <v>Q3</v>
      </c>
      <c r="E1656" s="4">
        <f>MONTH(SalesDataTable[[#This Row],[Order Date]])</f>
        <v>8</v>
      </c>
      <c r="F1656" s="16"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6">
      <c r="A1657" s="2">
        <v>1267</v>
      </c>
      <c r="B1657" s="3">
        <v>46250</v>
      </c>
      <c r="C1657" s="4">
        <f>YEAR(SalesDataTable[[#This Row],[Order Date]])</f>
        <v>2026</v>
      </c>
      <c r="D1657" s="16" t="str">
        <f>"Q"&amp;ROUNDUP(MONTH(SalesDataTable[[#This Row],[Order Date]])/3,0)</f>
        <v>Q3</v>
      </c>
      <c r="E1657" s="4">
        <f>MONTH(SalesDataTable[[#This Row],[Order Date]])</f>
        <v>8</v>
      </c>
      <c r="F1657" s="16"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6">
      <c r="A1658" s="2">
        <v>1394</v>
      </c>
      <c r="B1658" s="3">
        <v>46250</v>
      </c>
      <c r="C1658" s="4">
        <f>YEAR(SalesDataTable[[#This Row],[Order Date]])</f>
        <v>2026</v>
      </c>
      <c r="D1658" s="16" t="str">
        <f>"Q"&amp;ROUNDUP(MONTH(SalesDataTable[[#This Row],[Order Date]])/3,0)</f>
        <v>Q3</v>
      </c>
      <c r="E1658" s="4">
        <f>MONTH(SalesDataTable[[#This Row],[Order Date]])</f>
        <v>8</v>
      </c>
      <c r="F1658" s="16"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6">
      <c r="A1659" s="2">
        <v>1652</v>
      </c>
      <c r="B1659" s="3">
        <v>46250</v>
      </c>
      <c r="C1659" s="4">
        <f>YEAR(SalesDataTable[[#This Row],[Order Date]])</f>
        <v>2026</v>
      </c>
      <c r="D1659" s="16" t="str">
        <f>"Q"&amp;ROUNDUP(MONTH(SalesDataTable[[#This Row],[Order Date]])/3,0)</f>
        <v>Q3</v>
      </c>
      <c r="E1659" s="4">
        <f>MONTH(SalesDataTable[[#This Row],[Order Date]])</f>
        <v>8</v>
      </c>
      <c r="F1659" s="16"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6">
      <c r="A1660" s="2">
        <v>2126</v>
      </c>
      <c r="B1660" s="3">
        <v>46250</v>
      </c>
      <c r="C1660" s="4">
        <f>YEAR(SalesDataTable[[#This Row],[Order Date]])</f>
        <v>2026</v>
      </c>
      <c r="D1660" s="16" t="str">
        <f>"Q"&amp;ROUNDUP(MONTH(SalesDataTable[[#This Row],[Order Date]])/3,0)</f>
        <v>Q3</v>
      </c>
      <c r="E1660" s="4">
        <f>MONTH(SalesDataTable[[#This Row],[Order Date]])</f>
        <v>8</v>
      </c>
      <c r="F1660" s="16"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6">
      <c r="A1661" s="2">
        <v>2282</v>
      </c>
      <c r="B1661" s="3">
        <v>46250</v>
      </c>
      <c r="C1661" s="4">
        <f>YEAR(SalesDataTable[[#This Row],[Order Date]])</f>
        <v>2026</v>
      </c>
      <c r="D1661" s="16" t="str">
        <f>"Q"&amp;ROUNDUP(MONTH(SalesDataTable[[#This Row],[Order Date]])/3,0)</f>
        <v>Q3</v>
      </c>
      <c r="E1661" s="4">
        <f>MONTH(SalesDataTable[[#This Row],[Order Date]])</f>
        <v>8</v>
      </c>
      <c r="F1661" s="16"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6">
      <c r="A1662" s="2">
        <v>2426</v>
      </c>
      <c r="B1662" s="3">
        <v>46250</v>
      </c>
      <c r="C1662" s="4">
        <f>YEAR(SalesDataTable[[#This Row],[Order Date]])</f>
        <v>2026</v>
      </c>
      <c r="D1662" s="16" t="str">
        <f>"Q"&amp;ROUNDUP(MONTH(SalesDataTable[[#This Row],[Order Date]])/3,0)</f>
        <v>Q3</v>
      </c>
      <c r="E1662" s="4">
        <f>MONTH(SalesDataTable[[#This Row],[Order Date]])</f>
        <v>8</v>
      </c>
      <c r="F1662" s="16"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6">
      <c r="A1663" s="2">
        <v>2534</v>
      </c>
      <c r="B1663" s="3">
        <v>46250</v>
      </c>
      <c r="C1663" s="4">
        <f>YEAR(SalesDataTable[[#This Row],[Order Date]])</f>
        <v>2026</v>
      </c>
      <c r="D1663" s="16" t="str">
        <f>"Q"&amp;ROUNDUP(MONTH(SalesDataTable[[#This Row],[Order Date]])/3,0)</f>
        <v>Q3</v>
      </c>
      <c r="E1663" s="4">
        <f>MONTH(SalesDataTable[[#This Row],[Order Date]])</f>
        <v>8</v>
      </c>
      <c r="F1663" s="16"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6">
      <c r="A1664" s="2">
        <v>2948</v>
      </c>
      <c r="B1664" s="3">
        <v>46250</v>
      </c>
      <c r="C1664" s="4">
        <f>YEAR(SalesDataTable[[#This Row],[Order Date]])</f>
        <v>2026</v>
      </c>
      <c r="D1664" s="16" t="str">
        <f>"Q"&amp;ROUNDUP(MONTH(SalesDataTable[[#This Row],[Order Date]])/3,0)</f>
        <v>Q3</v>
      </c>
      <c r="E1664" s="4">
        <f>MONTH(SalesDataTable[[#This Row],[Order Date]])</f>
        <v>8</v>
      </c>
      <c r="F1664" s="16"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6">
      <c r="A1665" s="2">
        <v>3141</v>
      </c>
      <c r="B1665" s="3">
        <v>46250</v>
      </c>
      <c r="C1665" s="4">
        <f>YEAR(SalesDataTable[[#This Row],[Order Date]])</f>
        <v>2026</v>
      </c>
      <c r="D1665" s="16" t="str">
        <f>"Q"&amp;ROUNDUP(MONTH(SalesDataTable[[#This Row],[Order Date]])/3,0)</f>
        <v>Q3</v>
      </c>
      <c r="E1665" s="4">
        <f>MONTH(SalesDataTable[[#This Row],[Order Date]])</f>
        <v>8</v>
      </c>
      <c r="F1665" s="16"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6">
      <c r="A1666" s="2">
        <v>3935</v>
      </c>
      <c r="B1666" s="3">
        <v>46250</v>
      </c>
      <c r="C1666" s="4">
        <f>YEAR(SalesDataTable[[#This Row],[Order Date]])</f>
        <v>2026</v>
      </c>
      <c r="D1666" s="16" t="str">
        <f>"Q"&amp;ROUNDUP(MONTH(SalesDataTable[[#This Row],[Order Date]])/3,0)</f>
        <v>Q3</v>
      </c>
      <c r="E1666" s="4">
        <f>MONTH(SalesDataTable[[#This Row],[Order Date]])</f>
        <v>8</v>
      </c>
      <c r="F1666" s="16"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6">
      <c r="A1667" s="2">
        <v>4636</v>
      </c>
      <c r="B1667" s="3">
        <v>46250</v>
      </c>
      <c r="C1667" s="4">
        <f>YEAR(SalesDataTable[[#This Row],[Order Date]])</f>
        <v>2026</v>
      </c>
      <c r="D1667" s="16" t="str">
        <f>"Q"&amp;ROUNDUP(MONTH(SalesDataTable[[#This Row],[Order Date]])/3,0)</f>
        <v>Q3</v>
      </c>
      <c r="E1667" s="4">
        <f>MONTH(SalesDataTable[[#This Row],[Order Date]])</f>
        <v>8</v>
      </c>
      <c r="F1667" s="16"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6">
      <c r="A1668" s="2">
        <v>4895</v>
      </c>
      <c r="B1668" s="3">
        <v>46250</v>
      </c>
      <c r="C1668" s="4">
        <f>YEAR(SalesDataTable[[#This Row],[Order Date]])</f>
        <v>2026</v>
      </c>
      <c r="D1668" s="16" t="str">
        <f>"Q"&amp;ROUNDUP(MONTH(SalesDataTable[[#This Row],[Order Date]])/3,0)</f>
        <v>Q3</v>
      </c>
      <c r="E1668" s="4">
        <f>MONTH(SalesDataTable[[#This Row],[Order Date]])</f>
        <v>8</v>
      </c>
      <c r="F1668" s="16"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6">
      <c r="A1669" s="2">
        <v>5029</v>
      </c>
      <c r="B1669" s="3">
        <v>46250</v>
      </c>
      <c r="C1669" s="4">
        <f>YEAR(SalesDataTable[[#This Row],[Order Date]])</f>
        <v>2026</v>
      </c>
      <c r="D1669" s="16" t="str">
        <f>"Q"&amp;ROUNDUP(MONTH(SalesDataTable[[#This Row],[Order Date]])/3,0)</f>
        <v>Q3</v>
      </c>
      <c r="E1669" s="4">
        <f>MONTH(SalesDataTable[[#This Row],[Order Date]])</f>
        <v>8</v>
      </c>
      <c r="F1669" s="16"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6">
      <c r="A1670" s="2">
        <v>1965</v>
      </c>
      <c r="B1670" s="3">
        <v>46251</v>
      </c>
      <c r="C1670" s="4">
        <f>YEAR(SalesDataTable[[#This Row],[Order Date]])</f>
        <v>2026</v>
      </c>
      <c r="D1670" s="16" t="str">
        <f>"Q"&amp;ROUNDUP(MONTH(SalesDataTable[[#This Row],[Order Date]])/3,0)</f>
        <v>Q3</v>
      </c>
      <c r="E1670" s="4">
        <f>MONTH(SalesDataTable[[#This Row],[Order Date]])</f>
        <v>8</v>
      </c>
      <c r="F1670" s="16"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6">
      <c r="A1671" s="2">
        <v>3647</v>
      </c>
      <c r="B1671" s="3">
        <v>46251</v>
      </c>
      <c r="C1671" s="4">
        <f>YEAR(SalesDataTable[[#This Row],[Order Date]])</f>
        <v>2026</v>
      </c>
      <c r="D1671" s="16" t="str">
        <f>"Q"&amp;ROUNDUP(MONTH(SalesDataTable[[#This Row],[Order Date]])/3,0)</f>
        <v>Q3</v>
      </c>
      <c r="E1671" s="4">
        <f>MONTH(SalesDataTable[[#This Row],[Order Date]])</f>
        <v>8</v>
      </c>
      <c r="F1671" s="16"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6">
      <c r="A1672" s="2">
        <v>3918</v>
      </c>
      <c r="B1672" s="3">
        <v>46251</v>
      </c>
      <c r="C1672" s="4">
        <f>YEAR(SalesDataTable[[#This Row],[Order Date]])</f>
        <v>2026</v>
      </c>
      <c r="D1672" s="16" t="str">
        <f>"Q"&amp;ROUNDUP(MONTH(SalesDataTable[[#This Row],[Order Date]])/3,0)</f>
        <v>Q3</v>
      </c>
      <c r="E1672" s="4">
        <f>MONTH(SalesDataTable[[#This Row],[Order Date]])</f>
        <v>8</v>
      </c>
      <c r="F1672" s="16"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6">
      <c r="A1673" s="2">
        <v>4256</v>
      </c>
      <c r="B1673" s="3">
        <v>46251</v>
      </c>
      <c r="C1673" s="4">
        <f>YEAR(SalesDataTable[[#This Row],[Order Date]])</f>
        <v>2026</v>
      </c>
      <c r="D1673" s="16" t="str">
        <f>"Q"&amp;ROUNDUP(MONTH(SalesDataTable[[#This Row],[Order Date]])/3,0)</f>
        <v>Q3</v>
      </c>
      <c r="E1673" s="4">
        <f>MONTH(SalesDataTable[[#This Row],[Order Date]])</f>
        <v>8</v>
      </c>
      <c r="F1673" s="16"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6">
      <c r="A1674" s="2">
        <v>5087</v>
      </c>
      <c r="B1674" s="3">
        <v>46251</v>
      </c>
      <c r="C1674" s="4">
        <f>YEAR(SalesDataTable[[#This Row],[Order Date]])</f>
        <v>2026</v>
      </c>
      <c r="D1674" s="16" t="str">
        <f>"Q"&amp;ROUNDUP(MONTH(SalesDataTable[[#This Row],[Order Date]])/3,0)</f>
        <v>Q3</v>
      </c>
      <c r="E1674" s="4">
        <f>MONTH(SalesDataTable[[#This Row],[Order Date]])</f>
        <v>8</v>
      </c>
      <c r="F1674" s="16"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6">
      <c r="A1675" s="2">
        <v>1921</v>
      </c>
      <c r="B1675" s="3">
        <v>46252</v>
      </c>
      <c r="C1675" s="4">
        <f>YEAR(SalesDataTable[[#This Row],[Order Date]])</f>
        <v>2026</v>
      </c>
      <c r="D1675" s="16" t="str">
        <f>"Q"&amp;ROUNDUP(MONTH(SalesDataTable[[#This Row],[Order Date]])/3,0)</f>
        <v>Q3</v>
      </c>
      <c r="E1675" s="4">
        <f>MONTH(SalesDataTable[[#This Row],[Order Date]])</f>
        <v>8</v>
      </c>
      <c r="F1675" s="16"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6">
      <c r="A1676" s="2">
        <v>1966</v>
      </c>
      <c r="B1676" s="3">
        <v>46252</v>
      </c>
      <c r="C1676" s="4">
        <f>YEAR(SalesDataTable[[#This Row],[Order Date]])</f>
        <v>2026</v>
      </c>
      <c r="D1676" s="16" t="str">
        <f>"Q"&amp;ROUNDUP(MONTH(SalesDataTable[[#This Row],[Order Date]])/3,0)</f>
        <v>Q3</v>
      </c>
      <c r="E1676" s="4">
        <f>MONTH(SalesDataTable[[#This Row],[Order Date]])</f>
        <v>8</v>
      </c>
      <c r="F1676" s="16"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6">
      <c r="A1677" s="2">
        <v>2431</v>
      </c>
      <c r="B1677" s="3">
        <v>46252</v>
      </c>
      <c r="C1677" s="4">
        <f>YEAR(SalesDataTable[[#This Row],[Order Date]])</f>
        <v>2026</v>
      </c>
      <c r="D1677" s="16" t="str">
        <f>"Q"&amp;ROUNDUP(MONTH(SalesDataTable[[#This Row],[Order Date]])/3,0)</f>
        <v>Q3</v>
      </c>
      <c r="E1677" s="4">
        <f>MONTH(SalesDataTable[[#This Row],[Order Date]])</f>
        <v>8</v>
      </c>
      <c r="F1677" s="16"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6">
      <c r="A1678" s="2">
        <v>3676</v>
      </c>
      <c r="B1678" s="3">
        <v>46252</v>
      </c>
      <c r="C1678" s="4">
        <f>YEAR(SalesDataTable[[#This Row],[Order Date]])</f>
        <v>2026</v>
      </c>
      <c r="D1678" s="16" t="str">
        <f>"Q"&amp;ROUNDUP(MONTH(SalesDataTable[[#This Row],[Order Date]])/3,0)</f>
        <v>Q3</v>
      </c>
      <c r="E1678" s="4">
        <f>MONTH(SalesDataTable[[#This Row],[Order Date]])</f>
        <v>8</v>
      </c>
      <c r="F1678" s="16"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6">
      <c r="A1679" s="2">
        <v>3972</v>
      </c>
      <c r="B1679" s="3">
        <v>46252</v>
      </c>
      <c r="C1679" s="4">
        <f>YEAR(SalesDataTable[[#This Row],[Order Date]])</f>
        <v>2026</v>
      </c>
      <c r="D1679" s="16" t="str">
        <f>"Q"&amp;ROUNDUP(MONTH(SalesDataTable[[#This Row],[Order Date]])/3,0)</f>
        <v>Q3</v>
      </c>
      <c r="E1679" s="4">
        <f>MONTH(SalesDataTable[[#This Row],[Order Date]])</f>
        <v>8</v>
      </c>
      <c r="F1679" s="16"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6">
      <c r="A1680" s="2">
        <v>4056</v>
      </c>
      <c r="B1680" s="3">
        <v>46252</v>
      </c>
      <c r="C1680" s="4">
        <f>YEAR(SalesDataTable[[#This Row],[Order Date]])</f>
        <v>2026</v>
      </c>
      <c r="D1680" s="16" t="str">
        <f>"Q"&amp;ROUNDUP(MONTH(SalesDataTable[[#This Row],[Order Date]])/3,0)</f>
        <v>Q3</v>
      </c>
      <c r="E1680" s="4">
        <f>MONTH(SalesDataTable[[#This Row],[Order Date]])</f>
        <v>8</v>
      </c>
      <c r="F1680" s="16"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6">
      <c r="A1681" s="2">
        <v>4471</v>
      </c>
      <c r="B1681" s="3">
        <v>46252</v>
      </c>
      <c r="C1681" s="4">
        <f>YEAR(SalesDataTable[[#This Row],[Order Date]])</f>
        <v>2026</v>
      </c>
      <c r="D1681" s="16" t="str">
        <f>"Q"&amp;ROUNDUP(MONTH(SalesDataTable[[#This Row],[Order Date]])/3,0)</f>
        <v>Q3</v>
      </c>
      <c r="E1681" s="4">
        <f>MONTH(SalesDataTable[[#This Row],[Order Date]])</f>
        <v>8</v>
      </c>
      <c r="F1681" s="16"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6">
      <c r="A1682" s="2">
        <v>1054</v>
      </c>
      <c r="B1682" s="3">
        <v>46253</v>
      </c>
      <c r="C1682" s="4">
        <f>YEAR(SalesDataTable[[#This Row],[Order Date]])</f>
        <v>2026</v>
      </c>
      <c r="D1682" s="16" t="str">
        <f>"Q"&amp;ROUNDUP(MONTH(SalesDataTable[[#This Row],[Order Date]])/3,0)</f>
        <v>Q3</v>
      </c>
      <c r="E1682" s="4">
        <f>MONTH(SalesDataTable[[#This Row],[Order Date]])</f>
        <v>8</v>
      </c>
      <c r="F1682" s="16"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6">
      <c r="A1683" s="2">
        <v>1854</v>
      </c>
      <c r="B1683" s="3">
        <v>46253</v>
      </c>
      <c r="C1683" s="4">
        <f>YEAR(SalesDataTable[[#This Row],[Order Date]])</f>
        <v>2026</v>
      </c>
      <c r="D1683" s="16" t="str">
        <f>"Q"&amp;ROUNDUP(MONTH(SalesDataTable[[#This Row],[Order Date]])/3,0)</f>
        <v>Q3</v>
      </c>
      <c r="E1683" s="4">
        <f>MONTH(SalesDataTable[[#This Row],[Order Date]])</f>
        <v>8</v>
      </c>
      <c r="F1683" s="16"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6">
      <c r="A1684" s="2">
        <v>2140</v>
      </c>
      <c r="B1684" s="3">
        <v>46253</v>
      </c>
      <c r="C1684" s="4">
        <f>YEAR(SalesDataTable[[#This Row],[Order Date]])</f>
        <v>2026</v>
      </c>
      <c r="D1684" s="16" t="str">
        <f>"Q"&amp;ROUNDUP(MONTH(SalesDataTable[[#This Row],[Order Date]])/3,0)</f>
        <v>Q3</v>
      </c>
      <c r="E1684" s="4">
        <f>MONTH(SalesDataTable[[#This Row],[Order Date]])</f>
        <v>8</v>
      </c>
      <c r="F1684" s="16"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6">
      <c r="A1685" s="2">
        <v>2328</v>
      </c>
      <c r="B1685" s="3">
        <v>46253</v>
      </c>
      <c r="C1685" s="4">
        <f>YEAR(SalesDataTable[[#This Row],[Order Date]])</f>
        <v>2026</v>
      </c>
      <c r="D1685" s="16" t="str">
        <f>"Q"&amp;ROUNDUP(MONTH(SalesDataTable[[#This Row],[Order Date]])/3,0)</f>
        <v>Q3</v>
      </c>
      <c r="E1685" s="4">
        <f>MONTH(SalesDataTable[[#This Row],[Order Date]])</f>
        <v>8</v>
      </c>
      <c r="F1685" s="16"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6">
      <c r="A1686" s="2">
        <v>4215</v>
      </c>
      <c r="B1686" s="3">
        <v>46253</v>
      </c>
      <c r="C1686" s="4">
        <f>YEAR(SalesDataTable[[#This Row],[Order Date]])</f>
        <v>2026</v>
      </c>
      <c r="D1686" s="16" t="str">
        <f>"Q"&amp;ROUNDUP(MONTH(SalesDataTable[[#This Row],[Order Date]])/3,0)</f>
        <v>Q3</v>
      </c>
      <c r="E1686" s="4">
        <f>MONTH(SalesDataTable[[#This Row],[Order Date]])</f>
        <v>8</v>
      </c>
      <c r="F1686" s="16"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6">
      <c r="A1687" s="2">
        <v>4563</v>
      </c>
      <c r="B1687" s="3">
        <v>46253</v>
      </c>
      <c r="C1687" s="4">
        <f>YEAR(SalesDataTable[[#This Row],[Order Date]])</f>
        <v>2026</v>
      </c>
      <c r="D1687" s="16" t="str">
        <f>"Q"&amp;ROUNDUP(MONTH(SalesDataTable[[#This Row],[Order Date]])/3,0)</f>
        <v>Q3</v>
      </c>
      <c r="E1687" s="4">
        <f>MONTH(SalesDataTable[[#This Row],[Order Date]])</f>
        <v>8</v>
      </c>
      <c r="F1687" s="16"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6">
      <c r="A1688" s="2">
        <v>4775</v>
      </c>
      <c r="B1688" s="3">
        <v>46253</v>
      </c>
      <c r="C1688" s="4">
        <f>YEAR(SalesDataTable[[#This Row],[Order Date]])</f>
        <v>2026</v>
      </c>
      <c r="D1688" s="16" t="str">
        <f>"Q"&amp;ROUNDUP(MONTH(SalesDataTable[[#This Row],[Order Date]])/3,0)</f>
        <v>Q3</v>
      </c>
      <c r="E1688" s="4">
        <f>MONTH(SalesDataTable[[#This Row],[Order Date]])</f>
        <v>8</v>
      </c>
      <c r="F1688" s="16"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6">
      <c r="A1689" s="2">
        <v>247</v>
      </c>
      <c r="B1689" s="3">
        <v>46254</v>
      </c>
      <c r="C1689" s="4">
        <f>YEAR(SalesDataTable[[#This Row],[Order Date]])</f>
        <v>2026</v>
      </c>
      <c r="D1689" s="16" t="str">
        <f>"Q"&amp;ROUNDUP(MONTH(SalesDataTable[[#This Row],[Order Date]])/3,0)</f>
        <v>Q3</v>
      </c>
      <c r="E1689" s="4">
        <f>MONTH(SalesDataTable[[#This Row],[Order Date]])</f>
        <v>8</v>
      </c>
      <c r="F1689" s="16"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6">
      <c r="A1690" s="2">
        <v>827</v>
      </c>
      <c r="B1690" s="3">
        <v>46254</v>
      </c>
      <c r="C1690" s="4">
        <f>YEAR(SalesDataTable[[#This Row],[Order Date]])</f>
        <v>2026</v>
      </c>
      <c r="D1690" s="16" t="str">
        <f>"Q"&amp;ROUNDUP(MONTH(SalesDataTable[[#This Row],[Order Date]])/3,0)</f>
        <v>Q3</v>
      </c>
      <c r="E1690" s="4">
        <f>MONTH(SalesDataTable[[#This Row],[Order Date]])</f>
        <v>8</v>
      </c>
      <c r="F1690" s="16"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6">
      <c r="A1691" s="2">
        <v>1156</v>
      </c>
      <c r="B1691" s="3">
        <v>46254</v>
      </c>
      <c r="C1691" s="4">
        <f>YEAR(SalesDataTable[[#This Row],[Order Date]])</f>
        <v>2026</v>
      </c>
      <c r="D1691" s="16" t="str">
        <f>"Q"&amp;ROUNDUP(MONTH(SalesDataTable[[#This Row],[Order Date]])/3,0)</f>
        <v>Q3</v>
      </c>
      <c r="E1691" s="4">
        <f>MONTH(SalesDataTable[[#This Row],[Order Date]])</f>
        <v>8</v>
      </c>
      <c r="F1691" s="16"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6">
      <c r="A1692" s="2">
        <v>1543</v>
      </c>
      <c r="B1692" s="3">
        <v>46254</v>
      </c>
      <c r="C1692" s="4">
        <f>YEAR(SalesDataTable[[#This Row],[Order Date]])</f>
        <v>2026</v>
      </c>
      <c r="D1692" s="16" t="str">
        <f>"Q"&amp;ROUNDUP(MONTH(SalesDataTable[[#This Row],[Order Date]])/3,0)</f>
        <v>Q3</v>
      </c>
      <c r="E1692" s="4">
        <f>MONTH(SalesDataTable[[#This Row],[Order Date]])</f>
        <v>8</v>
      </c>
      <c r="F1692" s="16"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6">
      <c r="A1693" s="2">
        <v>2613</v>
      </c>
      <c r="B1693" s="3">
        <v>46254</v>
      </c>
      <c r="C1693" s="4">
        <f>YEAR(SalesDataTable[[#This Row],[Order Date]])</f>
        <v>2026</v>
      </c>
      <c r="D1693" s="16" t="str">
        <f>"Q"&amp;ROUNDUP(MONTH(SalesDataTable[[#This Row],[Order Date]])/3,0)</f>
        <v>Q3</v>
      </c>
      <c r="E1693" s="4">
        <f>MONTH(SalesDataTable[[#This Row],[Order Date]])</f>
        <v>8</v>
      </c>
      <c r="F1693" s="16"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6">
      <c r="A1694" s="2">
        <v>3002</v>
      </c>
      <c r="B1694" s="3">
        <v>46254</v>
      </c>
      <c r="C1694" s="4">
        <f>YEAR(SalesDataTable[[#This Row],[Order Date]])</f>
        <v>2026</v>
      </c>
      <c r="D1694" s="16" t="str">
        <f>"Q"&amp;ROUNDUP(MONTH(SalesDataTable[[#This Row],[Order Date]])/3,0)</f>
        <v>Q3</v>
      </c>
      <c r="E1694" s="4">
        <f>MONTH(SalesDataTable[[#This Row],[Order Date]])</f>
        <v>8</v>
      </c>
      <c r="F1694" s="16"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6">
      <c r="A1695" s="2">
        <v>3103</v>
      </c>
      <c r="B1695" s="3">
        <v>46254</v>
      </c>
      <c r="C1695" s="4">
        <f>YEAR(SalesDataTable[[#This Row],[Order Date]])</f>
        <v>2026</v>
      </c>
      <c r="D1695" s="16" t="str">
        <f>"Q"&amp;ROUNDUP(MONTH(SalesDataTable[[#This Row],[Order Date]])/3,0)</f>
        <v>Q3</v>
      </c>
      <c r="E1695" s="4">
        <f>MONTH(SalesDataTable[[#This Row],[Order Date]])</f>
        <v>8</v>
      </c>
      <c r="F1695" s="16"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6">
      <c r="A1696" s="2">
        <v>3234</v>
      </c>
      <c r="B1696" s="3">
        <v>46254</v>
      </c>
      <c r="C1696" s="4">
        <f>YEAR(SalesDataTable[[#This Row],[Order Date]])</f>
        <v>2026</v>
      </c>
      <c r="D1696" s="16" t="str">
        <f>"Q"&amp;ROUNDUP(MONTH(SalesDataTable[[#This Row],[Order Date]])/3,0)</f>
        <v>Q3</v>
      </c>
      <c r="E1696" s="4">
        <f>MONTH(SalesDataTable[[#This Row],[Order Date]])</f>
        <v>8</v>
      </c>
      <c r="F1696" s="16"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6">
      <c r="A1697" s="2">
        <v>3281</v>
      </c>
      <c r="B1697" s="3">
        <v>46254</v>
      </c>
      <c r="C1697" s="4">
        <f>YEAR(SalesDataTable[[#This Row],[Order Date]])</f>
        <v>2026</v>
      </c>
      <c r="D1697" s="16" t="str">
        <f>"Q"&amp;ROUNDUP(MONTH(SalesDataTable[[#This Row],[Order Date]])/3,0)</f>
        <v>Q3</v>
      </c>
      <c r="E1697" s="4">
        <f>MONTH(SalesDataTable[[#This Row],[Order Date]])</f>
        <v>8</v>
      </c>
      <c r="F1697" s="16"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6">
      <c r="A1698" s="2">
        <v>3870</v>
      </c>
      <c r="B1698" s="3">
        <v>46254</v>
      </c>
      <c r="C1698" s="4">
        <f>YEAR(SalesDataTable[[#This Row],[Order Date]])</f>
        <v>2026</v>
      </c>
      <c r="D1698" s="16" t="str">
        <f>"Q"&amp;ROUNDUP(MONTH(SalesDataTable[[#This Row],[Order Date]])/3,0)</f>
        <v>Q3</v>
      </c>
      <c r="E1698" s="4">
        <f>MONTH(SalesDataTable[[#This Row],[Order Date]])</f>
        <v>8</v>
      </c>
      <c r="F1698" s="16"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6">
      <c r="A1699" s="2">
        <v>3938</v>
      </c>
      <c r="B1699" s="3">
        <v>46254</v>
      </c>
      <c r="C1699" s="4">
        <f>YEAR(SalesDataTable[[#This Row],[Order Date]])</f>
        <v>2026</v>
      </c>
      <c r="D1699" s="16" t="str">
        <f>"Q"&amp;ROUNDUP(MONTH(SalesDataTable[[#This Row],[Order Date]])/3,0)</f>
        <v>Q3</v>
      </c>
      <c r="E1699" s="4">
        <f>MONTH(SalesDataTable[[#This Row],[Order Date]])</f>
        <v>8</v>
      </c>
      <c r="F1699" s="16"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6">
      <c r="A1700" s="2">
        <v>4237</v>
      </c>
      <c r="B1700" s="3">
        <v>46254</v>
      </c>
      <c r="C1700" s="4">
        <f>YEAR(SalesDataTable[[#This Row],[Order Date]])</f>
        <v>2026</v>
      </c>
      <c r="D1700" s="16" t="str">
        <f>"Q"&amp;ROUNDUP(MONTH(SalesDataTable[[#This Row],[Order Date]])/3,0)</f>
        <v>Q3</v>
      </c>
      <c r="E1700" s="4">
        <f>MONTH(SalesDataTable[[#This Row],[Order Date]])</f>
        <v>8</v>
      </c>
      <c r="F1700" s="16"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6">
      <c r="A1701" s="2">
        <v>4970</v>
      </c>
      <c r="B1701" s="3">
        <v>46254</v>
      </c>
      <c r="C1701" s="4">
        <f>YEAR(SalesDataTable[[#This Row],[Order Date]])</f>
        <v>2026</v>
      </c>
      <c r="D1701" s="16" t="str">
        <f>"Q"&amp;ROUNDUP(MONTH(SalesDataTable[[#This Row],[Order Date]])/3,0)</f>
        <v>Q3</v>
      </c>
      <c r="E1701" s="4">
        <f>MONTH(SalesDataTable[[#This Row],[Order Date]])</f>
        <v>8</v>
      </c>
      <c r="F1701" s="16"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6">
      <c r="A1702" s="2">
        <v>515</v>
      </c>
      <c r="B1702" s="3">
        <v>46255</v>
      </c>
      <c r="C1702" s="4">
        <f>YEAR(SalesDataTable[[#This Row],[Order Date]])</f>
        <v>2026</v>
      </c>
      <c r="D1702" s="16" t="str">
        <f>"Q"&amp;ROUNDUP(MONTH(SalesDataTable[[#This Row],[Order Date]])/3,0)</f>
        <v>Q3</v>
      </c>
      <c r="E1702" s="4">
        <f>MONTH(SalesDataTable[[#This Row],[Order Date]])</f>
        <v>8</v>
      </c>
      <c r="F1702" s="16"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6">
      <c r="A1703" s="2">
        <v>661</v>
      </c>
      <c r="B1703" s="3">
        <v>46255</v>
      </c>
      <c r="C1703" s="4">
        <f>YEAR(SalesDataTable[[#This Row],[Order Date]])</f>
        <v>2026</v>
      </c>
      <c r="D1703" s="16" t="str">
        <f>"Q"&amp;ROUNDUP(MONTH(SalesDataTable[[#This Row],[Order Date]])/3,0)</f>
        <v>Q3</v>
      </c>
      <c r="E1703" s="4">
        <f>MONTH(SalesDataTable[[#This Row],[Order Date]])</f>
        <v>8</v>
      </c>
      <c r="F1703" s="16"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6">
      <c r="A1704" s="2">
        <v>1443</v>
      </c>
      <c r="B1704" s="3">
        <v>46255</v>
      </c>
      <c r="C1704" s="4">
        <f>YEAR(SalesDataTable[[#This Row],[Order Date]])</f>
        <v>2026</v>
      </c>
      <c r="D1704" s="16" t="str">
        <f>"Q"&amp;ROUNDUP(MONTH(SalesDataTable[[#This Row],[Order Date]])/3,0)</f>
        <v>Q3</v>
      </c>
      <c r="E1704" s="4">
        <f>MONTH(SalesDataTable[[#This Row],[Order Date]])</f>
        <v>8</v>
      </c>
      <c r="F1704" s="16"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6">
      <c r="A1705" s="2">
        <v>1446</v>
      </c>
      <c r="B1705" s="3">
        <v>46255</v>
      </c>
      <c r="C1705" s="4">
        <f>YEAR(SalesDataTable[[#This Row],[Order Date]])</f>
        <v>2026</v>
      </c>
      <c r="D1705" s="16" t="str">
        <f>"Q"&amp;ROUNDUP(MONTH(SalesDataTable[[#This Row],[Order Date]])/3,0)</f>
        <v>Q3</v>
      </c>
      <c r="E1705" s="4">
        <f>MONTH(SalesDataTable[[#This Row],[Order Date]])</f>
        <v>8</v>
      </c>
      <c r="F1705" s="16"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6">
      <c r="A1706" s="2">
        <v>1524</v>
      </c>
      <c r="B1706" s="3">
        <v>46255</v>
      </c>
      <c r="C1706" s="4">
        <f>YEAR(SalesDataTable[[#This Row],[Order Date]])</f>
        <v>2026</v>
      </c>
      <c r="D1706" s="16" t="str">
        <f>"Q"&amp;ROUNDUP(MONTH(SalesDataTable[[#This Row],[Order Date]])/3,0)</f>
        <v>Q3</v>
      </c>
      <c r="E1706" s="4">
        <f>MONTH(SalesDataTable[[#This Row],[Order Date]])</f>
        <v>8</v>
      </c>
      <c r="F1706" s="16"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6">
      <c r="A1707" s="2">
        <v>1946</v>
      </c>
      <c r="B1707" s="3">
        <v>46255</v>
      </c>
      <c r="C1707" s="4">
        <f>YEAR(SalesDataTable[[#This Row],[Order Date]])</f>
        <v>2026</v>
      </c>
      <c r="D1707" s="16" t="str">
        <f>"Q"&amp;ROUNDUP(MONTH(SalesDataTable[[#This Row],[Order Date]])/3,0)</f>
        <v>Q3</v>
      </c>
      <c r="E1707" s="4">
        <f>MONTH(SalesDataTable[[#This Row],[Order Date]])</f>
        <v>8</v>
      </c>
      <c r="F1707" s="16"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6">
      <c r="A1708" s="2">
        <v>2285</v>
      </c>
      <c r="B1708" s="3">
        <v>46255</v>
      </c>
      <c r="C1708" s="4">
        <f>YEAR(SalesDataTable[[#This Row],[Order Date]])</f>
        <v>2026</v>
      </c>
      <c r="D1708" s="16" t="str">
        <f>"Q"&amp;ROUNDUP(MONTH(SalesDataTable[[#This Row],[Order Date]])/3,0)</f>
        <v>Q3</v>
      </c>
      <c r="E1708" s="4">
        <f>MONTH(SalesDataTable[[#This Row],[Order Date]])</f>
        <v>8</v>
      </c>
      <c r="F1708" s="16"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6">
      <c r="A1709" s="2">
        <v>2978</v>
      </c>
      <c r="B1709" s="3">
        <v>46255</v>
      </c>
      <c r="C1709" s="4">
        <f>YEAR(SalesDataTable[[#This Row],[Order Date]])</f>
        <v>2026</v>
      </c>
      <c r="D1709" s="16" t="str">
        <f>"Q"&amp;ROUNDUP(MONTH(SalesDataTable[[#This Row],[Order Date]])/3,0)</f>
        <v>Q3</v>
      </c>
      <c r="E1709" s="4">
        <f>MONTH(SalesDataTable[[#This Row],[Order Date]])</f>
        <v>8</v>
      </c>
      <c r="F1709" s="16"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6">
      <c r="A1710" s="2">
        <v>3842</v>
      </c>
      <c r="B1710" s="3">
        <v>46255</v>
      </c>
      <c r="C1710" s="4">
        <f>YEAR(SalesDataTable[[#This Row],[Order Date]])</f>
        <v>2026</v>
      </c>
      <c r="D1710" s="16" t="str">
        <f>"Q"&amp;ROUNDUP(MONTH(SalesDataTable[[#This Row],[Order Date]])/3,0)</f>
        <v>Q3</v>
      </c>
      <c r="E1710" s="4">
        <f>MONTH(SalesDataTable[[#This Row],[Order Date]])</f>
        <v>8</v>
      </c>
      <c r="F1710" s="16"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6">
      <c r="A1711" s="2">
        <v>4220</v>
      </c>
      <c r="B1711" s="3">
        <v>46255</v>
      </c>
      <c r="C1711" s="4">
        <f>YEAR(SalesDataTable[[#This Row],[Order Date]])</f>
        <v>2026</v>
      </c>
      <c r="D1711" s="16" t="str">
        <f>"Q"&amp;ROUNDUP(MONTH(SalesDataTable[[#This Row],[Order Date]])/3,0)</f>
        <v>Q3</v>
      </c>
      <c r="E1711" s="4">
        <f>MONTH(SalesDataTable[[#This Row],[Order Date]])</f>
        <v>8</v>
      </c>
      <c r="F1711" s="16"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6">
      <c r="A1712" s="2">
        <v>478</v>
      </c>
      <c r="B1712" s="3">
        <v>46256</v>
      </c>
      <c r="C1712" s="4">
        <f>YEAR(SalesDataTable[[#This Row],[Order Date]])</f>
        <v>2026</v>
      </c>
      <c r="D1712" s="16" t="str">
        <f>"Q"&amp;ROUNDUP(MONTH(SalesDataTable[[#This Row],[Order Date]])/3,0)</f>
        <v>Q3</v>
      </c>
      <c r="E1712" s="4">
        <f>MONTH(SalesDataTable[[#This Row],[Order Date]])</f>
        <v>8</v>
      </c>
      <c r="F1712" s="16"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6">
      <c r="A1713" s="2">
        <v>491</v>
      </c>
      <c r="B1713" s="3">
        <v>46256</v>
      </c>
      <c r="C1713" s="4">
        <f>YEAR(SalesDataTable[[#This Row],[Order Date]])</f>
        <v>2026</v>
      </c>
      <c r="D1713" s="16" t="str">
        <f>"Q"&amp;ROUNDUP(MONTH(SalesDataTable[[#This Row],[Order Date]])/3,0)</f>
        <v>Q3</v>
      </c>
      <c r="E1713" s="4">
        <f>MONTH(SalesDataTable[[#This Row],[Order Date]])</f>
        <v>8</v>
      </c>
      <c r="F1713" s="16"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6">
      <c r="A1714" s="2">
        <v>862</v>
      </c>
      <c r="B1714" s="3">
        <v>46256</v>
      </c>
      <c r="C1714" s="4">
        <f>YEAR(SalesDataTable[[#This Row],[Order Date]])</f>
        <v>2026</v>
      </c>
      <c r="D1714" s="16" t="str">
        <f>"Q"&amp;ROUNDUP(MONTH(SalesDataTable[[#This Row],[Order Date]])/3,0)</f>
        <v>Q3</v>
      </c>
      <c r="E1714" s="4">
        <f>MONTH(SalesDataTable[[#This Row],[Order Date]])</f>
        <v>8</v>
      </c>
      <c r="F1714" s="16"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6">
      <c r="A1715" s="2">
        <v>957</v>
      </c>
      <c r="B1715" s="3">
        <v>46256</v>
      </c>
      <c r="C1715" s="4">
        <f>YEAR(SalesDataTable[[#This Row],[Order Date]])</f>
        <v>2026</v>
      </c>
      <c r="D1715" s="16" t="str">
        <f>"Q"&amp;ROUNDUP(MONTH(SalesDataTable[[#This Row],[Order Date]])/3,0)</f>
        <v>Q3</v>
      </c>
      <c r="E1715" s="4">
        <f>MONTH(SalesDataTable[[#This Row],[Order Date]])</f>
        <v>8</v>
      </c>
      <c r="F1715" s="16"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6">
      <c r="A1716" s="2">
        <v>1728</v>
      </c>
      <c r="B1716" s="3">
        <v>46256</v>
      </c>
      <c r="C1716" s="4">
        <f>YEAR(SalesDataTable[[#This Row],[Order Date]])</f>
        <v>2026</v>
      </c>
      <c r="D1716" s="16" t="str">
        <f>"Q"&amp;ROUNDUP(MONTH(SalesDataTable[[#This Row],[Order Date]])/3,0)</f>
        <v>Q3</v>
      </c>
      <c r="E1716" s="4">
        <f>MONTH(SalesDataTable[[#This Row],[Order Date]])</f>
        <v>8</v>
      </c>
      <c r="F1716" s="16"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6">
      <c r="A1717" s="2">
        <v>2743</v>
      </c>
      <c r="B1717" s="3">
        <v>46256</v>
      </c>
      <c r="C1717" s="4">
        <f>YEAR(SalesDataTable[[#This Row],[Order Date]])</f>
        <v>2026</v>
      </c>
      <c r="D1717" s="16" t="str">
        <f>"Q"&amp;ROUNDUP(MONTH(SalesDataTable[[#This Row],[Order Date]])/3,0)</f>
        <v>Q3</v>
      </c>
      <c r="E1717" s="4">
        <f>MONTH(SalesDataTable[[#This Row],[Order Date]])</f>
        <v>8</v>
      </c>
      <c r="F1717" s="16"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6">
      <c r="A1718" s="2">
        <v>3098</v>
      </c>
      <c r="B1718" s="3">
        <v>46256</v>
      </c>
      <c r="C1718" s="4">
        <f>YEAR(SalesDataTable[[#This Row],[Order Date]])</f>
        <v>2026</v>
      </c>
      <c r="D1718" s="16" t="str">
        <f>"Q"&amp;ROUNDUP(MONTH(SalesDataTable[[#This Row],[Order Date]])/3,0)</f>
        <v>Q3</v>
      </c>
      <c r="E1718" s="4">
        <f>MONTH(SalesDataTable[[#This Row],[Order Date]])</f>
        <v>8</v>
      </c>
      <c r="F1718" s="16"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6">
      <c r="A1719" s="2">
        <v>3606</v>
      </c>
      <c r="B1719" s="3">
        <v>46256</v>
      </c>
      <c r="C1719" s="4">
        <f>YEAR(SalesDataTable[[#This Row],[Order Date]])</f>
        <v>2026</v>
      </c>
      <c r="D1719" s="16" t="str">
        <f>"Q"&amp;ROUNDUP(MONTH(SalesDataTable[[#This Row],[Order Date]])/3,0)</f>
        <v>Q3</v>
      </c>
      <c r="E1719" s="4">
        <f>MONTH(SalesDataTable[[#This Row],[Order Date]])</f>
        <v>8</v>
      </c>
      <c r="F1719" s="16"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6">
      <c r="A1720" s="2">
        <v>3815</v>
      </c>
      <c r="B1720" s="3">
        <v>46256</v>
      </c>
      <c r="C1720" s="4">
        <f>YEAR(SalesDataTable[[#This Row],[Order Date]])</f>
        <v>2026</v>
      </c>
      <c r="D1720" s="16" t="str">
        <f>"Q"&amp;ROUNDUP(MONTH(SalesDataTable[[#This Row],[Order Date]])/3,0)</f>
        <v>Q3</v>
      </c>
      <c r="E1720" s="4">
        <f>MONTH(SalesDataTable[[#This Row],[Order Date]])</f>
        <v>8</v>
      </c>
      <c r="F1720" s="16"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6">
      <c r="A1721" s="2">
        <v>3979</v>
      </c>
      <c r="B1721" s="3">
        <v>46256</v>
      </c>
      <c r="C1721" s="4">
        <f>YEAR(SalesDataTable[[#This Row],[Order Date]])</f>
        <v>2026</v>
      </c>
      <c r="D1721" s="16" t="str">
        <f>"Q"&amp;ROUNDUP(MONTH(SalesDataTable[[#This Row],[Order Date]])/3,0)</f>
        <v>Q3</v>
      </c>
      <c r="E1721" s="4">
        <f>MONTH(SalesDataTable[[#This Row],[Order Date]])</f>
        <v>8</v>
      </c>
      <c r="F1721" s="16"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6">
      <c r="A1722" s="2">
        <v>4160</v>
      </c>
      <c r="B1722" s="3">
        <v>46256</v>
      </c>
      <c r="C1722" s="4">
        <f>YEAR(SalesDataTable[[#This Row],[Order Date]])</f>
        <v>2026</v>
      </c>
      <c r="D1722" s="16" t="str">
        <f>"Q"&amp;ROUNDUP(MONTH(SalesDataTable[[#This Row],[Order Date]])/3,0)</f>
        <v>Q3</v>
      </c>
      <c r="E1722" s="4">
        <f>MONTH(SalesDataTable[[#This Row],[Order Date]])</f>
        <v>8</v>
      </c>
      <c r="F1722" s="16"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6">
      <c r="A1723" s="2">
        <v>4172</v>
      </c>
      <c r="B1723" s="3">
        <v>46256</v>
      </c>
      <c r="C1723" s="4">
        <f>YEAR(SalesDataTable[[#This Row],[Order Date]])</f>
        <v>2026</v>
      </c>
      <c r="D1723" s="16" t="str">
        <f>"Q"&amp;ROUNDUP(MONTH(SalesDataTable[[#This Row],[Order Date]])/3,0)</f>
        <v>Q3</v>
      </c>
      <c r="E1723" s="4">
        <f>MONTH(SalesDataTable[[#This Row],[Order Date]])</f>
        <v>8</v>
      </c>
      <c r="F1723" s="16"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6">
      <c r="A1724" s="2">
        <v>4265</v>
      </c>
      <c r="B1724" s="3">
        <v>46256</v>
      </c>
      <c r="C1724" s="4">
        <f>YEAR(SalesDataTable[[#This Row],[Order Date]])</f>
        <v>2026</v>
      </c>
      <c r="D1724" s="16" t="str">
        <f>"Q"&amp;ROUNDUP(MONTH(SalesDataTable[[#This Row],[Order Date]])/3,0)</f>
        <v>Q3</v>
      </c>
      <c r="E1724" s="4">
        <f>MONTH(SalesDataTable[[#This Row],[Order Date]])</f>
        <v>8</v>
      </c>
      <c r="F1724" s="16"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6">
      <c r="A1725" s="2">
        <v>4321</v>
      </c>
      <c r="B1725" s="3">
        <v>46256</v>
      </c>
      <c r="C1725" s="4">
        <f>YEAR(SalesDataTable[[#This Row],[Order Date]])</f>
        <v>2026</v>
      </c>
      <c r="D1725" s="16" t="str">
        <f>"Q"&amp;ROUNDUP(MONTH(SalesDataTable[[#This Row],[Order Date]])/3,0)</f>
        <v>Q3</v>
      </c>
      <c r="E1725" s="4">
        <f>MONTH(SalesDataTable[[#This Row],[Order Date]])</f>
        <v>8</v>
      </c>
      <c r="F1725" s="16"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6">
      <c r="A1726" s="2">
        <v>4975</v>
      </c>
      <c r="B1726" s="3">
        <v>46256</v>
      </c>
      <c r="C1726" s="4">
        <f>YEAR(SalesDataTable[[#This Row],[Order Date]])</f>
        <v>2026</v>
      </c>
      <c r="D1726" s="16" t="str">
        <f>"Q"&amp;ROUNDUP(MONTH(SalesDataTable[[#This Row],[Order Date]])/3,0)</f>
        <v>Q3</v>
      </c>
      <c r="E1726" s="4">
        <f>MONTH(SalesDataTable[[#This Row],[Order Date]])</f>
        <v>8</v>
      </c>
      <c r="F1726" s="16"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6">
      <c r="A1727" s="2">
        <v>991</v>
      </c>
      <c r="B1727" s="3">
        <v>46257</v>
      </c>
      <c r="C1727" s="4">
        <f>YEAR(SalesDataTable[[#This Row],[Order Date]])</f>
        <v>2026</v>
      </c>
      <c r="D1727" s="16" t="str">
        <f>"Q"&amp;ROUNDUP(MONTH(SalesDataTable[[#This Row],[Order Date]])/3,0)</f>
        <v>Q3</v>
      </c>
      <c r="E1727" s="4">
        <f>MONTH(SalesDataTable[[#This Row],[Order Date]])</f>
        <v>8</v>
      </c>
      <c r="F1727" s="16"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6">
      <c r="A1728" s="2">
        <v>1008</v>
      </c>
      <c r="B1728" s="3">
        <v>46257</v>
      </c>
      <c r="C1728" s="4">
        <f>YEAR(SalesDataTable[[#This Row],[Order Date]])</f>
        <v>2026</v>
      </c>
      <c r="D1728" s="16" t="str">
        <f>"Q"&amp;ROUNDUP(MONTH(SalesDataTable[[#This Row],[Order Date]])/3,0)</f>
        <v>Q3</v>
      </c>
      <c r="E1728" s="4">
        <f>MONTH(SalesDataTable[[#This Row],[Order Date]])</f>
        <v>8</v>
      </c>
      <c r="F1728" s="16"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6">
      <c r="A1729" s="2">
        <v>1083</v>
      </c>
      <c r="B1729" s="3">
        <v>46257</v>
      </c>
      <c r="C1729" s="4">
        <f>YEAR(SalesDataTable[[#This Row],[Order Date]])</f>
        <v>2026</v>
      </c>
      <c r="D1729" s="16" t="str">
        <f>"Q"&amp;ROUNDUP(MONTH(SalesDataTable[[#This Row],[Order Date]])/3,0)</f>
        <v>Q3</v>
      </c>
      <c r="E1729" s="4">
        <f>MONTH(SalesDataTable[[#This Row],[Order Date]])</f>
        <v>8</v>
      </c>
      <c r="F1729" s="16"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6">
      <c r="A1730" s="2">
        <v>1553</v>
      </c>
      <c r="B1730" s="3">
        <v>46257</v>
      </c>
      <c r="C1730" s="4">
        <f>YEAR(SalesDataTable[[#This Row],[Order Date]])</f>
        <v>2026</v>
      </c>
      <c r="D1730" s="16" t="str">
        <f>"Q"&amp;ROUNDUP(MONTH(SalesDataTable[[#This Row],[Order Date]])/3,0)</f>
        <v>Q3</v>
      </c>
      <c r="E1730" s="4">
        <f>MONTH(SalesDataTable[[#This Row],[Order Date]])</f>
        <v>8</v>
      </c>
      <c r="F1730" s="16"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6">
      <c r="A1731" s="2">
        <v>1579</v>
      </c>
      <c r="B1731" s="3">
        <v>46257</v>
      </c>
      <c r="C1731" s="4">
        <f>YEAR(SalesDataTable[[#This Row],[Order Date]])</f>
        <v>2026</v>
      </c>
      <c r="D1731" s="16" t="str">
        <f>"Q"&amp;ROUNDUP(MONTH(SalesDataTable[[#This Row],[Order Date]])/3,0)</f>
        <v>Q3</v>
      </c>
      <c r="E1731" s="4">
        <f>MONTH(SalesDataTable[[#This Row],[Order Date]])</f>
        <v>8</v>
      </c>
      <c r="F1731" s="16"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6">
      <c r="A1732" s="2">
        <v>1732</v>
      </c>
      <c r="B1732" s="3">
        <v>46257</v>
      </c>
      <c r="C1732" s="4">
        <f>YEAR(SalesDataTable[[#This Row],[Order Date]])</f>
        <v>2026</v>
      </c>
      <c r="D1732" s="16" t="str">
        <f>"Q"&amp;ROUNDUP(MONTH(SalesDataTable[[#This Row],[Order Date]])/3,0)</f>
        <v>Q3</v>
      </c>
      <c r="E1732" s="4">
        <f>MONTH(SalesDataTable[[#This Row],[Order Date]])</f>
        <v>8</v>
      </c>
      <c r="F1732" s="16"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6">
      <c r="A1733" s="2">
        <v>2083</v>
      </c>
      <c r="B1733" s="3">
        <v>46257</v>
      </c>
      <c r="C1733" s="4">
        <f>YEAR(SalesDataTable[[#This Row],[Order Date]])</f>
        <v>2026</v>
      </c>
      <c r="D1733" s="16" t="str">
        <f>"Q"&amp;ROUNDUP(MONTH(SalesDataTable[[#This Row],[Order Date]])/3,0)</f>
        <v>Q3</v>
      </c>
      <c r="E1733" s="4">
        <f>MONTH(SalesDataTable[[#This Row],[Order Date]])</f>
        <v>8</v>
      </c>
      <c r="F1733" s="16"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6">
      <c r="A1734" s="2">
        <v>2176</v>
      </c>
      <c r="B1734" s="3">
        <v>46257</v>
      </c>
      <c r="C1734" s="4">
        <f>YEAR(SalesDataTable[[#This Row],[Order Date]])</f>
        <v>2026</v>
      </c>
      <c r="D1734" s="16" t="str">
        <f>"Q"&amp;ROUNDUP(MONTH(SalesDataTable[[#This Row],[Order Date]])/3,0)</f>
        <v>Q3</v>
      </c>
      <c r="E1734" s="4">
        <f>MONTH(SalesDataTable[[#This Row],[Order Date]])</f>
        <v>8</v>
      </c>
      <c r="F1734" s="16"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6">
      <c r="A1735" s="2">
        <v>2723</v>
      </c>
      <c r="B1735" s="3">
        <v>46257</v>
      </c>
      <c r="C1735" s="4">
        <f>YEAR(SalesDataTable[[#This Row],[Order Date]])</f>
        <v>2026</v>
      </c>
      <c r="D1735" s="16" t="str">
        <f>"Q"&amp;ROUNDUP(MONTH(SalesDataTable[[#This Row],[Order Date]])/3,0)</f>
        <v>Q3</v>
      </c>
      <c r="E1735" s="4">
        <f>MONTH(SalesDataTable[[#This Row],[Order Date]])</f>
        <v>8</v>
      </c>
      <c r="F1735" s="16"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6">
      <c r="A1736" s="2">
        <v>3299</v>
      </c>
      <c r="B1736" s="3">
        <v>46257</v>
      </c>
      <c r="C1736" s="4">
        <f>YEAR(SalesDataTable[[#This Row],[Order Date]])</f>
        <v>2026</v>
      </c>
      <c r="D1736" s="16" t="str">
        <f>"Q"&amp;ROUNDUP(MONTH(SalesDataTable[[#This Row],[Order Date]])/3,0)</f>
        <v>Q3</v>
      </c>
      <c r="E1736" s="4">
        <f>MONTH(SalesDataTable[[#This Row],[Order Date]])</f>
        <v>8</v>
      </c>
      <c r="F1736" s="16"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6">
      <c r="A1737" s="2">
        <v>3398</v>
      </c>
      <c r="B1737" s="3">
        <v>46257</v>
      </c>
      <c r="C1737" s="4">
        <f>YEAR(SalesDataTable[[#This Row],[Order Date]])</f>
        <v>2026</v>
      </c>
      <c r="D1737" s="16" t="str">
        <f>"Q"&amp;ROUNDUP(MONTH(SalesDataTable[[#This Row],[Order Date]])/3,0)</f>
        <v>Q3</v>
      </c>
      <c r="E1737" s="4">
        <f>MONTH(SalesDataTable[[#This Row],[Order Date]])</f>
        <v>8</v>
      </c>
      <c r="F1737" s="16"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6">
      <c r="A1738" s="2">
        <v>4012</v>
      </c>
      <c r="B1738" s="3">
        <v>46257</v>
      </c>
      <c r="C1738" s="4">
        <f>YEAR(SalesDataTable[[#This Row],[Order Date]])</f>
        <v>2026</v>
      </c>
      <c r="D1738" s="16" t="str">
        <f>"Q"&amp;ROUNDUP(MONTH(SalesDataTable[[#This Row],[Order Date]])/3,0)</f>
        <v>Q3</v>
      </c>
      <c r="E1738" s="4">
        <f>MONTH(SalesDataTable[[#This Row],[Order Date]])</f>
        <v>8</v>
      </c>
      <c r="F1738" s="16"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6">
      <c r="A1739" s="2">
        <v>4064</v>
      </c>
      <c r="B1739" s="3">
        <v>46257</v>
      </c>
      <c r="C1739" s="4">
        <f>YEAR(SalesDataTable[[#This Row],[Order Date]])</f>
        <v>2026</v>
      </c>
      <c r="D1739" s="16" t="str">
        <f>"Q"&amp;ROUNDUP(MONTH(SalesDataTable[[#This Row],[Order Date]])/3,0)</f>
        <v>Q3</v>
      </c>
      <c r="E1739" s="4">
        <f>MONTH(SalesDataTable[[#This Row],[Order Date]])</f>
        <v>8</v>
      </c>
      <c r="F1739" s="16"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6">
      <c r="A1740" s="2">
        <v>4671</v>
      </c>
      <c r="B1740" s="3">
        <v>46257</v>
      </c>
      <c r="C1740" s="4">
        <f>YEAR(SalesDataTable[[#This Row],[Order Date]])</f>
        <v>2026</v>
      </c>
      <c r="D1740" s="16" t="str">
        <f>"Q"&amp;ROUNDUP(MONTH(SalesDataTable[[#This Row],[Order Date]])/3,0)</f>
        <v>Q3</v>
      </c>
      <c r="E1740" s="4">
        <f>MONTH(SalesDataTable[[#This Row],[Order Date]])</f>
        <v>8</v>
      </c>
      <c r="F1740" s="16"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6">
      <c r="A1741" s="2">
        <v>1914</v>
      </c>
      <c r="B1741" s="3">
        <v>46258</v>
      </c>
      <c r="C1741" s="4">
        <f>YEAR(SalesDataTable[[#This Row],[Order Date]])</f>
        <v>2026</v>
      </c>
      <c r="D1741" s="16" t="str">
        <f>"Q"&amp;ROUNDUP(MONTH(SalesDataTable[[#This Row],[Order Date]])/3,0)</f>
        <v>Q3</v>
      </c>
      <c r="E1741" s="4">
        <f>MONTH(SalesDataTable[[#This Row],[Order Date]])</f>
        <v>8</v>
      </c>
      <c r="F1741" s="16"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6">
      <c r="A1742" s="2">
        <v>1973</v>
      </c>
      <c r="B1742" s="3">
        <v>46258</v>
      </c>
      <c r="C1742" s="4">
        <f>YEAR(SalesDataTable[[#This Row],[Order Date]])</f>
        <v>2026</v>
      </c>
      <c r="D1742" s="16" t="str">
        <f>"Q"&amp;ROUNDUP(MONTH(SalesDataTable[[#This Row],[Order Date]])/3,0)</f>
        <v>Q3</v>
      </c>
      <c r="E1742" s="4">
        <f>MONTH(SalesDataTable[[#This Row],[Order Date]])</f>
        <v>8</v>
      </c>
      <c r="F1742" s="16"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6">
      <c r="A1743" s="2">
        <v>2564</v>
      </c>
      <c r="B1743" s="3">
        <v>46258</v>
      </c>
      <c r="C1743" s="4">
        <f>YEAR(SalesDataTable[[#This Row],[Order Date]])</f>
        <v>2026</v>
      </c>
      <c r="D1743" s="16" t="str">
        <f>"Q"&amp;ROUNDUP(MONTH(SalesDataTable[[#This Row],[Order Date]])/3,0)</f>
        <v>Q3</v>
      </c>
      <c r="E1743" s="4">
        <f>MONTH(SalesDataTable[[#This Row],[Order Date]])</f>
        <v>8</v>
      </c>
      <c r="F1743" s="16"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6">
      <c r="A1744" s="2">
        <v>2791</v>
      </c>
      <c r="B1744" s="3">
        <v>46258</v>
      </c>
      <c r="C1744" s="4">
        <f>YEAR(SalesDataTable[[#This Row],[Order Date]])</f>
        <v>2026</v>
      </c>
      <c r="D1744" s="16" t="str">
        <f>"Q"&amp;ROUNDUP(MONTH(SalesDataTable[[#This Row],[Order Date]])/3,0)</f>
        <v>Q3</v>
      </c>
      <c r="E1744" s="4">
        <f>MONTH(SalesDataTable[[#This Row],[Order Date]])</f>
        <v>8</v>
      </c>
      <c r="F1744" s="16"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6">
      <c r="A1745" s="2">
        <v>3559</v>
      </c>
      <c r="B1745" s="3">
        <v>46258</v>
      </c>
      <c r="C1745" s="4">
        <f>YEAR(SalesDataTable[[#This Row],[Order Date]])</f>
        <v>2026</v>
      </c>
      <c r="D1745" s="16" t="str">
        <f>"Q"&amp;ROUNDUP(MONTH(SalesDataTable[[#This Row],[Order Date]])/3,0)</f>
        <v>Q3</v>
      </c>
      <c r="E1745" s="4">
        <f>MONTH(SalesDataTable[[#This Row],[Order Date]])</f>
        <v>8</v>
      </c>
      <c r="F1745" s="16"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6">
      <c r="A1746" s="2">
        <v>3839</v>
      </c>
      <c r="B1746" s="3">
        <v>46258</v>
      </c>
      <c r="C1746" s="4">
        <f>YEAR(SalesDataTable[[#This Row],[Order Date]])</f>
        <v>2026</v>
      </c>
      <c r="D1746" s="16" t="str">
        <f>"Q"&amp;ROUNDUP(MONTH(SalesDataTable[[#This Row],[Order Date]])/3,0)</f>
        <v>Q3</v>
      </c>
      <c r="E1746" s="4">
        <f>MONTH(SalesDataTable[[#This Row],[Order Date]])</f>
        <v>8</v>
      </c>
      <c r="F1746" s="16"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6">
      <c r="A1747" s="2">
        <v>4133</v>
      </c>
      <c r="B1747" s="3">
        <v>46258</v>
      </c>
      <c r="C1747" s="4">
        <f>YEAR(SalesDataTable[[#This Row],[Order Date]])</f>
        <v>2026</v>
      </c>
      <c r="D1747" s="16" t="str">
        <f>"Q"&amp;ROUNDUP(MONTH(SalesDataTable[[#This Row],[Order Date]])/3,0)</f>
        <v>Q3</v>
      </c>
      <c r="E1747" s="4">
        <f>MONTH(SalesDataTable[[#This Row],[Order Date]])</f>
        <v>8</v>
      </c>
      <c r="F1747" s="16"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6">
      <c r="A1748" s="2">
        <v>4765</v>
      </c>
      <c r="B1748" s="3">
        <v>46258</v>
      </c>
      <c r="C1748" s="4">
        <f>YEAR(SalesDataTable[[#This Row],[Order Date]])</f>
        <v>2026</v>
      </c>
      <c r="D1748" s="16" t="str">
        <f>"Q"&amp;ROUNDUP(MONTH(SalesDataTable[[#This Row],[Order Date]])/3,0)</f>
        <v>Q3</v>
      </c>
      <c r="E1748" s="4">
        <f>MONTH(SalesDataTable[[#This Row],[Order Date]])</f>
        <v>8</v>
      </c>
      <c r="F1748" s="16"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6">
      <c r="A1749" s="2">
        <v>1868</v>
      </c>
      <c r="B1749" s="3">
        <v>46259</v>
      </c>
      <c r="C1749" s="4">
        <f>YEAR(SalesDataTable[[#This Row],[Order Date]])</f>
        <v>2026</v>
      </c>
      <c r="D1749" s="16" t="str">
        <f>"Q"&amp;ROUNDUP(MONTH(SalesDataTable[[#This Row],[Order Date]])/3,0)</f>
        <v>Q3</v>
      </c>
      <c r="E1749" s="4">
        <f>MONTH(SalesDataTable[[#This Row],[Order Date]])</f>
        <v>8</v>
      </c>
      <c r="F1749" s="16"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6">
      <c r="A1750" s="2">
        <v>987</v>
      </c>
      <c r="B1750" s="3">
        <v>46260</v>
      </c>
      <c r="C1750" s="4">
        <f>YEAR(SalesDataTable[[#This Row],[Order Date]])</f>
        <v>2026</v>
      </c>
      <c r="D1750" s="16" t="str">
        <f>"Q"&amp;ROUNDUP(MONTH(SalesDataTable[[#This Row],[Order Date]])/3,0)</f>
        <v>Q3</v>
      </c>
      <c r="E1750" s="4">
        <f>MONTH(SalesDataTable[[#This Row],[Order Date]])</f>
        <v>8</v>
      </c>
      <c r="F1750" s="16"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6">
      <c r="A1751" s="2">
        <v>2503</v>
      </c>
      <c r="B1751" s="3">
        <v>46260</v>
      </c>
      <c r="C1751" s="4">
        <f>YEAR(SalesDataTable[[#This Row],[Order Date]])</f>
        <v>2026</v>
      </c>
      <c r="D1751" s="16" t="str">
        <f>"Q"&amp;ROUNDUP(MONTH(SalesDataTable[[#This Row],[Order Date]])/3,0)</f>
        <v>Q3</v>
      </c>
      <c r="E1751" s="4">
        <f>MONTH(SalesDataTable[[#This Row],[Order Date]])</f>
        <v>8</v>
      </c>
      <c r="F1751" s="16"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6">
      <c r="A1752" s="2">
        <v>4928</v>
      </c>
      <c r="B1752" s="3">
        <v>46260</v>
      </c>
      <c r="C1752" s="4">
        <f>YEAR(SalesDataTable[[#This Row],[Order Date]])</f>
        <v>2026</v>
      </c>
      <c r="D1752" s="16" t="str">
        <f>"Q"&amp;ROUNDUP(MONTH(SalesDataTable[[#This Row],[Order Date]])/3,0)</f>
        <v>Q3</v>
      </c>
      <c r="E1752" s="4">
        <f>MONTH(SalesDataTable[[#This Row],[Order Date]])</f>
        <v>8</v>
      </c>
      <c r="F1752" s="16"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6">
      <c r="A1753" s="2">
        <v>852</v>
      </c>
      <c r="B1753" s="3">
        <v>46261</v>
      </c>
      <c r="C1753" s="4">
        <f>YEAR(SalesDataTable[[#This Row],[Order Date]])</f>
        <v>2026</v>
      </c>
      <c r="D1753" s="16" t="str">
        <f>"Q"&amp;ROUNDUP(MONTH(SalesDataTable[[#This Row],[Order Date]])/3,0)</f>
        <v>Q3</v>
      </c>
      <c r="E1753" s="4">
        <f>MONTH(SalesDataTable[[#This Row],[Order Date]])</f>
        <v>8</v>
      </c>
      <c r="F1753" s="16"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6">
      <c r="A1754" s="2">
        <v>2188</v>
      </c>
      <c r="B1754" s="3">
        <v>46261</v>
      </c>
      <c r="C1754" s="4">
        <f>YEAR(SalesDataTable[[#This Row],[Order Date]])</f>
        <v>2026</v>
      </c>
      <c r="D1754" s="16" t="str">
        <f>"Q"&amp;ROUNDUP(MONTH(SalesDataTable[[#This Row],[Order Date]])/3,0)</f>
        <v>Q3</v>
      </c>
      <c r="E1754" s="4">
        <f>MONTH(SalesDataTable[[#This Row],[Order Date]])</f>
        <v>8</v>
      </c>
      <c r="F1754" s="16"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6">
      <c r="A1755" s="2">
        <v>2574</v>
      </c>
      <c r="B1755" s="3">
        <v>46261</v>
      </c>
      <c r="C1755" s="4">
        <f>YEAR(SalesDataTable[[#This Row],[Order Date]])</f>
        <v>2026</v>
      </c>
      <c r="D1755" s="16" t="str">
        <f>"Q"&amp;ROUNDUP(MONTH(SalesDataTable[[#This Row],[Order Date]])/3,0)</f>
        <v>Q3</v>
      </c>
      <c r="E1755" s="4">
        <f>MONTH(SalesDataTable[[#This Row],[Order Date]])</f>
        <v>8</v>
      </c>
      <c r="F1755" s="16"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6">
      <c r="A1756" s="2">
        <v>2942</v>
      </c>
      <c r="B1756" s="3">
        <v>46261</v>
      </c>
      <c r="C1756" s="4">
        <f>YEAR(SalesDataTable[[#This Row],[Order Date]])</f>
        <v>2026</v>
      </c>
      <c r="D1756" s="16" t="str">
        <f>"Q"&amp;ROUNDUP(MONTH(SalesDataTable[[#This Row],[Order Date]])/3,0)</f>
        <v>Q3</v>
      </c>
      <c r="E1756" s="4">
        <f>MONTH(SalesDataTable[[#This Row],[Order Date]])</f>
        <v>8</v>
      </c>
      <c r="F1756" s="16"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6">
      <c r="A1757" s="2">
        <v>3211</v>
      </c>
      <c r="B1757" s="3">
        <v>46261</v>
      </c>
      <c r="C1757" s="4">
        <f>YEAR(SalesDataTable[[#This Row],[Order Date]])</f>
        <v>2026</v>
      </c>
      <c r="D1757" s="16" t="str">
        <f>"Q"&amp;ROUNDUP(MONTH(SalesDataTable[[#This Row],[Order Date]])/3,0)</f>
        <v>Q3</v>
      </c>
      <c r="E1757" s="4">
        <f>MONTH(SalesDataTable[[#This Row],[Order Date]])</f>
        <v>8</v>
      </c>
      <c r="F1757" s="16"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6">
      <c r="A1758" s="2">
        <v>3306</v>
      </c>
      <c r="B1758" s="3">
        <v>46261</v>
      </c>
      <c r="C1758" s="4">
        <f>YEAR(SalesDataTable[[#This Row],[Order Date]])</f>
        <v>2026</v>
      </c>
      <c r="D1758" s="16" t="str">
        <f>"Q"&amp;ROUNDUP(MONTH(SalesDataTable[[#This Row],[Order Date]])/3,0)</f>
        <v>Q3</v>
      </c>
      <c r="E1758" s="4">
        <f>MONTH(SalesDataTable[[#This Row],[Order Date]])</f>
        <v>8</v>
      </c>
      <c r="F1758" s="16"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6">
      <c r="A1759" s="2">
        <v>3837</v>
      </c>
      <c r="B1759" s="3">
        <v>46261</v>
      </c>
      <c r="C1759" s="4">
        <f>YEAR(SalesDataTable[[#This Row],[Order Date]])</f>
        <v>2026</v>
      </c>
      <c r="D1759" s="16" t="str">
        <f>"Q"&amp;ROUNDUP(MONTH(SalesDataTable[[#This Row],[Order Date]])/3,0)</f>
        <v>Q3</v>
      </c>
      <c r="E1759" s="4">
        <f>MONTH(SalesDataTable[[#This Row],[Order Date]])</f>
        <v>8</v>
      </c>
      <c r="F1759" s="16"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6">
      <c r="A1760" s="2">
        <v>4169</v>
      </c>
      <c r="B1760" s="3">
        <v>46261</v>
      </c>
      <c r="C1760" s="4">
        <f>YEAR(SalesDataTable[[#This Row],[Order Date]])</f>
        <v>2026</v>
      </c>
      <c r="D1760" s="16" t="str">
        <f>"Q"&amp;ROUNDUP(MONTH(SalesDataTable[[#This Row],[Order Date]])/3,0)</f>
        <v>Q3</v>
      </c>
      <c r="E1760" s="4">
        <f>MONTH(SalesDataTable[[#This Row],[Order Date]])</f>
        <v>8</v>
      </c>
      <c r="F1760" s="16"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6">
      <c r="A1761" s="2">
        <v>4452</v>
      </c>
      <c r="B1761" s="3">
        <v>46261</v>
      </c>
      <c r="C1761" s="4">
        <f>YEAR(SalesDataTable[[#This Row],[Order Date]])</f>
        <v>2026</v>
      </c>
      <c r="D1761" s="16" t="str">
        <f>"Q"&amp;ROUNDUP(MONTH(SalesDataTable[[#This Row],[Order Date]])/3,0)</f>
        <v>Q3</v>
      </c>
      <c r="E1761" s="4">
        <f>MONTH(SalesDataTable[[#This Row],[Order Date]])</f>
        <v>8</v>
      </c>
      <c r="F1761" s="16"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6">
      <c r="A1762" s="2">
        <v>4740</v>
      </c>
      <c r="B1762" s="3">
        <v>46261</v>
      </c>
      <c r="C1762" s="4">
        <f>YEAR(SalesDataTable[[#This Row],[Order Date]])</f>
        <v>2026</v>
      </c>
      <c r="D1762" s="16" t="str">
        <f>"Q"&amp;ROUNDUP(MONTH(SalesDataTable[[#This Row],[Order Date]])/3,0)</f>
        <v>Q3</v>
      </c>
      <c r="E1762" s="4">
        <f>MONTH(SalesDataTable[[#This Row],[Order Date]])</f>
        <v>8</v>
      </c>
      <c r="F1762" s="16"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6">
      <c r="A1763" s="2">
        <v>5000</v>
      </c>
      <c r="B1763" s="3">
        <v>46261</v>
      </c>
      <c r="C1763" s="4">
        <f>YEAR(SalesDataTable[[#This Row],[Order Date]])</f>
        <v>2026</v>
      </c>
      <c r="D1763" s="16" t="str">
        <f>"Q"&amp;ROUNDUP(MONTH(SalesDataTable[[#This Row],[Order Date]])/3,0)</f>
        <v>Q3</v>
      </c>
      <c r="E1763" s="4">
        <f>MONTH(SalesDataTable[[#This Row],[Order Date]])</f>
        <v>8</v>
      </c>
      <c r="F1763" s="16"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6">
      <c r="A1764" s="2">
        <v>5058</v>
      </c>
      <c r="B1764" s="3">
        <v>46261</v>
      </c>
      <c r="C1764" s="4">
        <f>YEAR(SalesDataTable[[#This Row],[Order Date]])</f>
        <v>2026</v>
      </c>
      <c r="D1764" s="16" t="str">
        <f>"Q"&amp;ROUNDUP(MONTH(SalesDataTable[[#This Row],[Order Date]])/3,0)</f>
        <v>Q3</v>
      </c>
      <c r="E1764" s="4">
        <f>MONTH(SalesDataTable[[#This Row],[Order Date]])</f>
        <v>8</v>
      </c>
      <c r="F1764" s="16"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6">
      <c r="A1765" s="2">
        <v>496</v>
      </c>
      <c r="B1765" s="3">
        <v>46262</v>
      </c>
      <c r="C1765" s="4">
        <f>YEAR(SalesDataTable[[#This Row],[Order Date]])</f>
        <v>2026</v>
      </c>
      <c r="D1765" s="16" t="str">
        <f>"Q"&amp;ROUNDUP(MONTH(SalesDataTable[[#This Row],[Order Date]])/3,0)</f>
        <v>Q3</v>
      </c>
      <c r="E1765" s="4">
        <f>MONTH(SalesDataTable[[#This Row],[Order Date]])</f>
        <v>8</v>
      </c>
      <c r="F1765" s="16"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6">
      <c r="A1766" s="2">
        <v>1343</v>
      </c>
      <c r="B1766" s="3">
        <v>46262</v>
      </c>
      <c r="C1766" s="4">
        <f>YEAR(SalesDataTable[[#This Row],[Order Date]])</f>
        <v>2026</v>
      </c>
      <c r="D1766" s="16" t="str">
        <f>"Q"&amp;ROUNDUP(MONTH(SalesDataTable[[#This Row],[Order Date]])/3,0)</f>
        <v>Q3</v>
      </c>
      <c r="E1766" s="4">
        <f>MONTH(SalesDataTable[[#This Row],[Order Date]])</f>
        <v>8</v>
      </c>
      <c r="F1766" s="16"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6">
      <c r="A1767" s="2">
        <v>1455</v>
      </c>
      <c r="B1767" s="3">
        <v>46262</v>
      </c>
      <c r="C1767" s="4">
        <f>YEAR(SalesDataTable[[#This Row],[Order Date]])</f>
        <v>2026</v>
      </c>
      <c r="D1767" s="16" t="str">
        <f>"Q"&amp;ROUNDUP(MONTH(SalesDataTable[[#This Row],[Order Date]])/3,0)</f>
        <v>Q3</v>
      </c>
      <c r="E1767" s="4">
        <f>MONTH(SalesDataTable[[#This Row],[Order Date]])</f>
        <v>8</v>
      </c>
      <c r="F1767" s="16"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6">
      <c r="A1768" s="2">
        <v>1632</v>
      </c>
      <c r="B1768" s="3">
        <v>46262</v>
      </c>
      <c r="C1768" s="4">
        <f>YEAR(SalesDataTable[[#This Row],[Order Date]])</f>
        <v>2026</v>
      </c>
      <c r="D1768" s="16" t="str">
        <f>"Q"&amp;ROUNDUP(MONTH(SalesDataTable[[#This Row],[Order Date]])/3,0)</f>
        <v>Q3</v>
      </c>
      <c r="E1768" s="4">
        <f>MONTH(SalesDataTable[[#This Row],[Order Date]])</f>
        <v>8</v>
      </c>
      <c r="F1768" s="16"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6">
      <c r="A1769" s="2">
        <v>1817</v>
      </c>
      <c r="B1769" s="3">
        <v>46262</v>
      </c>
      <c r="C1769" s="4">
        <f>YEAR(SalesDataTable[[#This Row],[Order Date]])</f>
        <v>2026</v>
      </c>
      <c r="D1769" s="16" t="str">
        <f>"Q"&amp;ROUNDUP(MONTH(SalesDataTable[[#This Row],[Order Date]])/3,0)</f>
        <v>Q3</v>
      </c>
      <c r="E1769" s="4">
        <f>MONTH(SalesDataTable[[#This Row],[Order Date]])</f>
        <v>8</v>
      </c>
      <c r="F1769" s="16"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6">
      <c r="A1770" s="2">
        <v>2993</v>
      </c>
      <c r="B1770" s="3">
        <v>46262</v>
      </c>
      <c r="C1770" s="4">
        <f>YEAR(SalesDataTable[[#This Row],[Order Date]])</f>
        <v>2026</v>
      </c>
      <c r="D1770" s="16" t="str">
        <f>"Q"&amp;ROUNDUP(MONTH(SalesDataTable[[#This Row],[Order Date]])/3,0)</f>
        <v>Q3</v>
      </c>
      <c r="E1770" s="4">
        <f>MONTH(SalesDataTable[[#This Row],[Order Date]])</f>
        <v>8</v>
      </c>
      <c r="F1770" s="16"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6">
      <c r="A1771" s="2">
        <v>4676</v>
      </c>
      <c r="B1771" s="3">
        <v>46262</v>
      </c>
      <c r="C1771" s="4">
        <f>YEAR(SalesDataTable[[#This Row],[Order Date]])</f>
        <v>2026</v>
      </c>
      <c r="D1771" s="16" t="str">
        <f>"Q"&amp;ROUNDUP(MONTH(SalesDataTable[[#This Row],[Order Date]])/3,0)</f>
        <v>Q3</v>
      </c>
      <c r="E1771" s="4">
        <f>MONTH(SalesDataTable[[#This Row],[Order Date]])</f>
        <v>8</v>
      </c>
      <c r="F1771" s="16"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6">
      <c r="A1772" s="2">
        <v>5105</v>
      </c>
      <c r="B1772" s="3">
        <v>46262</v>
      </c>
      <c r="C1772" s="4">
        <f>YEAR(SalesDataTable[[#This Row],[Order Date]])</f>
        <v>2026</v>
      </c>
      <c r="D1772" s="16" t="str">
        <f>"Q"&amp;ROUNDUP(MONTH(SalesDataTable[[#This Row],[Order Date]])/3,0)</f>
        <v>Q3</v>
      </c>
      <c r="E1772" s="4">
        <f>MONTH(SalesDataTable[[#This Row],[Order Date]])</f>
        <v>8</v>
      </c>
      <c r="F1772" s="16"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6">
      <c r="A1773" s="2">
        <v>223</v>
      </c>
      <c r="B1773" s="3">
        <v>46263</v>
      </c>
      <c r="C1773" s="4">
        <f>YEAR(SalesDataTable[[#This Row],[Order Date]])</f>
        <v>2026</v>
      </c>
      <c r="D1773" s="16" t="str">
        <f>"Q"&amp;ROUNDUP(MONTH(SalesDataTable[[#This Row],[Order Date]])/3,0)</f>
        <v>Q3</v>
      </c>
      <c r="E1773" s="4">
        <f>MONTH(SalesDataTable[[#This Row],[Order Date]])</f>
        <v>8</v>
      </c>
      <c r="F1773" s="16"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6">
      <c r="A1774" s="2">
        <v>1023</v>
      </c>
      <c r="B1774" s="3">
        <v>46263</v>
      </c>
      <c r="C1774" s="4">
        <f>YEAR(SalesDataTable[[#This Row],[Order Date]])</f>
        <v>2026</v>
      </c>
      <c r="D1774" s="16" t="str">
        <f>"Q"&amp;ROUNDUP(MONTH(SalesDataTable[[#This Row],[Order Date]])/3,0)</f>
        <v>Q3</v>
      </c>
      <c r="E1774" s="4">
        <f>MONTH(SalesDataTable[[#This Row],[Order Date]])</f>
        <v>8</v>
      </c>
      <c r="F1774" s="16"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6">
      <c r="A1775" s="2">
        <v>1694</v>
      </c>
      <c r="B1775" s="3">
        <v>46263</v>
      </c>
      <c r="C1775" s="4">
        <f>YEAR(SalesDataTable[[#This Row],[Order Date]])</f>
        <v>2026</v>
      </c>
      <c r="D1775" s="16" t="str">
        <f>"Q"&amp;ROUNDUP(MONTH(SalesDataTable[[#This Row],[Order Date]])/3,0)</f>
        <v>Q3</v>
      </c>
      <c r="E1775" s="4">
        <f>MONTH(SalesDataTable[[#This Row],[Order Date]])</f>
        <v>8</v>
      </c>
      <c r="F1775" s="16"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6">
      <c r="A1776" s="2">
        <v>2006</v>
      </c>
      <c r="B1776" s="3">
        <v>46263</v>
      </c>
      <c r="C1776" s="4">
        <f>YEAR(SalesDataTable[[#This Row],[Order Date]])</f>
        <v>2026</v>
      </c>
      <c r="D1776" s="16" t="str">
        <f>"Q"&amp;ROUNDUP(MONTH(SalesDataTable[[#This Row],[Order Date]])/3,0)</f>
        <v>Q3</v>
      </c>
      <c r="E1776" s="4">
        <f>MONTH(SalesDataTable[[#This Row],[Order Date]])</f>
        <v>8</v>
      </c>
      <c r="F1776" s="16"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6">
      <c r="A1777" s="2">
        <v>3026</v>
      </c>
      <c r="B1777" s="3">
        <v>46263</v>
      </c>
      <c r="C1777" s="4">
        <f>YEAR(SalesDataTable[[#This Row],[Order Date]])</f>
        <v>2026</v>
      </c>
      <c r="D1777" s="16" t="str">
        <f>"Q"&amp;ROUNDUP(MONTH(SalesDataTable[[#This Row],[Order Date]])/3,0)</f>
        <v>Q3</v>
      </c>
      <c r="E1777" s="4">
        <f>MONTH(SalesDataTable[[#This Row],[Order Date]])</f>
        <v>8</v>
      </c>
      <c r="F1777" s="16"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6">
      <c r="A1778" s="2">
        <v>3057</v>
      </c>
      <c r="B1778" s="3">
        <v>46263</v>
      </c>
      <c r="C1778" s="4">
        <f>YEAR(SalesDataTable[[#This Row],[Order Date]])</f>
        <v>2026</v>
      </c>
      <c r="D1778" s="16" t="str">
        <f>"Q"&amp;ROUNDUP(MONTH(SalesDataTable[[#This Row],[Order Date]])/3,0)</f>
        <v>Q3</v>
      </c>
      <c r="E1778" s="4">
        <f>MONTH(SalesDataTable[[#This Row],[Order Date]])</f>
        <v>8</v>
      </c>
      <c r="F1778" s="16"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6">
      <c r="A1779" s="2">
        <v>3112</v>
      </c>
      <c r="B1779" s="3">
        <v>46263</v>
      </c>
      <c r="C1779" s="4">
        <f>YEAR(SalesDataTable[[#This Row],[Order Date]])</f>
        <v>2026</v>
      </c>
      <c r="D1779" s="16" t="str">
        <f>"Q"&amp;ROUNDUP(MONTH(SalesDataTable[[#This Row],[Order Date]])/3,0)</f>
        <v>Q3</v>
      </c>
      <c r="E1779" s="4">
        <f>MONTH(SalesDataTable[[#This Row],[Order Date]])</f>
        <v>8</v>
      </c>
      <c r="F1779" s="16"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6">
      <c r="A1780" s="2">
        <v>3137</v>
      </c>
      <c r="B1780" s="3">
        <v>46263</v>
      </c>
      <c r="C1780" s="4">
        <f>YEAR(SalesDataTable[[#This Row],[Order Date]])</f>
        <v>2026</v>
      </c>
      <c r="D1780" s="16" t="str">
        <f>"Q"&amp;ROUNDUP(MONTH(SalesDataTable[[#This Row],[Order Date]])/3,0)</f>
        <v>Q3</v>
      </c>
      <c r="E1780" s="4">
        <f>MONTH(SalesDataTable[[#This Row],[Order Date]])</f>
        <v>8</v>
      </c>
      <c r="F1780" s="16"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6">
      <c r="A1781" s="2">
        <v>3983</v>
      </c>
      <c r="B1781" s="3">
        <v>46263</v>
      </c>
      <c r="C1781" s="4">
        <f>YEAR(SalesDataTable[[#This Row],[Order Date]])</f>
        <v>2026</v>
      </c>
      <c r="D1781" s="16" t="str">
        <f>"Q"&amp;ROUNDUP(MONTH(SalesDataTable[[#This Row],[Order Date]])/3,0)</f>
        <v>Q3</v>
      </c>
      <c r="E1781" s="4">
        <f>MONTH(SalesDataTable[[#This Row],[Order Date]])</f>
        <v>8</v>
      </c>
      <c r="F1781" s="16"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6">
      <c r="A1782" s="2">
        <v>4016</v>
      </c>
      <c r="B1782" s="3">
        <v>46263</v>
      </c>
      <c r="C1782" s="4">
        <f>YEAR(SalesDataTable[[#This Row],[Order Date]])</f>
        <v>2026</v>
      </c>
      <c r="D1782" s="16" t="str">
        <f>"Q"&amp;ROUNDUP(MONTH(SalesDataTable[[#This Row],[Order Date]])/3,0)</f>
        <v>Q3</v>
      </c>
      <c r="E1782" s="4">
        <f>MONTH(SalesDataTable[[#This Row],[Order Date]])</f>
        <v>8</v>
      </c>
      <c r="F1782" s="16"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6">
      <c r="A1783" s="2">
        <v>4340</v>
      </c>
      <c r="B1783" s="3">
        <v>46263</v>
      </c>
      <c r="C1783" s="4">
        <f>YEAR(SalesDataTable[[#This Row],[Order Date]])</f>
        <v>2026</v>
      </c>
      <c r="D1783" s="16" t="str">
        <f>"Q"&amp;ROUNDUP(MONTH(SalesDataTable[[#This Row],[Order Date]])/3,0)</f>
        <v>Q3</v>
      </c>
      <c r="E1783" s="4">
        <f>MONTH(SalesDataTable[[#This Row],[Order Date]])</f>
        <v>8</v>
      </c>
      <c r="F1783" s="16"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6">
      <c r="A1784" s="2">
        <v>4640</v>
      </c>
      <c r="B1784" s="3">
        <v>46263</v>
      </c>
      <c r="C1784" s="4">
        <f>YEAR(SalesDataTable[[#This Row],[Order Date]])</f>
        <v>2026</v>
      </c>
      <c r="D1784" s="16" t="str">
        <f>"Q"&amp;ROUNDUP(MONTH(SalesDataTable[[#This Row],[Order Date]])/3,0)</f>
        <v>Q3</v>
      </c>
      <c r="E1784" s="4">
        <f>MONTH(SalesDataTable[[#This Row],[Order Date]])</f>
        <v>8</v>
      </c>
      <c r="F1784" s="16"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6">
      <c r="A1785" s="2">
        <v>4733</v>
      </c>
      <c r="B1785" s="3">
        <v>46263</v>
      </c>
      <c r="C1785" s="4">
        <f>YEAR(SalesDataTable[[#This Row],[Order Date]])</f>
        <v>2026</v>
      </c>
      <c r="D1785" s="16" t="str">
        <f>"Q"&amp;ROUNDUP(MONTH(SalesDataTable[[#This Row],[Order Date]])/3,0)</f>
        <v>Q3</v>
      </c>
      <c r="E1785" s="4">
        <f>MONTH(SalesDataTable[[#This Row],[Order Date]])</f>
        <v>8</v>
      </c>
      <c r="F1785" s="16"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6">
      <c r="A1786" s="2">
        <v>4827</v>
      </c>
      <c r="B1786" s="3">
        <v>46263</v>
      </c>
      <c r="C1786" s="4">
        <f>YEAR(SalesDataTable[[#This Row],[Order Date]])</f>
        <v>2026</v>
      </c>
      <c r="D1786" s="16" t="str">
        <f>"Q"&amp;ROUNDUP(MONTH(SalesDataTable[[#This Row],[Order Date]])/3,0)</f>
        <v>Q3</v>
      </c>
      <c r="E1786" s="4">
        <f>MONTH(SalesDataTable[[#This Row],[Order Date]])</f>
        <v>8</v>
      </c>
      <c r="F1786" s="16"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6">
      <c r="A1787" s="2">
        <v>5180</v>
      </c>
      <c r="B1787" s="3">
        <v>46263</v>
      </c>
      <c r="C1787" s="4">
        <f>YEAR(SalesDataTable[[#This Row],[Order Date]])</f>
        <v>2026</v>
      </c>
      <c r="D1787" s="16" t="str">
        <f>"Q"&amp;ROUNDUP(MONTH(SalesDataTable[[#This Row],[Order Date]])/3,0)</f>
        <v>Q3</v>
      </c>
      <c r="E1787" s="4">
        <f>MONTH(SalesDataTable[[#This Row],[Order Date]])</f>
        <v>8</v>
      </c>
      <c r="F1787" s="16"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6">
      <c r="A1788" s="2">
        <v>121</v>
      </c>
      <c r="B1788" s="3">
        <v>46264</v>
      </c>
      <c r="C1788" s="4">
        <f>YEAR(SalesDataTable[[#This Row],[Order Date]])</f>
        <v>2026</v>
      </c>
      <c r="D1788" s="16" t="str">
        <f>"Q"&amp;ROUNDUP(MONTH(SalesDataTable[[#This Row],[Order Date]])/3,0)</f>
        <v>Q3</v>
      </c>
      <c r="E1788" s="4">
        <f>MONTH(SalesDataTable[[#This Row],[Order Date]])</f>
        <v>8</v>
      </c>
      <c r="F1788" s="16"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6">
      <c r="A1789" s="2">
        <v>618</v>
      </c>
      <c r="B1789" s="3">
        <v>46264</v>
      </c>
      <c r="C1789" s="4">
        <f>YEAR(SalesDataTable[[#This Row],[Order Date]])</f>
        <v>2026</v>
      </c>
      <c r="D1789" s="16" t="str">
        <f>"Q"&amp;ROUNDUP(MONTH(SalesDataTable[[#This Row],[Order Date]])/3,0)</f>
        <v>Q3</v>
      </c>
      <c r="E1789" s="4">
        <f>MONTH(SalesDataTable[[#This Row],[Order Date]])</f>
        <v>8</v>
      </c>
      <c r="F1789" s="16"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6">
      <c r="A1790" s="2">
        <v>2860</v>
      </c>
      <c r="B1790" s="3">
        <v>46264</v>
      </c>
      <c r="C1790" s="4">
        <f>YEAR(SalesDataTable[[#This Row],[Order Date]])</f>
        <v>2026</v>
      </c>
      <c r="D1790" s="16" t="str">
        <f>"Q"&amp;ROUNDUP(MONTH(SalesDataTable[[#This Row],[Order Date]])/3,0)</f>
        <v>Q3</v>
      </c>
      <c r="E1790" s="4">
        <f>MONTH(SalesDataTable[[#This Row],[Order Date]])</f>
        <v>8</v>
      </c>
      <c r="F1790" s="16"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6">
      <c r="A1791" s="2">
        <v>3768</v>
      </c>
      <c r="B1791" s="3">
        <v>46264</v>
      </c>
      <c r="C1791" s="4">
        <f>YEAR(SalesDataTable[[#This Row],[Order Date]])</f>
        <v>2026</v>
      </c>
      <c r="D1791" s="16" t="str">
        <f>"Q"&amp;ROUNDUP(MONTH(SalesDataTable[[#This Row],[Order Date]])/3,0)</f>
        <v>Q3</v>
      </c>
      <c r="E1791" s="4">
        <f>MONTH(SalesDataTable[[#This Row],[Order Date]])</f>
        <v>8</v>
      </c>
      <c r="F1791" s="16"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6">
      <c r="A1792" s="2">
        <v>3987</v>
      </c>
      <c r="B1792" s="3">
        <v>46264</v>
      </c>
      <c r="C1792" s="4">
        <f>YEAR(SalesDataTable[[#This Row],[Order Date]])</f>
        <v>2026</v>
      </c>
      <c r="D1792" s="16" t="str">
        <f>"Q"&amp;ROUNDUP(MONTH(SalesDataTable[[#This Row],[Order Date]])/3,0)</f>
        <v>Q3</v>
      </c>
      <c r="E1792" s="4">
        <f>MONTH(SalesDataTable[[#This Row],[Order Date]])</f>
        <v>8</v>
      </c>
      <c r="F1792" s="16"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6">
      <c r="A1793" s="2">
        <v>4990</v>
      </c>
      <c r="B1793" s="3">
        <v>46264</v>
      </c>
      <c r="C1793" s="4">
        <f>YEAR(SalesDataTable[[#This Row],[Order Date]])</f>
        <v>2026</v>
      </c>
      <c r="D1793" s="16" t="str">
        <f>"Q"&amp;ROUNDUP(MONTH(SalesDataTable[[#This Row],[Order Date]])/3,0)</f>
        <v>Q3</v>
      </c>
      <c r="E1793" s="4">
        <f>MONTH(SalesDataTable[[#This Row],[Order Date]])</f>
        <v>8</v>
      </c>
      <c r="F1793" s="16"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6">
      <c r="A1794" s="2">
        <v>348</v>
      </c>
      <c r="B1794" s="3">
        <v>46265</v>
      </c>
      <c r="C1794" s="4">
        <f>YEAR(SalesDataTable[[#This Row],[Order Date]])</f>
        <v>2026</v>
      </c>
      <c r="D1794" s="16" t="str">
        <f>"Q"&amp;ROUNDUP(MONTH(SalesDataTable[[#This Row],[Order Date]])/3,0)</f>
        <v>Q3</v>
      </c>
      <c r="E1794" s="4">
        <f>MONTH(SalesDataTable[[#This Row],[Order Date]])</f>
        <v>8</v>
      </c>
      <c r="F1794" s="16"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6">
      <c r="A1795" s="2">
        <v>1642</v>
      </c>
      <c r="B1795" s="3">
        <v>46265</v>
      </c>
      <c r="C1795" s="4">
        <f>YEAR(SalesDataTable[[#This Row],[Order Date]])</f>
        <v>2026</v>
      </c>
      <c r="D1795" s="16" t="str">
        <f>"Q"&amp;ROUNDUP(MONTH(SalesDataTable[[#This Row],[Order Date]])/3,0)</f>
        <v>Q3</v>
      </c>
      <c r="E1795" s="4">
        <f>MONTH(SalesDataTable[[#This Row],[Order Date]])</f>
        <v>8</v>
      </c>
      <c r="F1795" s="16"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6">
      <c r="A1796" s="2">
        <v>2146</v>
      </c>
      <c r="B1796" s="3">
        <v>46265</v>
      </c>
      <c r="C1796" s="4">
        <f>YEAR(SalesDataTable[[#This Row],[Order Date]])</f>
        <v>2026</v>
      </c>
      <c r="D1796" s="16" t="str">
        <f>"Q"&amp;ROUNDUP(MONTH(SalesDataTable[[#This Row],[Order Date]])/3,0)</f>
        <v>Q3</v>
      </c>
      <c r="E1796" s="4">
        <f>MONTH(SalesDataTable[[#This Row],[Order Date]])</f>
        <v>8</v>
      </c>
      <c r="F1796" s="16"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6">
      <c r="A1797" s="2">
        <v>2629</v>
      </c>
      <c r="B1797" s="3">
        <v>46265</v>
      </c>
      <c r="C1797" s="4">
        <f>YEAR(SalesDataTable[[#This Row],[Order Date]])</f>
        <v>2026</v>
      </c>
      <c r="D1797" s="16" t="str">
        <f>"Q"&amp;ROUNDUP(MONTH(SalesDataTable[[#This Row],[Order Date]])/3,0)</f>
        <v>Q3</v>
      </c>
      <c r="E1797" s="4">
        <f>MONTH(SalesDataTable[[#This Row],[Order Date]])</f>
        <v>8</v>
      </c>
      <c r="F1797" s="16"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6">
      <c r="A1798" s="2">
        <v>2870</v>
      </c>
      <c r="B1798" s="3">
        <v>46265</v>
      </c>
      <c r="C1798" s="4">
        <f>YEAR(SalesDataTable[[#This Row],[Order Date]])</f>
        <v>2026</v>
      </c>
      <c r="D1798" s="16" t="str">
        <f>"Q"&amp;ROUNDUP(MONTH(SalesDataTable[[#This Row],[Order Date]])/3,0)</f>
        <v>Q3</v>
      </c>
      <c r="E1798" s="4">
        <f>MONTH(SalesDataTable[[#This Row],[Order Date]])</f>
        <v>8</v>
      </c>
      <c r="F1798" s="16"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6">
      <c r="A1799" s="2">
        <v>2975</v>
      </c>
      <c r="B1799" s="3">
        <v>46265</v>
      </c>
      <c r="C1799" s="4">
        <f>YEAR(SalesDataTable[[#This Row],[Order Date]])</f>
        <v>2026</v>
      </c>
      <c r="D1799" s="16" t="str">
        <f>"Q"&amp;ROUNDUP(MONTH(SalesDataTable[[#This Row],[Order Date]])/3,0)</f>
        <v>Q3</v>
      </c>
      <c r="E1799" s="4">
        <f>MONTH(SalesDataTable[[#This Row],[Order Date]])</f>
        <v>8</v>
      </c>
      <c r="F1799" s="16"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6">
      <c r="A1800" s="2">
        <v>3163</v>
      </c>
      <c r="B1800" s="3">
        <v>46265</v>
      </c>
      <c r="C1800" s="4">
        <f>YEAR(SalesDataTable[[#This Row],[Order Date]])</f>
        <v>2026</v>
      </c>
      <c r="D1800" s="16" t="str">
        <f>"Q"&amp;ROUNDUP(MONTH(SalesDataTable[[#This Row],[Order Date]])/3,0)</f>
        <v>Q3</v>
      </c>
      <c r="E1800" s="4">
        <f>MONTH(SalesDataTable[[#This Row],[Order Date]])</f>
        <v>8</v>
      </c>
      <c r="F1800" s="16"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6">
      <c r="A1801" s="2">
        <v>94</v>
      </c>
      <c r="B1801" s="3">
        <v>46266</v>
      </c>
      <c r="C1801" s="4">
        <f>YEAR(SalesDataTable[[#This Row],[Order Date]])</f>
        <v>2026</v>
      </c>
      <c r="D1801" s="16" t="str">
        <f>"Q"&amp;ROUNDUP(MONTH(SalesDataTable[[#This Row],[Order Date]])/3,0)</f>
        <v>Q3</v>
      </c>
      <c r="E1801" s="4">
        <f>MONTH(SalesDataTable[[#This Row],[Order Date]])</f>
        <v>9</v>
      </c>
      <c r="F1801" s="16"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6">
      <c r="A1802" s="2">
        <v>271</v>
      </c>
      <c r="B1802" s="3">
        <v>46266</v>
      </c>
      <c r="C1802" s="4">
        <f>YEAR(SalesDataTable[[#This Row],[Order Date]])</f>
        <v>2026</v>
      </c>
      <c r="D1802" s="16" t="str">
        <f>"Q"&amp;ROUNDUP(MONTH(SalesDataTable[[#This Row],[Order Date]])/3,0)</f>
        <v>Q3</v>
      </c>
      <c r="E1802" s="4">
        <f>MONTH(SalesDataTable[[#This Row],[Order Date]])</f>
        <v>9</v>
      </c>
      <c r="F1802" s="16"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6">
      <c r="A1803" s="2">
        <v>1481</v>
      </c>
      <c r="B1803" s="3">
        <v>46266</v>
      </c>
      <c r="C1803" s="4">
        <f>YEAR(SalesDataTable[[#This Row],[Order Date]])</f>
        <v>2026</v>
      </c>
      <c r="D1803" s="16" t="str">
        <f>"Q"&amp;ROUNDUP(MONTH(SalesDataTable[[#This Row],[Order Date]])/3,0)</f>
        <v>Q3</v>
      </c>
      <c r="E1803" s="4">
        <f>MONTH(SalesDataTable[[#This Row],[Order Date]])</f>
        <v>9</v>
      </c>
      <c r="F1803" s="16"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6">
      <c r="A1804" s="2">
        <v>1663</v>
      </c>
      <c r="B1804" s="3">
        <v>46266</v>
      </c>
      <c r="C1804" s="4">
        <f>YEAR(SalesDataTable[[#This Row],[Order Date]])</f>
        <v>2026</v>
      </c>
      <c r="D1804" s="16" t="str">
        <f>"Q"&amp;ROUNDUP(MONTH(SalesDataTable[[#This Row],[Order Date]])/3,0)</f>
        <v>Q3</v>
      </c>
      <c r="E1804" s="4">
        <f>MONTH(SalesDataTable[[#This Row],[Order Date]])</f>
        <v>9</v>
      </c>
      <c r="F1804" s="16"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6">
      <c r="A1805" s="2">
        <v>2866</v>
      </c>
      <c r="B1805" s="3">
        <v>46266</v>
      </c>
      <c r="C1805" s="4">
        <f>YEAR(SalesDataTable[[#This Row],[Order Date]])</f>
        <v>2026</v>
      </c>
      <c r="D1805" s="16" t="str">
        <f>"Q"&amp;ROUNDUP(MONTH(SalesDataTable[[#This Row],[Order Date]])/3,0)</f>
        <v>Q3</v>
      </c>
      <c r="E1805" s="4">
        <f>MONTH(SalesDataTable[[#This Row],[Order Date]])</f>
        <v>9</v>
      </c>
      <c r="F1805" s="16"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6">
      <c r="A1806" s="2">
        <v>3288</v>
      </c>
      <c r="B1806" s="3">
        <v>46266</v>
      </c>
      <c r="C1806" s="4">
        <f>YEAR(SalesDataTable[[#This Row],[Order Date]])</f>
        <v>2026</v>
      </c>
      <c r="D1806" s="16" t="str">
        <f>"Q"&amp;ROUNDUP(MONTH(SalesDataTable[[#This Row],[Order Date]])/3,0)</f>
        <v>Q3</v>
      </c>
      <c r="E1806" s="4">
        <f>MONTH(SalesDataTable[[#This Row],[Order Date]])</f>
        <v>9</v>
      </c>
      <c r="F1806" s="16"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6">
      <c r="A1807" s="2">
        <v>3426</v>
      </c>
      <c r="B1807" s="3">
        <v>46266</v>
      </c>
      <c r="C1807" s="4">
        <f>YEAR(SalesDataTable[[#This Row],[Order Date]])</f>
        <v>2026</v>
      </c>
      <c r="D1807" s="16" t="str">
        <f>"Q"&amp;ROUNDUP(MONTH(SalesDataTable[[#This Row],[Order Date]])/3,0)</f>
        <v>Q3</v>
      </c>
      <c r="E1807" s="4">
        <f>MONTH(SalesDataTable[[#This Row],[Order Date]])</f>
        <v>9</v>
      </c>
      <c r="F1807" s="16"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6">
      <c r="A1808" s="2">
        <v>4826</v>
      </c>
      <c r="B1808" s="3">
        <v>46266</v>
      </c>
      <c r="C1808" s="4">
        <f>YEAR(SalesDataTable[[#This Row],[Order Date]])</f>
        <v>2026</v>
      </c>
      <c r="D1808" s="16" t="str">
        <f>"Q"&amp;ROUNDUP(MONTH(SalesDataTable[[#This Row],[Order Date]])/3,0)</f>
        <v>Q3</v>
      </c>
      <c r="E1808" s="4">
        <f>MONTH(SalesDataTable[[#This Row],[Order Date]])</f>
        <v>9</v>
      </c>
      <c r="F1808" s="16"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6">
      <c r="A1809" s="2">
        <v>662</v>
      </c>
      <c r="B1809" s="3">
        <v>46267</v>
      </c>
      <c r="C1809" s="4">
        <f>YEAR(SalesDataTable[[#This Row],[Order Date]])</f>
        <v>2026</v>
      </c>
      <c r="D1809" s="16" t="str">
        <f>"Q"&amp;ROUNDUP(MONTH(SalesDataTable[[#This Row],[Order Date]])/3,0)</f>
        <v>Q3</v>
      </c>
      <c r="E1809" s="4">
        <f>MONTH(SalesDataTable[[#This Row],[Order Date]])</f>
        <v>9</v>
      </c>
      <c r="F1809" s="16"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6">
      <c r="A1810" s="2">
        <v>1393</v>
      </c>
      <c r="B1810" s="3">
        <v>46267</v>
      </c>
      <c r="C1810" s="4">
        <f>YEAR(SalesDataTable[[#This Row],[Order Date]])</f>
        <v>2026</v>
      </c>
      <c r="D1810" s="16" t="str">
        <f>"Q"&amp;ROUNDUP(MONTH(SalesDataTable[[#This Row],[Order Date]])/3,0)</f>
        <v>Q3</v>
      </c>
      <c r="E1810" s="4">
        <f>MONTH(SalesDataTable[[#This Row],[Order Date]])</f>
        <v>9</v>
      </c>
      <c r="F1810" s="16"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6">
      <c r="A1811" s="2">
        <v>1568</v>
      </c>
      <c r="B1811" s="3">
        <v>46267</v>
      </c>
      <c r="C1811" s="4">
        <f>YEAR(SalesDataTable[[#This Row],[Order Date]])</f>
        <v>2026</v>
      </c>
      <c r="D1811" s="16" t="str">
        <f>"Q"&amp;ROUNDUP(MONTH(SalesDataTable[[#This Row],[Order Date]])/3,0)</f>
        <v>Q3</v>
      </c>
      <c r="E1811" s="4">
        <f>MONTH(SalesDataTable[[#This Row],[Order Date]])</f>
        <v>9</v>
      </c>
      <c r="F1811" s="16"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6">
      <c r="A1812" s="2">
        <v>2428</v>
      </c>
      <c r="B1812" s="3">
        <v>46267</v>
      </c>
      <c r="C1812" s="4">
        <f>YEAR(SalesDataTable[[#This Row],[Order Date]])</f>
        <v>2026</v>
      </c>
      <c r="D1812" s="16" t="str">
        <f>"Q"&amp;ROUNDUP(MONTH(SalesDataTable[[#This Row],[Order Date]])/3,0)</f>
        <v>Q3</v>
      </c>
      <c r="E1812" s="4">
        <f>MONTH(SalesDataTable[[#This Row],[Order Date]])</f>
        <v>9</v>
      </c>
      <c r="F1812" s="16"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6">
      <c r="A1813" s="2">
        <v>2890</v>
      </c>
      <c r="B1813" s="3">
        <v>46267</v>
      </c>
      <c r="C1813" s="4">
        <f>YEAR(SalesDataTable[[#This Row],[Order Date]])</f>
        <v>2026</v>
      </c>
      <c r="D1813" s="16" t="str">
        <f>"Q"&amp;ROUNDUP(MONTH(SalesDataTable[[#This Row],[Order Date]])/3,0)</f>
        <v>Q3</v>
      </c>
      <c r="E1813" s="4">
        <f>MONTH(SalesDataTable[[#This Row],[Order Date]])</f>
        <v>9</v>
      </c>
      <c r="F1813" s="16"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6">
      <c r="A1814" s="2">
        <v>2108</v>
      </c>
      <c r="B1814" s="3">
        <v>46268</v>
      </c>
      <c r="C1814" s="4">
        <f>YEAR(SalesDataTable[[#This Row],[Order Date]])</f>
        <v>2026</v>
      </c>
      <c r="D1814" s="16" t="str">
        <f>"Q"&amp;ROUNDUP(MONTH(SalesDataTable[[#This Row],[Order Date]])/3,0)</f>
        <v>Q3</v>
      </c>
      <c r="E1814" s="4">
        <f>MONTH(SalesDataTable[[#This Row],[Order Date]])</f>
        <v>9</v>
      </c>
      <c r="F1814" s="16"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6">
      <c r="A1815" s="2">
        <v>2340</v>
      </c>
      <c r="B1815" s="3">
        <v>46268</v>
      </c>
      <c r="C1815" s="4">
        <f>YEAR(SalesDataTable[[#This Row],[Order Date]])</f>
        <v>2026</v>
      </c>
      <c r="D1815" s="16" t="str">
        <f>"Q"&amp;ROUNDUP(MONTH(SalesDataTable[[#This Row],[Order Date]])/3,0)</f>
        <v>Q3</v>
      </c>
      <c r="E1815" s="4">
        <f>MONTH(SalesDataTable[[#This Row],[Order Date]])</f>
        <v>9</v>
      </c>
      <c r="F1815" s="16"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6">
      <c r="A1816" s="2">
        <v>3078</v>
      </c>
      <c r="B1816" s="3">
        <v>46268</v>
      </c>
      <c r="C1816" s="4">
        <f>YEAR(SalesDataTable[[#This Row],[Order Date]])</f>
        <v>2026</v>
      </c>
      <c r="D1816" s="16" t="str">
        <f>"Q"&amp;ROUNDUP(MONTH(SalesDataTable[[#This Row],[Order Date]])/3,0)</f>
        <v>Q3</v>
      </c>
      <c r="E1816" s="4">
        <f>MONTH(SalesDataTable[[#This Row],[Order Date]])</f>
        <v>9</v>
      </c>
      <c r="F1816" s="16"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6">
      <c r="A1817" s="2">
        <v>3575</v>
      </c>
      <c r="B1817" s="3">
        <v>46268</v>
      </c>
      <c r="C1817" s="4">
        <f>YEAR(SalesDataTable[[#This Row],[Order Date]])</f>
        <v>2026</v>
      </c>
      <c r="D1817" s="16" t="str">
        <f>"Q"&amp;ROUNDUP(MONTH(SalesDataTable[[#This Row],[Order Date]])/3,0)</f>
        <v>Q3</v>
      </c>
      <c r="E1817" s="4">
        <f>MONTH(SalesDataTable[[#This Row],[Order Date]])</f>
        <v>9</v>
      </c>
      <c r="F1817" s="16"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6">
      <c r="A1818" s="2">
        <v>3700</v>
      </c>
      <c r="B1818" s="3">
        <v>46268</v>
      </c>
      <c r="C1818" s="4">
        <f>YEAR(SalesDataTable[[#This Row],[Order Date]])</f>
        <v>2026</v>
      </c>
      <c r="D1818" s="16" t="str">
        <f>"Q"&amp;ROUNDUP(MONTH(SalesDataTable[[#This Row],[Order Date]])/3,0)</f>
        <v>Q3</v>
      </c>
      <c r="E1818" s="4">
        <f>MONTH(SalesDataTable[[#This Row],[Order Date]])</f>
        <v>9</v>
      </c>
      <c r="F1818" s="16"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6">
      <c r="A1819" s="2">
        <v>3762</v>
      </c>
      <c r="B1819" s="3">
        <v>46268</v>
      </c>
      <c r="C1819" s="4">
        <f>YEAR(SalesDataTable[[#This Row],[Order Date]])</f>
        <v>2026</v>
      </c>
      <c r="D1819" s="16" t="str">
        <f>"Q"&amp;ROUNDUP(MONTH(SalesDataTable[[#This Row],[Order Date]])/3,0)</f>
        <v>Q3</v>
      </c>
      <c r="E1819" s="4">
        <f>MONTH(SalesDataTable[[#This Row],[Order Date]])</f>
        <v>9</v>
      </c>
      <c r="F1819" s="16"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6">
      <c r="A1820" s="2">
        <v>2790</v>
      </c>
      <c r="B1820" s="3">
        <v>46269</v>
      </c>
      <c r="C1820" s="4">
        <f>YEAR(SalesDataTable[[#This Row],[Order Date]])</f>
        <v>2026</v>
      </c>
      <c r="D1820" s="16" t="str">
        <f>"Q"&amp;ROUNDUP(MONTH(SalesDataTable[[#This Row],[Order Date]])/3,0)</f>
        <v>Q3</v>
      </c>
      <c r="E1820" s="4">
        <f>MONTH(SalesDataTable[[#This Row],[Order Date]])</f>
        <v>9</v>
      </c>
      <c r="F1820" s="16"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6">
      <c r="A1821" s="2">
        <v>4149</v>
      </c>
      <c r="B1821" s="3">
        <v>46269</v>
      </c>
      <c r="C1821" s="4">
        <f>YEAR(SalesDataTable[[#This Row],[Order Date]])</f>
        <v>2026</v>
      </c>
      <c r="D1821" s="16" t="str">
        <f>"Q"&amp;ROUNDUP(MONTH(SalesDataTable[[#This Row],[Order Date]])/3,0)</f>
        <v>Q3</v>
      </c>
      <c r="E1821" s="4">
        <f>MONTH(SalesDataTable[[#This Row],[Order Date]])</f>
        <v>9</v>
      </c>
      <c r="F1821" s="16"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6">
      <c r="A1822" s="2">
        <v>1955</v>
      </c>
      <c r="B1822" s="3">
        <v>46270</v>
      </c>
      <c r="C1822" s="4">
        <f>YEAR(SalesDataTable[[#This Row],[Order Date]])</f>
        <v>2026</v>
      </c>
      <c r="D1822" s="16" t="str">
        <f>"Q"&amp;ROUNDUP(MONTH(SalesDataTable[[#This Row],[Order Date]])/3,0)</f>
        <v>Q3</v>
      </c>
      <c r="E1822" s="4">
        <f>MONTH(SalesDataTable[[#This Row],[Order Date]])</f>
        <v>9</v>
      </c>
      <c r="F1822" s="16"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6">
      <c r="A1823" s="2">
        <v>2077</v>
      </c>
      <c r="B1823" s="3">
        <v>46270</v>
      </c>
      <c r="C1823" s="4">
        <f>YEAR(SalesDataTable[[#This Row],[Order Date]])</f>
        <v>2026</v>
      </c>
      <c r="D1823" s="16" t="str">
        <f>"Q"&amp;ROUNDUP(MONTH(SalesDataTable[[#This Row],[Order Date]])/3,0)</f>
        <v>Q3</v>
      </c>
      <c r="E1823" s="4">
        <f>MONTH(SalesDataTable[[#This Row],[Order Date]])</f>
        <v>9</v>
      </c>
      <c r="F1823" s="16"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6">
      <c r="A1824" s="2">
        <v>2879</v>
      </c>
      <c r="B1824" s="3">
        <v>46270</v>
      </c>
      <c r="C1824" s="4">
        <f>YEAR(SalesDataTable[[#This Row],[Order Date]])</f>
        <v>2026</v>
      </c>
      <c r="D1824" s="16" t="str">
        <f>"Q"&amp;ROUNDUP(MONTH(SalesDataTable[[#This Row],[Order Date]])/3,0)</f>
        <v>Q3</v>
      </c>
      <c r="E1824" s="4">
        <f>MONTH(SalesDataTable[[#This Row],[Order Date]])</f>
        <v>9</v>
      </c>
      <c r="F1824" s="16"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6">
      <c r="A1825" s="2">
        <v>3353</v>
      </c>
      <c r="B1825" s="3">
        <v>46270</v>
      </c>
      <c r="C1825" s="4">
        <f>YEAR(SalesDataTable[[#This Row],[Order Date]])</f>
        <v>2026</v>
      </c>
      <c r="D1825" s="16" t="str">
        <f>"Q"&amp;ROUNDUP(MONTH(SalesDataTable[[#This Row],[Order Date]])/3,0)</f>
        <v>Q3</v>
      </c>
      <c r="E1825" s="4">
        <f>MONTH(SalesDataTable[[#This Row],[Order Date]])</f>
        <v>9</v>
      </c>
      <c r="F1825" s="16"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6">
      <c r="A1826" s="2">
        <v>3514</v>
      </c>
      <c r="B1826" s="3">
        <v>46270</v>
      </c>
      <c r="C1826" s="4">
        <f>YEAR(SalesDataTable[[#This Row],[Order Date]])</f>
        <v>2026</v>
      </c>
      <c r="D1826" s="16" t="str">
        <f>"Q"&amp;ROUNDUP(MONTH(SalesDataTable[[#This Row],[Order Date]])/3,0)</f>
        <v>Q3</v>
      </c>
      <c r="E1826" s="4">
        <f>MONTH(SalesDataTable[[#This Row],[Order Date]])</f>
        <v>9</v>
      </c>
      <c r="F1826" s="16"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6">
      <c r="A1827" s="2">
        <v>3964</v>
      </c>
      <c r="B1827" s="3">
        <v>46270</v>
      </c>
      <c r="C1827" s="4">
        <f>YEAR(SalesDataTable[[#This Row],[Order Date]])</f>
        <v>2026</v>
      </c>
      <c r="D1827" s="16" t="str">
        <f>"Q"&amp;ROUNDUP(MONTH(SalesDataTable[[#This Row],[Order Date]])/3,0)</f>
        <v>Q3</v>
      </c>
      <c r="E1827" s="4">
        <f>MONTH(SalesDataTable[[#This Row],[Order Date]])</f>
        <v>9</v>
      </c>
      <c r="F1827" s="16"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6">
      <c r="A1828" s="2">
        <v>4599</v>
      </c>
      <c r="B1828" s="3">
        <v>46270</v>
      </c>
      <c r="C1828" s="4">
        <f>YEAR(SalesDataTable[[#This Row],[Order Date]])</f>
        <v>2026</v>
      </c>
      <c r="D1828" s="16" t="str">
        <f>"Q"&amp;ROUNDUP(MONTH(SalesDataTable[[#This Row],[Order Date]])/3,0)</f>
        <v>Q3</v>
      </c>
      <c r="E1828" s="4">
        <f>MONTH(SalesDataTable[[#This Row],[Order Date]])</f>
        <v>9</v>
      </c>
      <c r="F1828" s="16"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6">
      <c r="A1829" s="2">
        <v>5030</v>
      </c>
      <c r="B1829" s="3">
        <v>46270</v>
      </c>
      <c r="C1829" s="4">
        <f>YEAR(SalesDataTable[[#This Row],[Order Date]])</f>
        <v>2026</v>
      </c>
      <c r="D1829" s="16" t="str">
        <f>"Q"&amp;ROUNDUP(MONTH(SalesDataTable[[#This Row],[Order Date]])/3,0)</f>
        <v>Q3</v>
      </c>
      <c r="E1829" s="4">
        <f>MONTH(SalesDataTable[[#This Row],[Order Date]])</f>
        <v>9</v>
      </c>
      <c r="F1829" s="16"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6">
      <c r="A1830" s="2">
        <v>1593</v>
      </c>
      <c r="B1830" s="3">
        <v>46271</v>
      </c>
      <c r="C1830" s="4">
        <f>YEAR(SalesDataTable[[#This Row],[Order Date]])</f>
        <v>2026</v>
      </c>
      <c r="D1830" s="16" t="str">
        <f>"Q"&amp;ROUNDUP(MONTH(SalesDataTable[[#This Row],[Order Date]])/3,0)</f>
        <v>Q3</v>
      </c>
      <c r="E1830" s="4">
        <f>MONTH(SalesDataTable[[#This Row],[Order Date]])</f>
        <v>9</v>
      </c>
      <c r="F1830" s="16"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6">
      <c r="A1831" s="2">
        <v>1818</v>
      </c>
      <c r="B1831" s="3">
        <v>46271</v>
      </c>
      <c r="C1831" s="4">
        <f>YEAR(SalesDataTable[[#This Row],[Order Date]])</f>
        <v>2026</v>
      </c>
      <c r="D1831" s="16" t="str">
        <f>"Q"&amp;ROUNDUP(MONTH(SalesDataTable[[#This Row],[Order Date]])/3,0)</f>
        <v>Q3</v>
      </c>
      <c r="E1831" s="4">
        <f>MONTH(SalesDataTable[[#This Row],[Order Date]])</f>
        <v>9</v>
      </c>
      <c r="F1831" s="16"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6">
      <c r="A1832" s="2">
        <v>2370</v>
      </c>
      <c r="B1832" s="3">
        <v>46271</v>
      </c>
      <c r="C1832" s="4">
        <f>YEAR(SalesDataTable[[#This Row],[Order Date]])</f>
        <v>2026</v>
      </c>
      <c r="D1832" s="16" t="str">
        <f>"Q"&amp;ROUNDUP(MONTH(SalesDataTable[[#This Row],[Order Date]])/3,0)</f>
        <v>Q3</v>
      </c>
      <c r="E1832" s="4">
        <f>MONTH(SalesDataTable[[#This Row],[Order Date]])</f>
        <v>9</v>
      </c>
      <c r="F1832" s="16"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6">
      <c r="A1833" s="2">
        <v>2726</v>
      </c>
      <c r="B1833" s="3">
        <v>46271</v>
      </c>
      <c r="C1833" s="4">
        <f>YEAR(SalesDataTable[[#This Row],[Order Date]])</f>
        <v>2026</v>
      </c>
      <c r="D1833" s="16" t="str">
        <f>"Q"&amp;ROUNDUP(MONTH(SalesDataTable[[#This Row],[Order Date]])/3,0)</f>
        <v>Q3</v>
      </c>
      <c r="E1833" s="4">
        <f>MONTH(SalesDataTable[[#This Row],[Order Date]])</f>
        <v>9</v>
      </c>
      <c r="F1833" s="16"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6">
      <c r="A1834" s="2">
        <v>2755</v>
      </c>
      <c r="B1834" s="3">
        <v>46271</v>
      </c>
      <c r="C1834" s="4">
        <f>YEAR(SalesDataTable[[#This Row],[Order Date]])</f>
        <v>2026</v>
      </c>
      <c r="D1834" s="16" t="str">
        <f>"Q"&amp;ROUNDUP(MONTH(SalesDataTable[[#This Row],[Order Date]])/3,0)</f>
        <v>Q3</v>
      </c>
      <c r="E1834" s="4">
        <f>MONTH(SalesDataTable[[#This Row],[Order Date]])</f>
        <v>9</v>
      </c>
      <c r="F1834" s="16"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6">
      <c r="A1835" s="2">
        <v>3187</v>
      </c>
      <c r="B1835" s="3">
        <v>46271</v>
      </c>
      <c r="C1835" s="4">
        <f>YEAR(SalesDataTable[[#This Row],[Order Date]])</f>
        <v>2026</v>
      </c>
      <c r="D1835" s="16" t="str">
        <f>"Q"&amp;ROUNDUP(MONTH(SalesDataTable[[#This Row],[Order Date]])/3,0)</f>
        <v>Q3</v>
      </c>
      <c r="E1835" s="4">
        <f>MONTH(SalesDataTable[[#This Row],[Order Date]])</f>
        <v>9</v>
      </c>
      <c r="F1835" s="16"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6">
      <c r="A1836" s="2">
        <v>3471</v>
      </c>
      <c r="B1836" s="3">
        <v>46271</v>
      </c>
      <c r="C1836" s="4">
        <f>YEAR(SalesDataTable[[#This Row],[Order Date]])</f>
        <v>2026</v>
      </c>
      <c r="D1836" s="16" t="str">
        <f>"Q"&amp;ROUNDUP(MONTH(SalesDataTable[[#This Row],[Order Date]])/3,0)</f>
        <v>Q3</v>
      </c>
      <c r="E1836" s="4">
        <f>MONTH(SalesDataTable[[#This Row],[Order Date]])</f>
        <v>9</v>
      </c>
      <c r="F1836" s="16"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6">
      <c r="A1837" s="2">
        <v>3529</v>
      </c>
      <c r="B1837" s="3">
        <v>46271</v>
      </c>
      <c r="C1837" s="4">
        <f>YEAR(SalesDataTable[[#This Row],[Order Date]])</f>
        <v>2026</v>
      </c>
      <c r="D1837" s="16" t="str">
        <f>"Q"&amp;ROUNDUP(MONTH(SalesDataTable[[#This Row],[Order Date]])/3,0)</f>
        <v>Q3</v>
      </c>
      <c r="E1837" s="4">
        <f>MONTH(SalesDataTable[[#This Row],[Order Date]])</f>
        <v>9</v>
      </c>
      <c r="F1837" s="16"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6">
      <c r="A1838" s="2">
        <v>3549</v>
      </c>
      <c r="B1838" s="3">
        <v>46271</v>
      </c>
      <c r="C1838" s="4">
        <f>YEAR(SalesDataTable[[#This Row],[Order Date]])</f>
        <v>2026</v>
      </c>
      <c r="D1838" s="16" t="str">
        <f>"Q"&amp;ROUNDUP(MONTH(SalesDataTable[[#This Row],[Order Date]])/3,0)</f>
        <v>Q3</v>
      </c>
      <c r="E1838" s="4">
        <f>MONTH(SalesDataTable[[#This Row],[Order Date]])</f>
        <v>9</v>
      </c>
      <c r="F1838" s="16"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6">
      <c r="A1839" s="2">
        <v>4003</v>
      </c>
      <c r="B1839" s="3">
        <v>46271</v>
      </c>
      <c r="C1839" s="4">
        <f>YEAR(SalesDataTable[[#This Row],[Order Date]])</f>
        <v>2026</v>
      </c>
      <c r="D1839" s="16" t="str">
        <f>"Q"&amp;ROUNDUP(MONTH(SalesDataTable[[#This Row],[Order Date]])/3,0)</f>
        <v>Q3</v>
      </c>
      <c r="E1839" s="4">
        <f>MONTH(SalesDataTable[[#This Row],[Order Date]])</f>
        <v>9</v>
      </c>
      <c r="F1839" s="16"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6">
      <c r="A1840" s="2">
        <v>4613</v>
      </c>
      <c r="B1840" s="3">
        <v>46271</v>
      </c>
      <c r="C1840" s="4">
        <f>YEAR(SalesDataTable[[#This Row],[Order Date]])</f>
        <v>2026</v>
      </c>
      <c r="D1840" s="16" t="str">
        <f>"Q"&amp;ROUNDUP(MONTH(SalesDataTable[[#This Row],[Order Date]])/3,0)</f>
        <v>Q3</v>
      </c>
      <c r="E1840" s="4">
        <f>MONTH(SalesDataTable[[#This Row],[Order Date]])</f>
        <v>9</v>
      </c>
      <c r="F1840" s="16"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6">
      <c r="A1841" s="2">
        <v>75</v>
      </c>
      <c r="B1841" s="3">
        <v>46272</v>
      </c>
      <c r="C1841" s="4">
        <f>YEAR(SalesDataTable[[#This Row],[Order Date]])</f>
        <v>2026</v>
      </c>
      <c r="D1841" s="16" t="str">
        <f>"Q"&amp;ROUNDUP(MONTH(SalesDataTable[[#This Row],[Order Date]])/3,0)</f>
        <v>Q3</v>
      </c>
      <c r="E1841" s="4">
        <f>MONTH(SalesDataTable[[#This Row],[Order Date]])</f>
        <v>9</v>
      </c>
      <c r="F1841" s="16"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6">
      <c r="A1842" s="2">
        <v>601</v>
      </c>
      <c r="B1842" s="3">
        <v>46272</v>
      </c>
      <c r="C1842" s="4">
        <f>YEAR(SalesDataTable[[#This Row],[Order Date]])</f>
        <v>2026</v>
      </c>
      <c r="D1842" s="16" t="str">
        <f>"Q"&amp;ROUNDUP(MONTH(SalesDataTable[[#This Row],[Order Date]])/3,0)</f>
        <v>Q3</v>
      </c>
      <c r="E1842" s="4">
        <f>MONTH(SalesDataTable[[#This Row],[Order Date]])</f>
        <v>9</v>
      </c>
      <c r="F1842" s="16"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6">
      <c r="A1843" s="2">
        <v>1617</v>
      </c>
      <c r="B1843" s="3">
        <v>46272</v>
      </c>
      <c r="C1843" s="4">
        <f>YEAR(SalesDataTable[[#This Row],[Order Date]])</f>
        <v>2026</v>
      </c>
      <c r="D1843" s="16" t="str">
        <f>"Q"&amp;ROUNDUP(MONTH(SalesDataTable[[#This Row],[Order Date]])/3,0)</f>
        <v>Q3</v>
      </c>
      <c r="E1843" s="4">
        <f>MONTH(SalesDataTable[[#This Row],[Order Date]])</f>
        <v>9</v>
      </c>
      <c r="F1843" s="16"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6">
      <c r="A1844" s="2">
        <v>2305</v>
      </c>
      <c r="B1844" s="3">
        <v>46272</v>
      </c>
      <c r="C1844" s="4">
        <f>YEAR(SalesDataTable[[#This Row],[Order Date]])</f>
        <v>2026</v>
      </c>
      <c r="D1844" s="16" t="str">
        <f>"Q"&amp;ROUNDUP(MONTH(SalesDataTable[[#This Row],[Order Date]])/3,0)</f>
        <v>Q3</v>
      </c>
      <c r="E1844" s="4">
        <f>MONTH(SalesDataTable[[#This Row],[Order Date]])</f>
        <v>9</v>
      </c>
      <c r="F1844" s="16"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6">
      <c r="A1845" s="2">
        <v>2344</v>
      </c>
      <c r="B1845" s="3">
        <v>46272</v>
      </c>
      <c r="C1845" s="4">
        <f>YEAR(SalesDataTable[[#This Row],[Order Date]])</f>
        <v>2026</v>
      </c>
      <c r="D1845" s="16" t="str">
        <f>"Q"&amp;ROUNDUP(MONTH(SalesDataTable[[#This Row],[Order Date]])/3,0)</f>
        <v>Q3</v>
      </c>
      <c r="E1845" s="4">
        <f>MONTH(SalesDataTable[[#This Row],[Order Date]])</f>
        <v>9</v>
      </c>
      <c r="F1845" s="16"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6">
      <c r="A1846" s="2">
        <v>2601</v>
      </c>
      <c r="B1846" s="3">
        <v>46272</v>
      </c>
      <c r="C1846" s="4">
        <f>YEAR(SalesDataTable[[#This Row],[Order Date]])</f>
        <v>2026</v>
      </c>
      <c r="D1846" s="16" t="str">
        <f>"Q"&amp;ROUNDUP(MONTH(SalesDataTable[[#This Row],[Order Date]])/3,0)</f>
        <v>Q3</v>
      </c>
      <c r="E1846" s="4">
        <f>MONTH(SalesDataTable[[#This Row],[Order Date]])</f>
        <v>9</v>
      </c>
      <c r="F1846" s="16"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6">
      <c r="A1847" s="2">
        <v>2831</v>
      </c>
      <c r="B1847" s="3">
        <v>46272</v>
      </c>
      <c r="C1847" s="4">
        <f>YEAR(SalesDataTable[[#This Row],[Order Date]])</f>
        <v>2026</v>
      </c>
      <c r="D1847" s="16" t="str">
        <f>"Q"&amp;ROUNDUP(MONTH(SalesDataTable[[#This Row],[Order Date]])/3,0)</f>
        <v>Q3</v>
      </c>
      <c r="E1847" s="4">
        <f>MONTH(SalesDataTable[[#This Row],[Order Date]])</f>
        <v>9</v>
      </c>
      <c r="F1847" s="16"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6">
      <c r="A1848" s="2">
        <v>2845</v>
      </c>
      <c r="B1848" s="3">
        <v>46272</v>
      </c>
      <c r="C1848" s="4">
        <f>YEAR(SalesDataTable[[#This Row],[Order Date]])</f>
        <v>2026</v>
      </c>
      <c r="D1848" s="16" t="str">
        <f>"Q"&amp;ROUNDUP(MONTH(SalesDataTable[[#This Row],[Order Date]])/3,0)</f>
        <v>Q3</v>
      </c>
      <c r="E1848" s="4">
        <f>MONTH(SalesDataTable[[#This Row],[Order Date]])</f>
        <v>9</v>
      </c>
      <c r="F1848" s="16"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6">
      <c r="A1849" s="2">
        <v>3679</v>
      </c>
      <c r="B1849" s="3">
        <v>46272</v>
      </c>
      <c r="C1849" s="4">
        <f>YEAR(SalesDataTable[[#This Row],[Order Date]])</f>
        <v>2026</v>
      </c>
      <c r="D1849" s="16" t="str">
        <f>"Q"&amp;ROUNDUP(MONTH(SalesDataTable[[#This Row],[Order Date]])/3,0)</f>
        <v>Q3</v>
      </c>
      <c r="E1849" s="4">
        <f>MONTH(SalesDataTable[[#This Row],[Order Date]])</f>
        <v>9</v>
      </c>
      <c r="F1849" s="16"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6">
      <c r="A1850" s="2">
        <v>3828</v>
      </c>
      <c r="B1850" s="3">
        <v>46272</v>
      </c>
      <c r="C1850" s="4">
        <f>YEAR(SalesDataTable[[#This Row],[Order Date]])</f>
        <v>2026</v>
      </c>
      <c r="D1850" s="16" t="str">
        <f>"Q"&amp;ROUNDUP(MONTH(SalesDataTable[[#This Row],[Order Date]])/3,0)</f>
        <v>Q3</v>
      </c>
      <c r="E1850" s="4">
        <f>MONTH(SalesDataTable[[#This Row],[Order Date]])</f>
        <v>9</v>
      </c>
      <c r="F1850" s="16"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6">
      <c r="A1851" s="2">
        <v>4226</v>
      </c>
      <c r="B1851" s="3">
        <v>46272</v>
      </c>
      <c r="C1851" s="4">
        <f>YEAR(SalesDataTable[[#This Row],[Order Date]])</f>
        <v>2026</v>
      </c>
      <c r="D1851" s="16" t="str">
        <f>"Q"&amp;ROUNDUP(MONTH(SalesDataTable[[#This Row],[Order Date]])/3,0)</f>
        <v>Q3</v>
      </c>
      <c r="E1851" s="4">
        <f>MONTH(SalesDataTable[[#This Row],[Order Date]])</f>
        <v>9</v>
      </c>
      <c r="F1851" s="16"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6">
      <c r="A1852" s="2">
        <v>58</v>
      </c>
      <c r="B1852" s="3">
        <v>46273</v>
      </c>
      <c r="C1852" s="4">
        <f>YEAR(SalesDataTable[[#This Row],[Order Date]])</f>
        <v>2026</v>
      </c>
      <c r="D1852" s="16" t="str">
        <f>"Q"&amp;ROUNDUP(MONTH(SalesDataTable[[#This Row],[Order Date]])/3,0)</f>
        <v>Q3</v>
      </c>
      <c r="E1852" s="4">
        <f>MONTH(SalesDataTable[[#This Row],[Order Date]])</f>
        <v>9</v>
      </c>
      <c r="F1852" s="16"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6">
      <c r="A1853" s="2">
        <v>1224</v>
      </c>
      <c r="B1853" s="3">
        <v>46273</v>
      </c>
      <c r="C1853" s="4">
        <f>YEAR(SalesDataTable[[#This Row],[Order Date]])</f>
        <v>2026</v>
      </c>
      <c r="D1853" s="16" t="str">
        <f>"Q"&amp;ROUNDUP(MONTH(SalesDataTable[[#This Row],[Order Date]])/3,0)</f>
        <v>Q3</v>
      </c>
      <c r="E1853" s="4">
        <f>MONTH(SalesDataTable[[#This Row],[Order Date]])</f>
        <v>9</v>
      </c>
      <c r="F1853" s="16"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6">
      <c r="A1854" s="2">
        <v>4345</v>
      </c>
      <c r="B1854" s="3">
        <v>46273</v>
      </c>
      <c r="C1854" s="4">
        <f>YEAR(SalesDataTable[[#This Row],[Order Date]])</f>
        <v>2026</v>
      </c>
      <c r="D1854" s="16" t="str">
        <f>"Q"&amp;ROUNDUP(MONTH(SalesDataTable[[#This Row],[Order Date]])/3,0)</f>
        <v>Q3</v>
      </c>
      <c r="E1854" s="4">
        <f>MONTH(SalesDataTable[[#This Row],[Order Date]])</f>
        <v>9</v>
      </c>
      <c r="F1854" s="16"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6">
      <c r="A1855" s="2">
        <v>1069</v>
      </c>
      <c r="B1855" s="3">
        <v>46274</v>
      </c>
      <c r="C1855" s="4">
        <f>YEAR(SalesDataTable[[#This Row],[Order Date]])</f>
        <v>2026</v>
      </c>
      <c r="D1855" s="16" t="str">
        <f>"Q"&amp;ROUNDUP(MONTH(SalesDataTable[[#This Row],[Order Date]])/3,0)</f>
        <v>Q3</v>
      </c>
      <c r="E1855" s="4">
        <f>MONTH(SalesDataTable[[#This Row],[Order Date]])</f>
        <v>9</v>
      </c>
      <c r="F1855" s="16"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6">
      <c r="A1856" s="2">
        <v>1489</v>
      </c>
      <c r="B1856" s="3">
        <v>46274</v>
      </c>
      <c r="C1856" s="4">
        <f>YEAR(SalesDataTable[[#This Row],[Order Date]])</f>
        <v>2026</v>
      </c>
      <c r="D1856" s="16" t="str">
        <f>"Q"&amp;ROUNDUP(MONTH(SalesDataTable[[#This Row],[Order Date]])/3,0)</f>
        <v>Q3</v>
      </c>
      <c r="E1856" s="4">
        <f>MONTH(SalesDataTable[[#This Row],[Order Date]])</f>
        <v>9</v>
      </c>
      <c r="F1856" s="16"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6">
      <c r="A1857" s="2">
        <v>2045</v>
      </c>
      <c r="B1857" s="3">
        <v>46274</v>
      </c>
      <c r="C1857" s="4">
        <f>YEAR(SalesDataTable[[#This Row],[Order Date]])</f>
        <v>2026</v>
      </c>
      <c r="D1857" s="16" t="str">
        <f>"Q"&amp;ROUNDUP(MONTH(SalesDataTable[[#This Row],[Order Date]])/3,0)</f>
        <v>Q3</v>
      </c>
      <c r="E1857" s="4">
        <f>MONTH(SalesDataTable[[#This Row],[Order Date]])</f>
        <v>9</v>
      </c>
      <c r="F1857" s="16"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6">
      <c r="A1858" s="2">
        <v>2610</v>
      </c>
      <c r="B1858" s="3">
        <v>46274</v>
      </c>
      <c r="C1858" s="4">
        <f>YEAR(SalesDataTable[[#This Row],[Order Date]])</f>
        <v>2026</v>
      </c>
      <c r="D1858" s="16" t="str">
        <f>"Q"&amp;ROUNDUP(MONTH(SalesDataTable[[#This Row],[Order Date]])/3,0)</f>
        <v>Q3</v>
      </c>
      <c r="E1858" s="4">
        <f>MONTH(SalesDataTable[[#This Row],[Order Date]])</f>
        <v>9</v>
      </c>
      <c r="F1858" s="16"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6">
      <c r="A1859" s="2">
        <v>4210</v>
      </c>
      <c r="B1859" s="3">
        <v>46274</v>
      </c>
      <c r="C1859" s="4">
        <f>YEAR(SalesDataTable[[#This Row],[Order Date]])</f>
        <v>2026</v>
      </c>
      <c r="D1859" s="16" t="str">
        <f>"Q"&amp;ROUNDUP(MONTH(SalesDataTable[[#This Row],[Order Date]])/3,0)</f>
        <v>Q3</v>
      </c>
      <c r="E1859" s="4">
        <f>MONTH(SalesDataTable[[#This Row],[Order Date]])</f>
        <v>9</v>
      </c>
      <c r="F1859" s="16"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6">
      <c r="A1860" s="2">
        <v>4584</v>
      </c>
      <c r="B1860" s="3">
        <v>46274</v>
      </c>
      <c r="C1860" s="4">
        <f>YEAR(SalesDataTable[[#This Row],[Order Date]])</f>
        <v>2026</v>
      </c>
      <c r="D1860" s="16" t="str">
        <f>"Q"&amp;ROUNDUP(MONTH(SalesDataTable[[#This Row],[Order Date]])/3,0)</f>
        <v>Q3</v>
      </c>
      <c r="E1860" s="4">
        <f>MONTH(SalesDataTable[[#This Row],[Order Date]])</f>
        <v>9</v>
      </c>
      <c r="F1860" s="16"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6">
      <c r="A1861" s="2">
        <v>44</v>
      </c>
      <c r="B1861" s="3">
        <v>46275</v>
      </c>
      <c r="C1861" s="4">
        <f>YEAR(SalesDataTable[[#This Row],[Order Date]])</f>
        <v>2026</v>
      </c>
      <c r="D1861" s="16" t="str">
        <f>"Q"&amp;ROUNDUP(MONTH(SalesDataTable[[#This Row],[Order Date]])/3,0)</f>
        <v>Q3</v>
      </c>
      <c r="E1861" s="4">
        <f>MONTH(SalesDataTable[[#This Row],[Order Date]])</f>
        <v>9</v>
      </c>
      <c r="F1861" s="16"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6">
      <c r="A1862" s="2">
        <v>97</v>
      </c>
      <c r="B1862" s="3">
        <v>46275</v>
      </c>
      <c r="C1862" s="4">
        <f>YEAR(SalesDataTable[[#This Row],[Order Date]])</f>
        <v>2026</v>
      </c>
      <c r="D1862" s="16" t="str">
        <f>"Q"&amp;ROUNDUP(MONTH(SalesDataTable[[#This Row],[Order Date]])/3,0)</f>
        <v>Q3</v>
      </c>
      <c r="E1862" s="4">
        <f>MONTH(SalesDataTable[[#This Row],[Order Date]])</f>
        <v>9</v>
      </c>
      <c r="F1862" s="16"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6">
      <c r="A1863" s="2">
        <v>1015</v>
      </c>
      <c r="B1863" s="3">
        <v>46275</v>
      </c>
      <c r="C1863" s="4">
        <f>YEAR(SalesDataTable[[#This Row],[Order Date]])</f>
        <v>2026</v>
      </c>
      <c r="D1863" s="16" t="str">
        <f>"Q"&amp;ROUNDUP(MONTH(SalesDataTable[[#This Row],[Order Date]])/3,0)</f>
        <v>Q3</v>
      </c>
      <c r="E1863" s="4">
        <f>MONTH(SalesDataTable[[#This Row],[Order Date]])</f>
        <v>9</v>
      </c>
      <c r="F1863" s="16"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6">
      <c r="A1864" s="2">
        <v>1128</v>
      </c>
      <c r="B1864" s="3">
        <v>46275</v>
      </c>
      <c r="C1864" s="4">
        <f>YEAR(SalesDataTable[[#This Row],[Order Date]])</f>
        <v>2026</v>
      </c>
      <c r="D1864" s="16" t="str">
        <f>"Q"&amp;ROUNDUP(MONTH(SalesDataTable[[#This Row],[Order Date]])/3,0)</f>
        <v>Q3</v>
      </c>
      <c r="E1864" s="4">
        <f>MONTH(SalesDataTable[[#This Row],[Order Date]])</f>
        <v>9</v>
      </c>
      <c r="F1864" s="16"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6">
      <c r="A1865" s="2">
        <v>3548</v>
      </c>
      <c r="B1865" s="3">
        <v>46275</v>
      </c>
      <c r="C1865" s="4">
        <f>YEAR(SalesDataTable[[#This Row],[Order Date]])</f>
        <v>2026</v>
      </c>
      <c r="D1865" s="16" t="str">
        <f>"Q"&amp;ROUNDUP(MONTH(SalesDataTable[[#This Row],[Order Date]])/3,0)</f>
        <v>Q3</v>
      </c>
      <c r="E1865" s="4">
        <f>MONTH(SalesDataTable[[#This Row],[Order Date]])</f>
        <v>9</v>
      </c>
      <c r="F1865" s="16"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6">
      <c r="A1866" s="2">
        <v>242</v>
      </c>
      <c r="B1866" s="3">
        <v>46276</v>
      </c>
      <c r="C1866" s="4">
        <f>YEAR(SalesDataTable[[#This Row],[Order Date]])</f>
        <v>2026</v>
      </c>
      <c r="D1866" s="16" t="str">
        <f>"Q"&amp;ROUNDUP(MONTH(SalesDataTable[[#This Row],[Order Date]])/3,0)</f>
        <v>Q3</v>
      </c>
      <c r="E1866" s="4">
        <f>MONTH(SalesDataTable[[#This Row],[Order Date]])</f>
        <v>9</v>
      </c>
      <c r="F1866" s="16"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6">
      <c r="A1867" s="2">
        <v>784</v>
      </c>
      <c r="B1867" s="3">
        <v>46276</v>
      </c>
      <c r="C1867" s="4">
        <f>YEAR(SalesDataTable[[#This Row],[Order Date]])</f>
        <v>2026</v>
      </c>
      <c r="D1867" s="16" t="str">
        <f>"Q"&amp;ROUNDUP(MONTH(SalesDataTable[[#This Row],[Order Date]])/3,0)</f>
        <v>Q3</v>
      </c>
      <c r="E1867" s="4">
        <f>MONTH(SalesDataTable[[#This Row],[Order Date]])</f>
        <v>9</v>
      </c>
      <c r="F1867" s="16"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6">
      <c r="A1868" s="2">
        <v>1535</v>
      </c>
      <c r="B1868" s="3">
        <v>46276</v>
      </c>
      <c r="C1868" s="4">
        <f>YEAR(SalesDataTable[[#This Row],[Order Date]])</f>
        <v>2026</v>
      </c>
      <c r="D1868" s="16" t="str">
        <f>"Q"&amp;ROUNDUP(MONTH(SalesDataTable[[#This Row],[Order Date]])/3,0)</f>
        <v>Q3</v>
      </c>
      <c r="E1868" s="4">
        <f>MONTH(SalesDataTable[[#This Row],[Order Date]])</f>
        <v>9</v>
      </c>
      <c r="F1868" s="16"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6">
      <c r="A1869" s="2">
        <v>1687</v>
      </c>
      <c r="B1869" s="3">
        <v>46276</v>
      </c>
      <c r="C1869" s="4">
        <f>YEAR(SalesDataTable[[#This Row],[Order Date]])</f>
        <v>2026</v>
      </c>
      <c r="D1869" s="16" t="str">
        <f>"Q"&amp;ROUNDUP(MONTH(SalesDataTable[[#This Row],[Order Date]])/3,0)</f>
        <v>Q3</v>
      </c>
      <c r="E1869" s="4">
        <f>MONTH(SalesDataTable[[#This Row],[Order Date]])</f>
        <v>9</v>
      </c>
      <c r="F1869" s="16"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6">
      <c r="A1870" s="2">
        <v>2162</v>
      </c>
      <c r="B1870" s="3">
        <v>46276</v>
      </c>
      <c r="C1870" s="4">
        <f>YEAR(SalesDataTable[[#This Row],[Order Date]])</f>
        <v>2026</v>
      </c>
      <c r="D1870" s="16" t="str">
        <f>"Q"&amp;ROUNDUP(MONTH(SalesDataTable[[#This Row],[Order Date]])/3,0)</f>
        <v>Q3</v>
      </c>
      <c r="E1870" s="4">
        <f>MONTH(SalesDataTable[[#This Row],[Order Date]])</f>
        <v>9</v>
      </c>
      <c r="F1870" s="16"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6">
      <c r="A1871" s="2">
        <v>2307</v>
      </c>
      <c r="B1871" s="3">
        <v>46276</v>
      </c>
      <c r="C1871" s="4">
        <f>YEAR(SalesDataTable[[#This Row],[Order Date]])</f>
        <v>2026</v>
      </c>
      <c r="D1871" s="16" t="str">
        <f>"Q"&amp;ROUNDUP(MONTH(SalesDataTable[[#This Row],[Order Date]])/3,0)</f>
        <v>Q3</v>
      </c>
      <c r="E1871" s="4">
        <f>MONTH(SalesDataTable[[#This Row],[Order Date]])</f>
        <v>9</v>
      </c>
      <c r="F1871" s="16"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6">
      <c r="A1872" s="2">
        <v>3976</v>
      </c>
      <c r="B1872" s="3">
        <v>46276</v>
      </c>
      <c r="C1872" s="4">
        <f>YEAR(SalesDataTable[[#This Row],[Order Date]])</f>
        <v>2026</v>
      </c>
      <c r="D1872" s="16" t="str">
        <f>"Q"&amp;ROUNDUP(MONTH(SalesDataTable[[#This Row],[Order Date]])/3,0)</f>
        <v>Q3</v>
      </c>
      <c r="E1872" s="4">
        <f>MONTH(SalesDataTable[[#This Row],[Order Date]])</f>
        <v>9</v>
      </c>
      <c r="F1872" s="16"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6">
      <c r="A1873" s="2">
        <v>5066</v>
      </c>
      <c r="B1873" s="3">
        <v>46276</v>
      </c>
      <c r="C1873" s="4">
        <f>YEAR(SalesDataTable[[#This Row],[Order Date]])</f>
        <v>2026</v>
      </c>
      <c r="D1873" s="16" t="str">
        <f>"Q"&amp;ROUNDUP(MONTH(SalesDataTable[[#This Row],[Order Date]])/3,0)</f>
        <v>Q3</v>
      </c>
      <c r="E1873" s="4">
        <f>MONTH(SalesDataTable[[#This Row],[Order Date]])</f>
        <v>9</v>
      </c>
      <c r="F1873" s="16"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6">
      <c r="A1874" s="2">
        <v>78</v>
      </c>
      <c r="B1874" s="3">
        <v>46277</v>
      </c>
      <c r="C1874" s="4">
        <f>YEAR(SalesDataTable[[#This Row],[Order Date]])</f>
        <v>2026</v>
      </c>
      <c r="D1874" s="16" t="str">
        <f>"Q"&amp;ROUNDUP(MONTH(SalesDataTable[[#This Row],[Order Date]])/3,0)</f>
        <v>Q3</v>
      </c>
      <c r="E1874" s="4">
        <f>MONTH(SalesDataTable[[#This Row],[Order Date]])</f>
        <v>9</v>
      </c>
      <c r="F1874" s="16"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6">
      <c r="A1875" s="2">
        <v>354</v>
      </c>
      <c r="B1875" s="3">
        <v>46277</v>
      </c>
      <c r="C1875" s="4">
        <f>YEAR(SalesDataTable[[#This Row],[Order Date]])</f>
        <v>2026</v>
      </c>
      <c r="D1875" s="16" t="str">
        <f>"Q"&amp;ROUNDUP(MONTH(SalesDataTable[[#This Row],[Order Date]])/3,0)</f>
        <v>Q3</v>
      </c>
      <c r="E1875" s="4">
        <f>MONTH(SalesDataTable[[#This Row],[Order Date]])</f>
        <v>9</v>
      </c>
      <c r="F1875" s="16"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6">
      <c r="A1876" s="2">
        <v>1738</v>
      </c>
      <c r="B1876" s="3">
        <v>46277</v>
      </c>
      <c r="C1876" s="4">
        <f>YEAR(SalesDataTable[[#This Row],[Order Date]])</f>
        <v>2026</v>
      </c>
      <c r="D1876" s="16" t="str">
        <f>"Q"&amp;ROUNDUP(MONTH(SalesDataTable[[#This Row],[Order Date]])/3,0)</f>
        <v>Q3</v>
      </c>
      <c r="E1876" s="4">
        <f>MONTH(SalesDataTable[[#This Row],[Order Date]])</f>
        <v>9</v>
      </c>
      <c r="F1876" s="16"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6">
      <c r="A1877" s="2">
        <v>1900</v>
      </c>
      <c r="B1877" s="3">
        <v>46277</v>
      </c>
      <c r="C1877" s="4">
        <f>YEAR(SalesDataTable[[#This Row],[Order Date]])</f>
        <v>2026</v>
      </c>
      <c r="D1877" s="16" t="str">
        <f>"Q"&amp;ROUNDUP(MONTH(SalesDataTable[[#This Row],[Order Date]])/3,0)</f>
        <v>Q3</v>
      </c>
      <c r="E1877" s="4">
        <f>MONTH(SalesDataTable[[#This Row],[Order Date]])</f>
        <v>9</v>
      </c>
      <c r="F1877" s="16"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6">
      <c r="A1878" s="2">
        <v>3375</v>
      </c>
      <c r="B1878" s="3">
        <v>46277</v>
      </c>
      <c r="C1878" s="4">
        <f>YEAR(SalesDataTable[[#This Row],[Order Date]])</f>
        <v>2026</v>
      </c>
      <c r="D1878" s="16" t="str">
        <f>"Q"&amp;ROUNDUP(MONTH(SalesDataTable[[#This Row],[Order Date]])/3,0)</f>
        <v>Q3</v>
      </c>
      <c r="E1878" s="4">
        <f>MONTH(SalesDataTable[[#This Row],[Order Date]])</f>
        <v>9</v>
      </c>
      <c r="F1878" s="16"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6">
      <c r="A1879" s="2">
        <v>3567</v>
      </c>
      <c r="B1879" s="3">
        <v>46277</v>
      </c>
      <c r="C1879" s="4">
        <f>YEAR(SalesDataTable[[#This Row],[Order Date]])</f>
        <v>2026</v>
      </c>
      <c r="D1879" s="16" t="str">
        <f>"Q"&amp;ROUNDUP(MONTH(SalesDataTable[[#This Row],[Order Date]])/3,0)</f>
        <v>Q3</v>
      </c>
      <c r="E1879" s="4">
        <f>MONTH(SalesDataTable[[#This Row],[Order Date]])</f>
        <v>9</v>
      </c>
      <c r="F1879" s="16"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6">
      <c r="A1880" s="2">
        <v>4106</v>
      </c>
      <c r="B1880" s="3">
        <v>46277</v>
      </c>
      <c r="C1880" s="4">
        <f>YEAR(SalesDataTable[[#This Row],[Order Date]])</f>
        <v>2026</v>
      </c>
      <c r="D1880" s="16" t="str">
        <f>"Q"&amp;ROUNDUP(MONTH(SalesDataTable[[#This Row],[Order Date]])/3,0)</f>
        <v>Q3</v>
      </c>
      <c r="E1880" s="4">
        <f>MONTH(SalesDataTable[[#This Row],[Order Date]])</f>
        <v>9</v>
      </c>
      <c r="F1880" s="16"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6">
      <c r="A1881" s="2">
        <v>4293</v>
      </c>
      <c r="B1881" s="3">
        <v>46277</v>
      </c>
      <c r="C1881" s="4">
        <f>YEAR(SalesDataTable[[#This Row],[Order Date]])</f>
        <v>2026</v>
      </c>
      <c r="D1881" s="16" t="str">
        <f>"Q"&amp;ROUNDUP(MONTH(SalesDataTable[[#This Row],[Order Date]])/3,0)</f>
        <v>Q3</v>
      </c>
      <c r="E1881" s="4">
        <f>MONTH(SalesDataTable[[#This Row],[Order Date]])</f>
        <v>9</v>
      </c>
      <c r="F1881" s="16"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6">
      <c r="A1882" s="2">
        <v>4859</v>
      </c>
      <c r="B1882" s="3">
        <v>46277</v>
      </c>
      <c r="C1882" s="4">
        <f>YEAR(SalesDataTable[[#This Row],[Order Date]])</f>
        <v>2026</v>
      </c>
      <c r="D1882" s="16" t="str">
        <f>"Q"&amp;ROUNDUP(MONTH(SalesDataTable[[#This Row],[Order Date]])/3,0)</f>
        <v>Q3</v>
      </c>
      <c r="E1882" s="4">
        <f>MONTH(SalesDataTable[[#This Row],[Order Date]])</f>
        <v>9</v>
      </c>
      <c r="F1882" s="16"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6">
      <c r="A1883" s="2">
        <v>770</v>
      </c>
      <c r="B1883" s="3">
        <v>46278</v>
      </c>
      <c r="C1883" s="4">
        <f>YEAR(SalesDataTable[[#This Row],[Order Date]])</f>
        <v>2026</v>
      </c>
      <c r="D1883" s="16" t="str">
        <f>"Q"&amp;ROUNDUP(MONTH(SalesDataTable[[#This Row],[Order Date]])/3,0)</f>
        <v>Q3</v>
      </c>
      <c r="E1883" s="4">
        <f>MONTH(SalesDataTable[[#This Row],[Order Date]])</f>
        <v>9</v>
      </c>
      <c r="F1883" s="16"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6">
      <c r="A1884" s="2">
        <v>1375</v>
      </c>
      <c r="B1884" s="3">
        <v>46278</v>
      </c>
      <c r="C1884" s="4">
        <f>YEAR(SalesDataTable[[#This Row],[Order Date]])</f>
        <v>2026</v>
      </c>
      <c r="D1884" s="16" t="str">
        <f>"Q"&amp;ROUNDUP(MONTH(SalesDataTable[[#This Row],[Order Date]])/3,0)</f>
        <v>Q3</v>
      </c>
      <c r="E1884" s="4">
        <f>MONTH(SalesDataTable[[#This Row],[Order Date]])</f>
        <v>9</v>
      </c>
      <c r="F1884" s="16"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6">
      <c r="A1885" s="2">
        <v>2063</v>
      </c>
      <c r="B1885" s="3">
        <v>46278</v>
      </c>
      <c r="C1885" s="4">
        <f>YEAR(SalesDataTable[[#This Row],[Order Date]])</f>
        <v>2026</v>
      </c>
      <c r="D1885" s="16" t="str">
        <f>"Q"&amp;ROUNDUP(MONTH(SalesDataTable[[#This Row],[Order Date]])/3,0)</f>
        <v>Q3</v>
      </c>
      <c r="E1885" s="4">
        <f>MONTH(SalesDataTable[[#This Row],[Order Date]])</f>
        <v>9</v>
      </c>
      <c r="F1885" s="16"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6">
      <c r="A1886" s="2">
        <v>2563</v>
      </c>
      <c r="B1886" s="3">
        <v>46278</v>
      </c>
      <c r="C1886" s="4">
        <f>YEAR(SalesDataTable[[#This Row],[Order Date]])</f>
        <v>2026</v>
      </c>
      <c r="D1886" s="16" t="str">
        <f>"Q"&amp;ROUNDUP(MONTH(SalesDataTable[[#This Row],[Order Date]])/3,0)</f>
        <v>Q3</v>
      </c>
      <c r="E1886" s="4">
        <f>MONTH(SalesDataTable[[#This Row],[Order Date]])</f>
        <v>9</v>
      </c>
      <c r="F1886" s="16"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6">
      <c r="A1887" s="2">
        <v>2786</v>
      </c>
      <c r="B1887" s="3">
        <v>46278</v>
      </c>
      <c r="C1887" s="4">
        <f>YEAR(SalesDataTable[[#This Row],[Order Date]])</f>
        <v>2026</v>
      </c>
      <c r="D1887" s="16" t="str">
        <f>"Q"&amp;ROUNDUP(MONTH(SalesDataTable[[#This Row],[Order Date]])/3,0)</f>
        <v>Q3</v>
      </c>
      <c r="E1887" s="4">
        <f>MONTH(SalesDataTable[[#This Row],[Order Date]])</f>
        <v>9</v>
      </c>
      <c r="F1887" s="16"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6">
      <c r="A1888" s="2">
        <v>3269</v>
      </c>
      <c r="B1888" s="3">
        <v>46278</v>
      </c>
      <c r="C1888" s="4">
        <f>YEAR(SalesDataTable[[#This Row],[Order Date]])</f>
        <v>2026</v>
      </c>
      <c r="D1888" s="16" t="str">
        <f>"Q"&amp;ROUNDUP(MONTH(SalesDataTable[[#This Row],[Order Date]])/3,0)</f>
        <v>Q3</v>
      </c>
      <c r="E1888" s="4">
        <f>MONTH(SalesDataTable[[#This Row],[Order Date]])</f>
        <v>9</v>
      </c>
      <c r="F1888" s="16"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6">
      <c r="A1889" s="2">
        <v>3346</v>
      </c>
      <c r="B1889" s="3">
        <v>46278</v>
      </c>
      <c r="C1889" s="4">
        <f>YEAR(SalesDataTable[[#This Row],[Order Date]])</f>
        <v>2026</v>
      </c>
      <c r="D1889" s="16" t="str">
        <f>"Q"&amp;ROUNDUP(MONTH(SalesDataTable[[#This Row],[Order Date]])/3,0)</f>
        <v>Q3</v>
      </c>
      <c r="E1889" s="4">
        <f>MONTH(SalesDataTable[[#This Row],[Order Date]])</f>
        <v>9</v>
      </c>
      <c r="F1889" s="16"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6">
      <c r="A1890" s="2">
        <v>4097</v>
      </c>
      <c r="B1890" s="3">
        <v>46278</v>
      </c>
      <c r="C1890" s="4">
        <f>YEAR(SalesDataTable[[#This Row],[Order Date]])</f>
        <v>2026</v>
      </c>
      <c r="D1890" s="16" t="str">
        <f>"Q"&amp;ROUNDUP(MONTH(SalesDataTable[[#This Row],[Order Date]])/3,0)</f>
        <v>Q3</v>
      </c>
      <c r="E1890" s="4">
        <f>MONTH(SalesDataTable[[#This Row],[Order Date]])</f>
        <v>9</v>
      </c>
      <c r="F1890" s="16"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6">
      <c r="A1891" s="2">
        <v>4208</v>
      </c>
      <c r="B1891" s="3">
        <v>46278</v>
      </c>
      <c r="C1891" s="4">
        <f>YEAR(SalesDataTable[[#This Row],[Order Date]])</f>
        <v>2026</v>
      </c>
      <c r="D1891" s="16" t="str">
        <f>"Q"&amp;ROUNDUP(MONTH(SalesDataTable[[#This Row],[Order Date]])/3,0)</f>
        <v>Q3</v>
      </c>
      <c r="E1891" s="4">
        <f>MONTH(SalesDataTable[[#This Row],[Order Date]])</f>
        <v>9</v>
      </c>
      <c r="F1891" s="16"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6">
      <c r="A1892" s="2">
        <v>4606</v>
      </c>
      <c r="B1892" s="3">
        <v>46278</v>
      </c>
      <c r="C1892" s="4">
        <f>YEAR(SalesDataTable[[#This Row],[Order Date]])</f>
        <v>2026</v>
      </c>
      <c r="D1892" s="16" t="str">
        <f>"Q"&amp;ROUNDUP(MONTH(SalesDataTable[[#This Row],[Order Date]])/3,0)</f>
        <v>Q3</v>
      </c>
      <c r="E1892" s="4">
        <f>MONTH(SalesDataTable[[#This Row],[Order Date]])</f>
        <v>9</v>
      </c>
      <c r="F1892" s="16"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6">
      <c r="A1893" s="2">
        <v>222</v>
      </c>
      <c r="B1893" s="3">
        <v>46279</v>
      </c>
      <c r="C1893" s="4">
        <f>YEAR(SalesDataTable[[#This Row],[Order Date]])</f>
        <v>2026</v>
      </c>
      <c r="D1893" s="16" t="str">
        <f>"Q"&amp;ROUNDUP(MONTH(SalesDataTable[[#This Row],[Order Date]])/3,0)</f>
        <v>Q3</v>
      </c>
      <c r="E1893" s="4">
        <f>MONTH(SalesDataTable[[#This Row],[Order Date]])</f>
        <v>9</v>
      </c>
      <c r="F1893" s="16"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6">
      <c r="A1894" s="2">
        <v>241</v>
      </c>
      <c r="B1894" s="3">
        <v>46279</v>
      </c>
      <c r="C1894" s="4">
        <f>YEAR(SalesDataTable[[#This Row],[Order Date]])</f>
        <v>2026</v>
      </c>
      <c r="D1894" s="16" t="str">
        <f>"Q"&amp;ROUNDUP(MONTH(SalesDataTable[[#This Row],[Order Date]])/3,0)</f>
        <v>Q3</v>
      </c>
      <c r="E1894" s="4">
        <f>MONTH(SalesDataTable[[#This Row],[Order Date]])</f>
        <v>9</v>
      </c>
      <c r="F1894" s="16"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6">
      <c r="A1895" s="2">
        <v>753</v>
      </c>
      <c r="B1895" s="3">
        <v>46279</v>
      </c>
      <c r="C1895" s="4">
        <f>YEAR(SalesDataTable[[#This Row],[Order Date]])</f>
        <v>2026</v>
      </c>
      <c r="D1895" s="16" t="str">
        <f>"Q"&amp;ROUNDUP(MONTH(SalesDataTable[[#This Row],[Order Date]])/3,0)</f>
        <v>Q3</v>
      </c>
      <c r="E1895" s="4">
        <f>MONTH(SalesDataTable[[#This Row],[Order Date]])</f>
        <v>9</v>
      </c>
      <c r="F1895" s="16"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6">
      <c r="A1896" s="2">
        <v>2530</v>
      </c>
      <c r="B1896" s="3">
        <v>46279</v>
      </c>
      <c r="C1896" s="4">
        <f>YEAR(SalesDataTable[[#This Row],[Order Date]])</f>
        <v>2026</v>
      </c>
      <c r="D1896" s="16" t="str">
        <f>"Q"&amp;ROUNDUP(MONTH(SalesDataTable[[#This Row],[Order Date]])/3,0)</f>
        <v>Q3</v>
      </c>
      <c r="E1896" s="4">
        <f>MONTH(SalesDataTable[[#This Row],[Order Date]])</f>
        <v>9</v>
      </c>
      <c r="F1896" s="16"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6">
      <c r="A1897" s="2">
        <v>572</v>
      </c>
      <c r="B1897" s="3">
        <v>46280</v>
      </c>
      <c r="C1897" s="4">
        <f>YEAR(SalesDataTable[[#This Row],[Order Date]])</f>
        <v>2026</v>
      </c>
      <c r="D1897" s="16" t="str">
        <f>"Q"&amp;ROUNDUP(MONTH(SalesDataTable[[#This Row],[Order Date]])/3,0)</f>
        <v>Q3</v>
      </c>
      <c r="E1897" s="4">
        <f>MONTH(SalesDataTable[[#This Row],[Order Date]])</f>
        <v>9</v>
      </c>
      <c r="F1897" s="16"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6">
      <c r="A1898" s="2">
        <v>874</v>
      </c>
      <c r="B1898" s="3">
        <v>46280</v>
      </c>
      <c r="C1898" s="4">
        <f>YEAR(SalesDataTable[[#This Row],[Order Date]])</f>
        <v>2026</v>
      </c>
      <c r="D1898" s="16" t="str">
        <f>"Q"&amp;ROUNDUP(MONTH(SalesDataTable[[#This Row],[Order Date]])/3,0)</f>
        <v>Q3</v>
      </c>
      <c r="E1898" s="4">
        <f>MONTH(SalesDataTable[[#This Row],[Order Date]])</f>
        <v>9</v>
      </c>
      <c r="F1898" s="16"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6">
      <c r="A1899" s="2">
        <v>937</v>
      </c>
      <c r="B1899" s="3">
        <v>46280</v>
      </c>
      <c r="C1899" s="4">
        <f>YEAR(SalesDataTable[[#This Row],[Order Date]])</f>
        <v>2026</v>
      </c>
      <c r="D1899" s="16" t="str">
        <f>"Q"&amp;ROUNDUP(MONTH(SalesDataTable[[#This Row],[Order Date]])/3,0)</f>
        <v>Q3</v>
      </c>
      <c r="E1899" s="4">
        <f>MONTH(SalesDataTable[[#This Row],[Order Date]])</f>
        <v>9</v>
      </c>
      <c r="F1899" s="16"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6">
      <c r="A1900" s="2">
        <v>1229</v>
      </c>
      <c r="B1900" s="3">
        <v>46280</v>
      </c>
      <c r="C1900" s="4">
        <f>YEAR(SalesDataTable[[#This Row],[Order Date]])</f>
        <v>2026</v>
      </c>
      <c r="D1900" s="16" t="str">
        <f>"Q"&amp;ROUNDUP(MONTH(SalesDataTable[[#This Row],[Order Date]])/3,0)</f>
        <v>Q3</v>
      </c>
      <c r="E1900" s="4">
        <f>MONTH(SalesDataTable[[#This Row],[Order Date]])</f>
        <v>9</v>
      </c>
      <c r="F1900" s="16"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6">
      <c r="A1901" s="2">
        <v>2186</v>
      </c>
      <c r="B1901" s="3">
        <v>46280</v>
      </c>
      <c r="C1901" s="4">
        <f>YEAR(SalesDataTable[[#This Row],[Order Date]])</f>
        <v>2026</v>
      </c>
      <c r="D1901" s="16" t="str">
        <f>"Q"&amp;ROUNDUP(MONTH(SalesDataTable[[#This Row],[Order Date]])/3,0)</f>
        <v>Q3</v>
      </c>
      <c r="E1901" s="4">
        <f>MONTH(SalesDataTable[[#This Row],[Order Date]])</f>
        <v>9</v>
      </c>
      <c r="F1901" s="16"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6">
      <c r="A1902" s="2">
        <v>2922</v>
      </c>
      <c r="B1902" s="3">
        <v>46280</v>
      </c>
      <c r="C1902" s="4">
        <f>YEAR(SalesDataTable[[#This Row],[Order Date]])</f>
        <v>2026</v>
      </c>
      <c r="D1902" s="16" t="str">
        <f>"Q"&amp;ROUNDUP(MONTH(SalesDataTable[[#This Row],[Order Date]])/3,0)</f>
        <v>Q3</v>
      </c>
      <c r="E1902" s="4">
        <f>MONTH(SalesDataTable[[#This Row],[Order Date]])</f>
        <v>9</v>
      </c>
      <c r="F1902" s="16"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6">
      <c r="A1903" s="2">
        <v>3140</v>
      </c>
      <c r="B1903" s="3">
        <v>46280</v>
      </c>
      <c r="C1903" s="4">
        <f>YEAR(SalesDataTable[[#This Row],[Order Date]])</f>
        <v>2026</v>
      </c>
      <c r="D1903" s="16" t="str">
        <f>"Q"&amp;ROUNDUP(MONTH(SalesDataTable[[#This Row],[Order Date]])/3,0)</f>
        <v>Q3</v>
      </c>
      <c r="E1903" s="4">
        <f>MONTH(SalesDataTable[[#This Row],[Order Date]])</f>
        <v>9</v>
      </c>
      <c r="F1903" s="16"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6">
      <c r="A1904" s="2">
        <v>3369</v>
      </c>
      <c r="B1904" s="3">
        <v>46280</v>
      </c>
      <c r="C1904" s="4">
        <f>YEAR(SalesDataTable[[#This Row],[Order Date]])</f>
        <v>2026</v>
      </c>
      <c r="D1904" s="16" t="str">
        <f>"Q"&amp;ROUNDUP(MONTH(SalesDataTable[[#This Row],[Order Date]])/3,0)</f>
        <v>Q3</v>
      </c>
      <c r="E1904" s="4">
        <f>MONTH(SalesDataTable[[#This Row],[Order Date]])</f>
        <v>9</v>
      </c>
      <c r="F1904" s="16"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6">
      <c r="A1905" s="2">
        <v>4865</v>
      </c>
      <c r="B1905" s="3">
        <v>46280</v>
      </c>
      <c r="C1905" s="4">
        <f>YEAR(SalesDataTable[[#This Row],[Order Date]])</f>
        <v>2026</v>
      </c>
      <c r="D1905" s="16" t="str">
        <f>"Q"&amp;ROUNDUP(MONTH(SalesDataTable[[#This Row],[Order Date]])/3,0)</f>
        <v>Q3</v>
      </c>
      <c r="E1905" s="4">
        <f>MONTH(SalesDataTable[[#This Row],[Order Date]])</f>
        <v>9</v>
      </c>
      <c r="F1905" s="16"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6">
      <c r="A1906" s="2">
        <v>103</v>
      </c>
      <c r="B1906" s="3">
        <v>46281</v>
      </c>
      <c r="C1906" s="4">
        <f>YEAR(SalesDataTable[[#This Row],[Order Date]])</f>
        <v>2026</v>
      </c>
      <c r="D1906" s="16" t="str">
        <f>"Q"&amp;ROUNDUP(MONTH(SalesDataTable[[#This Row],[Order Date]])/3,0)</f>
        <v>Q3</v>
      </c>
      <c r="E1906" s="4">
        <f>MONTH(SalesDataTable[[#This Row],[Order Date]])</f>
        <v>9</v>
      </c>
      <c r="F1906" s="16"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6">
      <c r="A1907" s="2">
        <v>4500</v>
      </c>
      <c r="B1907" s="3">
        <v>46281</v>
      </c>
      <c r="C1907" s="4">
        <f>YEAR(SalesDataTable[[#This Row],[Order Date]])</f>
        <v>2026</v>
      </c>
      <c r="D1907" s="16" t="str">
        <f>"Q"&amp;ROUNDUP(MONTH(SalesDataTable[[#This Row],[Order Date]])/3,0)</f>
        <v>Q3</v>
      </c>
      <c r="E1907" s="4">
        <f>MONTH(SalesDataTable[[#This Row],[Order Date]])</f>
        <v>9</v>
      </c>
      <c r="F1907" s="16"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6">
      <c r="A1908" s="2">
        <v>5093</v>
      </c>
      <c r="B1908" s="3">
        <v>46281</v>
      </c>
      <c r="C1908" s="4">
        <f>YEAR(SalesDataTable[[#This Row],[Order Date]])</f>
        <v>2026</v>
      </c>
      <c r="D1908" s="16" t="str">
        <f>"Q"&amp;ROUNDUP(MONTH(SalesDataTable[[#This Row],[Order Date]])/3,0)</f>
        <v>Q3</v>
      </c>
      <c r="E1908" s="4">
        <f>MONTH(SalesDataTable[[#This Row],[Order Date]])</f>
        <v>9</v>
      </c>
      <c r="F1908" s="16"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6">
      <c r="A1909" s="2">
        <v>5147</v>
      </c>
      <c r="B1909" s="3">
        <v>46281</v>
      </c>
      <c r="C1909" s="4">
        <f>YEAR(SalesDataTable[[#This Row],[Order Date]])</f>
        <v>2026</v>
      </c>
      <c r="D1909" s="16" t="str">
        <f>"Q"&amp;ROUNDUP(MONTH(SalesDataTable[[#This Row],[Order Date]])/3,0)</f>
        <v>Q3</v>
      </c>
      <c r="E1909" s="4">
        <f>MONTH(SalesDataTable[[#This Row],[Order Date]])</f>
        <v>9</v>
      </c>
      <c r="F1909" s="16"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6">
      <c r="A1910" s="2">
        <v>365</v>
      </c>
      <c r="B1910" s="3">
        <v>46282</v>
      </c>
      <c r="C1910" s="4">
        <f>YEAR(SalesDataTable[[#This Row],[Order Date]])</f>
        <v>2026</v>
      </c>
      <c r="D1910" s="16" t="str">
        <f>"Q"&amp;ROUNDUP(MONTH(SalesDataTable[[#This Row],[Order Date]])/3,0)</f>
        <v>Q3</v>
      </c>
      <c r="E1910" s="4">
        <f>MONTH(SalesDataTable[[#This Row],[Order Date]])</f>
        <v>9</v>
      </c>
      <c r="F1910" s="16"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6">
      <c r="A1911" s="2">
        <v>494</v>
      </c>
      <c r="B1911" s="3">
        <v>46282</v>
      </c>
      <c r="C1911" s="4">
        <f>YEAR(SalesDataTable[[#This Row],[Order Date]])</f>
        <v>2026</v>
      </c>
      <c r="D1911" s="16" t="str">
        <f>"Q"&amp;ROUNDUP(MONTH(SalesDataTable[[#This Row],[Order Date]])/3,0)</f>
        <v>Q3</v>
      </c>
      <c r="E1911" s="4">
        <f>MONTH(SalesDataTable[[#This Row],[Order Date]])</f>
        <v>9</v>
      </c>
      <c r="F1911" s="16"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6">
      <c r="A1912" s="2">
        <v>665</v>
      </c>
      <c r="B1912" s="3">
        <v>46282</v>
      </c>
      <c r="C1912" s="4">
        <f>YEAR(SalesDataTable[[#This Row],[Order Date]])</f>
        <v>2026</v>
      </c>
      <c r="D1912" s="16" t="str">
        <f>"Q"&amp;ROUNDUP(MONTH(SalesDataTable[[#This Row],[Order Date]])/3,0)</f>
        <v>Q3</v>
      </c>
      <c r="E1912" s="4">
        <f>MONTH(SalesDataTable[[#This Row],[Order Date]])</f>
        <v>9</v>
      </c>
      <c r="F1912" s="16"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6">
      <c r="A1913" s="2">
        <v>2067</v>
      </c>
      <c r="B1913" s="3">
        <v>46282</v>
      </c>
      <c r="C1913" s="4">
        <f>YEAR(SalesDataTable[[#This Row],[Order Date]])</f>
        <v>2026</v>
      </c>
      <c r="D1913" s="16" t="str">
        <f>"Q"&amp;ROUNDUP(MONTH(SalesDataTable[[#This Row],[Order Date]])/3,0)</f>
        <v>Q3</v>
      </c>
      <c r="E1913" s="4">
        <f>MONTH(SalesDataTable[[#This Row],[Order Date]])</f>
        <v>9</v>
      </c>
      <c r="F1913" s="16"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6">
      <c r="A1914" s="2">
        <v>2648</v>
      </c>
      <c r="B1914" s="3">
        <v>46282</v>
      </c>
      <c r="C1914" s="4">
        <f>YEAR(SalesDataTable[[#This Row],[Order Date]])</f>
        <v>2026</v>
      </c>
      <c r="D1914" s="16" t="str">
        <f>"Q"&amp;ROUNDUP(MONTH(SalesDataTable[[#This Row],[Order Date]])/3,0)</f>
        <v>Q3</v>
      </c>
      <c r="E1914" s="4">
        <f>MONTH(SalesDataTable[[#This Row],[Order Date]])</f>
        <v>9</v>
      </c>
      <c r="F1914" s="16"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6">
      <c r="A1915" s="2">
        <v>3074</v>
      </c>
      <c r="B1915" s="3">
        <v>46282</v>
      </c>
      <c r="C1915" s="4">
        <f>YEAR(SalesDataTable[[#This Row],[Order Date]])</f>
        <v>2026</v>
      </c>
      <c r="D1915" s="16" t="str">
        <f>"Q"&amp;ROUNDUP(MONTH(SalesDataTable[[#This Row],[Order Date]])/3,0)</f>
        <v>Q3</v>
      </c>
      <c r="E1915" s="4">
        <f>MONTH(SalesDataTable[[#This Row],[Order Date]])</f>
        <v>9</v>
      </c>
      <c r="F1915" s="16"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6">
      <c r="A1916" s="2">
        <v>259</v>
      </c>
      <c r="B1916" s="3">
        <v>46283</v>
      </c>
      <c r="C1916" s="4">
        <f>YEAR(SalesDataTable[[#This Row],[Order Date]])</f>
        <v>2026</v>
      </c>
      <c r="D1916" s="16" t="str">
        <f>"Q"&amp;ROUNDUP(MONTH(SalesDataTable[[#This Row],[Order Date]])/3,0)</f>
        <v>Q3</v>
      </c>
      <c r="E1916" s="4">
        <f>MONTH(SalesDataTable[[#This Row],[Order Date]])</f>
        <v>9</v>
      </c>
      <c r="F1916" s="16"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6">
      <c r="A1917" s="2">
        <v>997</v>
      </c>
      <c r="B1917" s="3">
        <v>46283</v>
      </c>
      <c r="C1917" s="4">
        <f>YEAR(SalesDataTable[[#This Row],[Order Date]])</f>
        <v>2026</v>
      </c>
      <c r="D1917" s="16" t="str">
        <f>"Q"&amp;ROUNDUP(MONTH(SalesDataTable[[#This Row],[Order Date]])/3,0)</f>
        <v>Q3</v>
      </c>
      <c r="E1917" s="4">
        <f>MONTH(SalesDataTable[[#This Row],[Order Date]])</f>
        <v>9</v>
      </c>
      <c r="F1917" s="16"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6">
      <c r="A1918" s="2">
        <v>2102</v>
      </c>
      <c r="B1918" s="3">
        <v>46283</v>
      </c>
      <c r="C1918" s="4">
        <f>YEAR(SalesDataTable[[#This Row],[Order Date]])</f>
        <v>2026</v>
      </c>
      <c r="D1918" s="16" t="str">
        <f>"Q"&amp;ROUNDUP(MONTH(SalesDataTable[[#This Row],[Order Date]])/3,0)</f>
        <v>Q3</v>
      </c>
      <c r="E1918" s="4">
        <f>MONTH(SalesDataTable[[#This Row],[Order Date]])</f>
        <v>9</v>
      </c>
      <c r="F1918" s="16"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6">
      <c r="A1919" s="2">
        <v>2452</v>
      </c>
      <c r="B1919" s="3">
        <v>46283</v>
      </c>
      <c r="C1919" s="4">
        <f>YEAR(SalesDataTable[[#This Row],[Order Date]])</f>
        <v>2026</v>
      </c>
      <c r="D1919" s="16" t="str">
        <f>"Q"&amp;ROUNDUP(MONTH(SalesDataTable[[#This Row],[Order Date]])/3,0)</f>
        <v>Q3</v>
      </c>
      <c r="E1919" s="4">
        <f>MONTH(SalesDataTable[[#This Row],[Order Date]])</f>
        <v>9</v>
      </c>
      <c r="F1919" s="16"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6">
      <c r="A1920" s="2">
        <v>2761</v>
      </c>
      <c r="B1920" s="3">
        <v>46283</v>
      </c>
      <c r="C1920" s="4">
        <f>YEAR(SalesDataTable[[#This Row],[Order Date]])</f>
        <v>2026</v>
      </c>
      <c r="D1920" s="16" t="str">
        <f>"Q"&amp;ROUNDUP(MONTH(SalesDataTable[[#This Row],[Order Date]])/3,0)</f>
        <v>Q3</v>
      </c>
      <c r="E1920" s="4">
        <f>MONTH(SalesDataTable[[#This Row],[Order Date]])</f>
        <v>9</v>
      </c>
      <c r="F1920" s="16"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6">
      <c r="A1921" s="2">
        <v>3993</v>
      </c>
      <c r="B1921" s="3">
        <v>46283</v>
      </c>
      <c r="C1921" s="4">
        <f>YEAR(SalesDataTable[[#This Row],[Order Date]])</f>
        <v>2026</v>
      </c>
      <c r="D1921" s="16" t="str">
        <f>"Q"&amp;ROUNDUP(MONTH(SalesDataTable[[#This Row],[Order Date]])/3,0)</f>
        <v>Q3</v>
      </c>
      <c r="E1921" s="4">
        <f>MONTH(SalesDataTable[[#This Row],[Order Date]])</f>
        <v>9</v>
      </c>
      <c r="F1921" s="16"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6">
      <c r="A1922" s="2">
        <v>4343</v>
      </c>
      <c r="B1922" s="3">
        <v>46283</v>
      </c>
      <c r="C1922" s="4">
        <f>YEAR(SalesDataTable[[#This Row],[Order Date]])</f>
        <v>2026</v>
      </c>
      <c r="D1922" s="16" t="str">
        <f>"Q"&amp;ROUNDUP(MONTH(SalesDataTable[[#This Row],[Order Date]])/3,0)</f>
        <v>Q3</v>
      </c>
      <c r="E1922" s="4">
        <f>MONTH(SalesDataTable[[#This Row],[Order Date]])</f>
        <v>9</v>
      </c>
      <c r="F1922" s="16"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6">
      <c r="A1923" s="2">
        <v>4429</v>
      </c>
      <c r="B1923" s="3">
        <v>46283</v>
      </c>
      <c r="C1923" s="4">
        <f>YEAR(SalesDataTable[[#This Row],[Order Date]])</f>
        <v>2026</v>
      </c>
      <c r="D1923" s="16" t="str">
        <f>"Q"&amp;ROUNDUP(MONTH(SalesDataTable[[#This Row],[Order Date]])/3,0)</f>
        <v>Q3</v>
      </c>
      <c r="E1923" s="4">
        <f>MONTH(SalesDataTable[[#This Row],[Order Date]])</f>
        <v>9</v>
      </c>
      <c r="F1923" s="16"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6">
      <c r="A1924" s="2">
        <v>4824</v>
      </c>
      <c r="B1924" s="3">
        <v>46283</v>
      </c>
      <c r="C1924" s="4">
        <f>YEAR(SalesDataTable[[#This Row],[Order Date]])</f>
        <v>2026</v>
      </c>
      <c r="D1924" s="16" t="str">
        <f>"Q"&amp;ROUNDUP(MONTH(SalesDataTable[[#This Row],[Order Date]])/3,0)</f>
        <v>Q3</v>
      </c>
      <c r="E1924" s="4">
        <f>MONTH(SalesDataTable[[#This Row],[Order Date]])</f>
        <v>9</v>
      </c>
      <c r="F1924" s="16"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6">
      <c r="A1925" s="2">
        <v>4881</v>
      </c>
      <c r="B1925" s="3">
        <v>46283</v>
      </c>
      <c r="C1925" s="4">
        <f>YEAR(SalesDataTable[[#This Row],[Order Date]])</f>
        <v>2026</v>
      </c>
      <c r="D1925" s="16" t="str">
        <f>"Q"&amp;ROUNDUP(MONTH(SalesDataTable[[#This Row],[Order Date]])/3,0)</f>
        <v>Q3</v>
      </c>
      <c r="E1925" s="4">
        <f>MONTH(SalesDataTable[[#This Row],[Order Date]])</f>
        <v>9</v>
      </c>
      <c r="F1925" s="16"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6">
      <c r="A1926" s="2">
        <v>5138</v>
      </c>
      <c r="B1926" s="3">
        <v>46283</v>
      </c>
      <c r="C1926" s="4">
        <f>YEAR(SalesDataTable[[#This Row],[Order Date]])</f>
        <v>2026</v>
      </c>
      <c r="D1926" s="16" t="str">
        <f>"Q"&amp;ROUNDUP(MONTH(SalesDataTable[[#This Row],[Order Date]])/3,0)</f>
        <v>Q3</v>
      </c>
      <c r="E1926" s="4">
        <f>MONTH(SalesDataTable[[#This Row],[Order Date]])</f>
        <v>9</v>
      </c>
      <c r="F1926" s="16"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6">
      <c r="A1927" s="2">
        <v>1214</v>
      </c>
      <c r="B1927" s="3">
        <v>46284</v>
      </c>
      <c r="C1927" s="4">
        <f>YEAR(SalesDataTable[[#This Row],[Order Date]])</f>
        <v>2026</v>
      </c>
      <c r="D1927" s="16" t="str">
        <f>"Q"&amp;ROUNDUP(MONTH(SalesDataTable[[#This Row],[Order Date]])/3,0)</f>
        <v>Q3</v>
      </c>
      <c r="E1927" s="4">
        <f>MONTH(SalesDataTable[[#This Row],[Order Date]])</f>
        <v>9</v>
      </c>
      <c r="F1927" s="16"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6">
      <c r="A1928" s="2">
        <v>1346</v>
      </c>
      <c r="B1928" s="3">
        <v>46284</v>
      </c>
      <c r="C1928" s="4">
        <f>YEAR(SalesDataTable[[#This Row],[Order Date]])</f>
        <v>2026</v>
      </c>
      <c r="D1928" s="16" t="str">
        <f>"Q"&amp;ROUNDUP(MONTH(SalesDataTable[[#This Row],[Order Date]])/3,0)</f>
        <v>Q3</v>
      </c>
      <c r="E1928" s="4">
        <f>MONTH(SalesDataTable[[#This Row],[Order Date]])</f>
        <v>9</v>
      </c>
      <c r="F1928" s="16"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6">
      <c r="A1929" s="2">
        <v>1361</v>
      </c>
      <c r="B1929" s="3">
        <v>46284</v>
      </c>
      <c r="C1929" s="4">
        <f>YEAR(SalesDataTable[[#This Row],[Order Date]])</f>
        <v>2026</v>
      </c>
      <c r="D1929" s="16" t="str">
        <f>"Q"&amp;ROUNDUP(MONTH(SalesDataTable[[#This Row],[Order Date]])/3,0)</f>
        <v>Q3</v>
      </c>
      <c r="E1929" s="4">
        <f>MONTH(SalesDataTable[[#This Row],[Order Date]])</f>
        <v>9</v>
      </c>
      <c r="F1929" s="16"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6">
      <c r="A1930" s="2">
        <v>2728</v>
      </c>
      <c r="B1930" s="3">
        <v>46284</v>
      </c>
      <c r="C1930" s="4">
        <f>YEAR(SalesDataTable[[#This Row],[Order Date]])</f>
        <v>2026</v>
      </c>
      <c r="D1930" s="16" t="str">
        <f>"Q"&amp;ROUNDUP(MONTH(SalesDataTable[[#This Row],[Order Date]])/3,0)</f>
        <v>Q3</v>
      </c>
      <c r="E1930" s="4">
        <f>MONTH(SalesDataTable[[#This Row],[Order Date]])</f>
        <v>9</v>
      </c>
      <c r="F1930" s="16"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6">
      <c r="A1931" s="2">
        <v>2788</v>
      </c>
      <c r="B1931" s="3">
        <v>46284</v>
      </c>
      <c r="C1931" s="4">
        <f>YEAR(SalesDataTable[[#This Row],[Order Date]])</f>
        <v>2026</v>
      </c>
      <c r="D1931" s="16" t="str">
        <f>"Q"&amp;ROUNDUP(MONTH(SalesDataTable[[#This Row],[Order Date]])/3,0)</f>
        <v>Q3</v>
      </c>
      <c r="E1931" s="4">
        <f>MONTH(SalesDataTable[[#This Row],[Order Date]])</f>
        <v>9</v>
      </c>
      <c r="F1931" s="16"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6">
      <c r="A1932" s="2">
        <v>2932</v>
      </c>
      <c r="B1932" s="3">
        <v>46284</v>
      </c>
      <c r="C1932" s="4">
        <f>YEAR(SalesDataTable[[#This Row],[Order Date]])</f>
        <v>2026</v>
      </c>
      <c r="D1932" s="16" t="str">
        <f>"Q"&amp;ROUNDUP(MONTH(SalesDataTable[[#This Row],[Order Date]])/3,0)</f>
        <v>Q3</v>
      </c>
      <c r="E1932" s="4">
        <f>MONTH(SalesDataTable[[#This Row],[Order Date]])</f>
        <v>9</v>
      </c>
      <c r="F1932" s="16"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6">
      <c r="A1933" s="2">
        <v>3399</v>
      </c>
      <c r="B1933" s="3">
        <v>46284</v>
      </c>
      <c r="C1933" s="4">
        <f>YEAR(SalesDataTable[[#This Row],[Order Date]])</f>
        <v>2026</v>
      </c>
      <c r="D1933" s="16" t="str">
        <f>"Q"&amp;ROUNDUP(MONTH(SalesDataTable[[#This Row],[Order Date]])/3,0)</f>
        <v>Q3</v>
      </c>
      <c r="E1933" s="4">
        <f>MONTH(SalesDataTable[[#This Row],[Order Date]])</f>
        <v>9</v>
      </c>
      <c r="F1933" s="16"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6">
      <c r="A1934" s="2">
        <v>3588</v>
      </c>
      <c r="B1934" s="3">
        <v>46284</v>
      </c>
      <c r="C1934" s="4">
        <f>YEAR(SalesDataTable[[#This Row],[Order Date]])</f>
        <v>2026</v>
      </c>
      <c r="D1934" s="16" t="str">
        <f>"Q"&amp;ROUNDUP(MONTH(SalesDataTable[[#This Row],[Order Date]])/3,0)</f>
        <v>Q3</v>
      </c>
      <c r="E1934" s="4">
        <f>MONTH(SalesDataTable[[#This Row],[Order Date]])</f>
        <v>9</v>
      </c>
      <c r="F1934" s="16"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6">
      <c r="A1935" s="2">
        <v>3603</v>
      </c>
      <c r="B1935" s="3">
        <v>46284</v>
      </c>
      <c r="C1935" s="4">
        <f>YEAR(SalesDataTable[[#This Row],[Order Date]])</f>
        <v>2026</v>
      </c>
      <c r="D1935" s="16" t="str">
        <f>"Q"&amp;ROUNDUP(MONTH(SalesDataTable[[#This Row],[Order Date]])/3,0)</f>
        <v>Q3</v>
      </c>
      <c r="E1935" s="4">
        <f>MONTH(SalesDataTable[[#This Row],[Order Date]])</f>
        <v>9</v>
      </c>
      <c r="F1935" s="16"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6">
      <c r="A1936" s="2">
        <v>3845</v>
      </c>
      <c r="B1936" s="3">
        <v>46284</v>
      </c>
      <c r="C1936" s="4">
        <f>YEAR(SalesDataTable[[#This Row],[Order Date]])</f>
        <v>2026</v>
      </c>
      <c r="D1936" s="16" t="str">
        <f>"Q"&amp;ROUNDUP(MONTH(SalesDataTable[[#This Row],[Order Date]])/3,0)</f>
        <v>Q3</v>
      </c>
      <c r="E1936" s="4">
        <f>MONTH(SalesDataTable[[#This Row],[Order Date]])</f>
        <v>9</v>
      </c>
      <c r="F1936" s="16"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6">
      <c r="A1937" s="2">
        <v>4191</v>
      </c>
      <c r="B1937" s="3">
        <v>46284</v>
      </c>
      <c r="C1937" s="4">
        <f>YEAR(SalesDataTable[[#This Row],[Order Date]])</f>
        <v>2026</v>
      </c>
      <c r="D1937" s="16" t="str">
        <f>"Q"&amp;ROUNDUP(MONTH(SalesDataTable[[#This Row],[Order Date]])/3,0)</f>
        <v>Q3</v>
      </c>
      <c r="E1937" s="4">
        <f>MONTH(SalesDataTable[[#This Row],[Order Date]])</f>
        <v>9</v>
      </c>
      <c r="F1937" s="16"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6">
      <c r="A1938" s="2">
        <v>4269</v>
      </c>
      <c r="B1938" s="3">
        <v>46284</v>
      </c>
      <c r="C1938" s="4">
        <f>YEAR(SalesDataTable[[#This Row],[Order Date]])</f>
        <v>2026</v>
      </c>
      <c r="D1938" s="16" t="str">
        <f>"Q"&amp;ROUNDUP(MONTH(SalesDataTable[[#This Row],[Order Date]])/3,0)</f>
        <v>Q3</v>
      </c>
      <c r="E1938" s="4">
        <f>MONTH(SalesDataTable[[#This Row],[Order Date]])</f>
        <v>9</v>
      </c>
      <c r="F1938" s="16"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6">
      <c r="A1939" s="2">
        <v>5</v>
      </c>
      <c r="B1939" s="3">
        <v>46285</v>
      </c>
      <c r="C1939" s="4">
        <f>YEAR(SalesDataTable[[#This Row],[Order Date]])</f>
        <v>2026</v>
      </c>
      <c r="D1939" s="16" t="str">
        <f>"Q"&amp;ROUNDUP(MONTH(SalesDataTable[[#This Row],[Order Date]])/3,0)</f>
        <v>Q3</v>
      </c>
      <c r="E1939" s="4">
        <f>MONTH(SalesDataTable[[#This Row],[Order Date]])</f>
        <v>9</v>
      </c>
      <c r="F1939" s="16"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6">
      <c r="A1940" s="2">
        <v>210</v>
      </c>
      <c r="B1940" s="3">
        <v>46285</v>
      </c>
      <c r="C1940" s="4">
        <f>YEAR(SalesDataTable[[#This Row],[Order Date]])</f>
        <v>2026</v>
      </c>
      <c r="D1940" s="16" t="str">
        <f>"Q"&amp;ROUNDUP(MONTH(SalesDataTable[[#This Row],[Order Date]])/3,0)</f>
        <v>Q3</v>
      </c>
      <c r="E1940" s="4">
        <f>MONTH(SalesDataTable[[#This Row],[Order Date]])</f>
        <v>9</v>
      </c>
      <c r="F1940" s="16"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6">
      <c r="A1941" s="2">
        <v>462</v>
      </c>
      <c r="B1941" s="3">
        <v>46285</v>
      </c>
      <c r="C1941" s="4">
        <f>YEAR(SalesDataTable[[#This Row],[Order Date]])</f>
        <v>2026</v>
      </c>
      <c r="D1941" s="16" t="str">
        <f>"Q"&amp;ROUNDUP(MONTH(SalesDataTable[[#This Row],[Order Date]])/3,0)</f>
        <v>Q3</v>
      </c>
      <c r="E1941" s="4">
        <f>MONTH(SalesDataTable[[#This Row],[Order Date]])</f>
        <v>9</v>
      </c>
      <c r="F1941" s="16"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6">
      <c r="A1942" s="2">
        <v>725</v>
      </c>
      <c r="B1942" s="3">
        <v>46285</v>
      </c>
      <c r="C1942" s="4">
        <f>YEAR(SalesDataTable[[#This Row],[Order Date]])</f>
        <v>2026</v>
      </c>
      <c r="D1942" s="16" t="str">
        <f>"Q"&amp;ROUNDUP(MONTH(SalesDataTable[[#This Row],[Order Date]])/3,0)</f>
        <v>Q3</v>
      </c>
      <c r="E1942" s="4">
        <f>MONTH(SalesDataTable[[#This Row],[Order Date]])</f>
        <v>9</v>
      </c>
      <c r="F1942" s="16"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6">
      <c r="A1943" s="2">
        <v>918</v>
      </c>
      <c r="B1943" s="3">
        <v>46285</v>
      </c>
      <c r="C1943" s="4">
        <f>YEAR(SalesDataTable[[#This Row],[Order Date]])</f>
        <v>2026</v>
      </c>
      <c r="D1943" s="16" t="str">
        <f>"Q"&amp;ROUNDUP(MONTH(SalesDataTable[[#This Row],[Order Date]])/3,0)</f>
        <v>Q3</v>
      </c>
      <c r="E1943" s="4">
        <f>MONTH(SalesDataTable[[#This Row],[Order Date]])</f>
        <v>9</v>
      </c>
      <c r="F1943" s="16"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6">
      <c r="A1944" s="2">
        <v>1442</v>
      </c>
      <c r="B1944" s="3">
        <v>46285</v>
      </c>
      <c r="C1944" s="4">
        <f>YEAR(SalesDataTable[[#This Row],[Order Date]])</f>
        <v>2026</v>
      </c>
      <c r="D1944" s="16" t="str">
        <f>"Q"&amp;ROUNDUP(MONTH(SalesDataTable[[#This Row],[Order Date]])/3,0)</f>
        <v>Q3</v>
      </c>
      <c r="E1944" s="4">
        <f>MONTH(SalesDataTable[[#This Row],[Order Date]])</f>
        <v>9</v>
      </c>
      <c r="F1944" s="16"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6">
      <c r="A1945" s="2">
        <v>4290</v>
      </c>
      <c r="B1945" s="3">
        <v>46285</v>
      </c>
      <c r="C1945" s="4">
        <f>YEAR(SalesDataTable[[#This Row],[Order Date]])</f>
        <v>2026</v>
      </c>
      <c r="D1945" s="16" t="str">
        <f>"Q"&amp;ROUNDUP(MONTH(SalesDataTable[[#This Row],[Order Date]])/3,0)</f>
        <v>Q3</v>
      </c>
      <c r="E1945" s="4">
        <f>MONTH(SalesDataTable[[#This Row],[Order Date]])</f>
        <v>9</v>
      </c>
      <c r="F1945" s="16"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6">
      <c r="A1946" s="2">
        <v>4666</v>
      </c>
      <c r="B1946" s="3">
        <v>46285</v>
      </c>
      <c r="C1946" s="4">
        <f>YEAR(SalesDataTable[[#This Row],[Order Date]])</f>
        <v>2026</v>
      </c>
      <c r="D1946" s="16" t="str">
        <f>"Q"&amp;ROUNDUP(MONTH(SalesDataTable[[#This Row],[Order Date]])/3,0)</f>
        <v>Q3</v>
      </c>
      <c r="E1946" s="4">
        <f>MONTH(SalesDataTable[[#This Row],[Order Date]])</f>
        <v>9</v>
      </c>
      <c r="F1946" s="16"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6">
      <c r="A1947" s="2">
        <v>234</v>
      </c>
      <c r="B1947" s="3">
        <v>46286</v>
      </c>
      <c r="C1947" s="4">
        <f>YEAR(SalesDataTable[[#This Row],[Order Date]])</f>
        <v>2026</v>
      </c>
      <c r="D1947" s="16" t="str">
        <f>"Q"&amp;ROUNDUP(MONTH(SalesDataTable[[#This Row],[Order Date]])/3,0)</f>
        <v>Q3</v>
      </c>
      <c r="E1947" s="4">
        <f>MONTH(SalesDataTable[[#This Row],[Order Date]])</f>
        <v>9</v>
      </c>
      <c r="F1947" s="16"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6">
      <c r="A1948" s="2">
        <v>802</v>
      </c>
      <c r="B1948" s="3">
        <v>46286</v>
      </c>
      <c r="C1948" s="4">
        <f>YEAR(SalesDataTable[[#This Row],[Order Date]])</f>
        <v>2026</v>
      </c>
      <c r="D1948" s="16" t="str">
        <f>"Q"&amp;ROUNDUP(MONTH(SalesDataTable[[#This Row],[Order Date]])/3,0)</f>
        <v>Q3</v>
      </c>
      <c r="E1948" s="4">
        <f>MONTH(SalesDataTable[[#This Row],[Order Date]])</f>
        <v>9</v>
      </c>
      <c r="F1948" s="16"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6">
      <c r="A1949" s="2">
        <v>1942</v>
      </c>
      <c r="B1949" s="3">
        <v>46286</v>
      </c>
      <c r="C1949" s="4">
        <f>YEAR(SalesDataTable[[#This Row],[Order Date]])</f>
        <v>2026</v>
      </c>
      <c r="D1949" s="16" t="str">
        <f>"Q"&amp;ROUNDUP(MONTH(SalesDataTable[[#This Row],[Order Date]])/3,0)</f>
        <v>Q3</v>
      </c>
      <c r="E1949" s="4">
        <f>MONTH(SalesDataTable[[#This Row],[Order Date]])</f>
        <v>9</v>
      </c>
      <c r="F1949" s="16"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6">
      <c r="A1950" s="2">
        <v>2200</v>
      </c>
      <c r="B1950" s="3">
        <v>46286</v>
      </c>
      <c r="C1950" s="4">
        <f>YEAR(SalesDataTable[[#This Row],[Order Date]])</f>
        <v>2026</v>
      </c>
      <c r="D1950" s="16" t="str">
        <f>"Q"&amp;ROUNDUP(MONTH(SalesDataTable[[#This Row],[Order Date]])/3,0)</f>
        <v>Q3</v>
      </c>
      <c r="E1950" s="4">
        <f>MONTH(SalesDataTable[[#This Row],[Order Date]])</f>
        <v>9</v>
      </c>
      <c r="F1950" s="16"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6">
      <c r="A1951" s="2">
        <v>2236</v>
      </c>
      <c r="B1951" s="3">
        <v>46286</v>
      </c>
      <c r="C1951" s="4">
        <f>YEAR(SalesDataTable[[#This Row],[Order Date]])</f>
        <v>2026</v>
      </c>
      <c r="D1951" s="16" t="str">
        <f>"Q"&amp;ROUNDUP(MONTH(SalesDataTable[[#This Row],[Order Date]])/3,0)</f>
        <v>Q3</v>
      </c>
      <c r="E1951" s="4">
        <f>MONTH(SalesDataTable[[#This Row],[Order Date]])</f>
        <v>9</v>
      </c>
      <c r="F1951" s="16"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6">
      <c r="A1952" s="2">
        <v>4041</v>
      </c>
      <c r="B1952" s="3">
        <v>46286</v>
      </c>
      <c r="C1952" s="4">
        <f>YEAR(SalesDataTable[[#This Row],[Order Date]])</f>
        <v>2026</v>
      </c>
      <c r="D1952" s="16" t="str">
        <f>"Q"&amp;ROUNDUP(MONTH(SalesDataTable[[#This Row],[Order Date]])/3,0)</f>
        <v>Q3</v>
      </c>
      <c r="E1952" s="4">
        <f>MONTH(SalesDataTable[[#This Row],[Order Date]])</f>
        <v>9</v>
      </c>
      <c r="F1952" s="16"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6">
      <c r="A1953" s="2">
        <v>4435</v>
      </c>
      <c r="B1953" s="3">
        <v>46286</v>
      </c>
      <c r="C1953" s="4">
        <f>YEAR(SalesDataTable[[#This Row],[Order Date]])</f>
        <v>2026</v>
      </c>
      <c r="D1953" s="16" t="str">
        <f>"Q"&amp;ROUNDUP(MONTH(SalesDataTable[[#This Row],[Order Date]])/3,0)</f>
        <v>Q3</v>
      </c>
      <c r="E1953" s="4">
        <f>MONTH(SalesDataTable[[#This Row],[Order Date]])</f>
        <v>9</v>
      </c>
      <c r="F1953" s="16"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6">
      <c r="A1954" s="2">
        <v>305</v>
      </c>
      <c r="B1954" s="3">
        <v>46287</v>
      </c>
      <c r="C1954" s="4">
        <f>YEAR(SalesDataTable[[#This Row],[Order Date]])</f>
        <v>2026</v>
      </c>
      <c r="D1954" s="16" t="str">
        <f>"Q"&amp;ROUNDUP(MONTH(SalesDataTable[[#This Row],[Order Date]])/3,0)</f>
        <v>Q3</v>
      </c>
      <c r="E1954" s="4">
        <f>MONTH(SalesDataTable[[#This Row],[Order Date]])</f>
        <v>9</v>
      </c>
      <c r="F1954" s="16"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6">
      <c r="A1955" s="2">
        <v>808</v>
      </c>
      <c r="B1955" s="3">
        <v>46287</v>
      </c>
      <c r="C1955" s="4">
        <f>YEAR(SalesDataTable[[#This Row],[Order Date]])</f>
        <v>2026</v>
      </c>
      <c r="D1955" s="16" t="str">
        <f>"Q"&amp;ROUNDUP(MONTH(SalesDataTable[[#This Row],[Order Date]])/3,0)</f>
        <v>Q3</v>
      </c>
      <c r="E1955" s="4">
        <f>MONTH(SalesDataTable[[#This Row],[Order Date]])</f>
        <v>9</v>
      </c>
      <c r="F1955" s="16"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6">
      <c r="A1956" s="2">
        <v>1029</v>
      </c>
      <c r="B1956" s="3">
        <v>46287</v>
      </c>
      <c r="C1956" s="4">
        <f>YEAR(SalesDataTable[[#This Row],[Order Date]])</f>
        <v>2026</v>
      </c>
      <c r="D1956" s="16" t="str">
        <f>"Q"&amp;ROUNDUP(MONTH(SalesDataTable[[#This Row],[Order Date]])/3,0)</f>
        <v>Q3</v>
      </c>
      <c r="E1956" s="4">
        <f>MONTH(SalesDataTable[[#This Row],[Order Date]])</f>
        <v>9</v>
      </c>
      <c r="F1956" s="16"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6">
      <c r="A1957" s="2">
        <v>1721</v>
      </c>
      <c r="B1957" s="3">
        <v>46287</v>
      </c>
      <c r="C1957" s="4">
        <f>YEAR(SalesDataTable[[#This Row],[Order Date]])</f>
        <v>2026</v>
      </c>
      <c r="D1957" s="16" t="str">
        <f>"Q"&amp;ROUNDUP(MONTH(SalesDataTable[[#This Row],[Order Date]])/3,0)</f>
        <v>Q3</v>
      </c>
      <c r="E1957" s="4">
        <f>MONTH(SalesDataTable[[#This Row],[Order Date]])</f>
        <v>9</v>
      </c>
      <c r="F1957" s="16"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6">
      <c r="A1958" s="2">
        <v>2425</v>
      </c>
      <c r="B1958" s="3">
        <v>46287</v>
      </c>
      <c r="C1958" s="4">
        <f>YEAR(SalesDataTable[[#This Row],[Order Date]])</f>
        <v>2026</v>
      </c>
      <c r="D1958" s="16" t="str">
        <f>"Q"&amp;ROUNDUP(MONTH(SalesDataTable[[#This Row],[Order Date]])/3,0)</f>
        <v>Q3</v>
      </c>
      <c r="E1958" s="4">
        <f>MONTH(SalesDataTable[[#This Row],[Order Date]])</f>
        <v>9</v>
      </c>
      <c r="F1958" s="16"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6">
      <c r="A1959" s="2">
        <v>3322</v>
      </c>
      <c r="B1959" s="3">
        <v>46287</v>
      </c>
      <c r="C1959" s="4">
        <f>YEAR(SalesDataTable[[#This Row],[Order Date]])</f>
        <v>2026</v>
      </c>
      <c r="D1959" s="16" t="str">
        <f>"Q"&amp;ROUNDUP(MONTH(SalesDataTable[[#This Row],[Order Date]])/3,0)</f>
        <v>Q3</v>
      </c>
      <c r="E1959" s="4">
        <f>MONTH(SalesDataTable[[#This Row],[Order Date]])</f>
        <v>9</v>
      </c>
      <c r="F1959" s="16"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6">
      <c r="A1960" s="2">
        <v>3821</v>
      </c>
      <c r="B1960" s="3">
        <v>46287</v>
      </c>
      <c r="C1960" s="4">
        <f>YEAR(SalesDataTable[[#This Row],[Order Date]])</f>
        <v>2026</v>
      </c>
      <c r="D1960" s="16" t="str">
        <f>"Q"&amp;ROUNDUP(MONTH(SalesDataTable[[#This Row],[Order Date]])/3,0)</f>
        <v>Q3</v>
      </c>
      <c r="E1960" s="4">
        <f>MONTH(SalesDataTable[[#This Row],[Order Date]])</f>
        <v>9</v>
      </c>
      <c r="F1960" s="16"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6">
      <c r="A1961" s="2">
        <v>3899</v>
      </c>
      <c r="B1961" s="3">
        <v>46287</v>
      </c>
      <c r="C1961" s="4">
        <f>YEAR(SalesDataTable[[#This Row],[Order Date]])</f>
        <v>2026</v>
      </c>
      <c r="D1961" s="16" t="str">
        <f>"Q"&amp;ROUNDUP(MONTH(SalesDataTable[[#This Row],[Order Date]])/3,0)</f>
        <v>Q3</v>
      </c>
      <c r="E1961" s="4">
        <f>MONTH(SalesDataTable[[#This Row],[Order Date]])</f>
        <v>9</v>
      </c>
      <c r="F1961" s="16"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6">
      <c r="A1962" s="2">
        <v>4807</v>
      </c>
      <c r="B1962" s="3">
        <v>46287</v>
      </c>
      <c r="C1962" s="4">
        <f>YEAR(SalesDataTable[[#This Row],[Order Date]])</f>
        <v>2026</v>
      </c>
      <c r="D1962" s="16" t="str">
        <f>"Q"&amp;ROUNDUP(MONTH(SalesDataTable[[#This Row],[Order Date]])/3,0)</f>
        <v>Q3</v>
      </c>
      <c r="E1962" s="4">
        <f>MONTH(SalesDataTable[[#This Row],[Order Date]])</f>
        <v>9</v>
      </c>
      <c r="F1962" s="16"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6">
      <c r="A1963" s="2">
        <v>30</v>
      </c>
      <c r="B1963" s="3">
        <v>46288</v>
      </c>
      <c r="C1963" s="4">
        <f>YEAR(SalesDataTable[[#This Row],[Order Date]])</f>
        <v>2026</v>
      </c>
      <c r="D1963" s="16" t="str">
        <f>"Q"&amp;ROUNDUP(MONTH(SalesDataTable[[#This Row],[Order Date]])/3,0)</f>
        <v>Q3</v>
      </c>
      <c r="E1963" s="4">
        <f>MONTH(SalesDataTable[[#This Row],[Order Date]])</f>
        <v>9</v>
      </c>
      <c r="F1963" s="16"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6">
      <c r="A1964" s="2">
        <v>3027</v>
      </c>
      <c r="B1964" s="3">
        <v>46288</v>
      </c>
      <c r="C1964" s="4">
        <f>YEAR(SalesDataTable[[#This Row],[Order Date]])</f>
        <v>2026</v>
      </c>
      <c r="D1964" s="16" t="str">
        <f>"Q"&amp;ROUNDUP(MONTH(SalesDataTable[[#This Row],[Order Date]])/3,0)</f>
        <v>Q3</v>
      </c>
      <c r="E1964" s="4">
        <f>MONTH(SalesDataTable[[#This Row],[Order Date]])</f>
        <v>9</v>
      </c>
      <c r="F1964" s="16"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6">
      <c r="A1965" s="2">
        <v>3690</v>
      </c>
      <c r="B1965" s="3">
        <v>46288</v>
      </c>
      <c r="C1965" s="4">
        <f>YEAR(SalesDataTable[[#This Row],[Order Date]])</f>
        <v>2026</v>
      </c>
      <c r="D1965" s="16" t="str">
        <f>"Q"&amp;ROUNDUP(MONTH(SalesDataTable[[#This Row],[Order Date]])/3,0)</f>
        <v>Q3</v>
      </c>
      <c r="E1965" s="4">
        <f>MONTH(SalesDataTable[[#This Row],[Order Date]])</f>
        <v>9</v>
      </c>
      <c r="F1965" s="16"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6">
      <c r="A1966" s="2">
        <v>600</v>
      </c>
      <c r="B1966" s="3">
        <v>46289</v>
      </c>
      <c r="C1966" s="4">
        <f>YEAR(SalesDataTable[[#This Row],[Order Date]])</f>
        <v>2026</v>
      </c>
      <c r="D1966" s="16" t="str">
        <f>"Q"&amp;ROUNDUP(MONTH(SalesDataTable[[#This Row],[Order Date]])/3,0)</f>
        <v>Q3</v>
      </c>
      <c r="E1966" s="4">
        <f>MONTH(SalesDataTable[[#This Row],[Order Date]])</f>
        <v>9</v>
      </c>
      <c r="F1966" s="16"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6">
      <c r="A1967" s="2">
        <v>1931</v>
      </c>
      <c r="B1967" s="3">
        <v>46289</v>
      </c>
      <c r="C1967" s="4">
        <f>YEAR(SalesDataTable[[#This Row],[Order Date]])</f>
        <v>2026</v>
      </c>
      <c r="D1967" s="16" t="str">
        <f>"Q"&amp;ROUNDUP(MONTH(SalesDataTable[[#This Row],[Order Date]])/3,0)</f>
        <v>Q3</v>
      </c>
      <c r="E1967" s="4">
        <f>MONTH(SalesDataTable[[#This Row],[Order Date]])</f>
        <v>9</v>
      </c>
      <c r="F1967" s="16"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6">
      <c r="A1968" s="2">
        <v>2124</v>
      </c>
      <c r="B1968" s="3">
        <v>46289</v>
      </c>
      <c r="C1968" s="4">
        <f>YEAR(SalesDataTable[[#This Row],[Order Date]])</f>
        <v>2026</v>
      </c>
      <c r="D1968" s="16" t="str">
        <f>"Q"&amp;ROUNDUP(MONTH(SalesDataTable[[#This Row],[Order Date]])/3,0)</f>
        <v>Q3</v>
      </c>
      <c r="E1968" s="4">
        <f>MONTH(SalesDataTable[[#This Row],[Order Date]])</f>
        <v>9</v>
      </c>
      <c r="F1968" s="16"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6">
      <c r="A1969" s="2">
        <v>2789</v>
      </c>
      <c r="B1969" s="3">
        <v>46289</v>
      </c>
      <c r="C1969" s="4">
        <f>YEAR(SalesDataTable[[#This Row],[Order Date]])</f>
        <v>2026</v>
      </c>
      <c r="D1969" s="16" t="str">
        <f>"Q"&amp;ROUNDUP(MONTH(SalesDataTable[[#This Row],[Order Date]])/3,0)</f>
        <v>Q3</v>
      </c>
      <c r="E1969" s="4">
        <f>MONTH(SalesDataTable[[#This Row],[Order Date]])</f>
        <v>9</v>
      </c>
      <c r="F1969" s="16"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6">
      <c r="A1970" s="2">
        <v>2921</v>
      </c>
      <c r="B1970" s="3">
        <v>46289</v>
      </c>
      <c r="C1970" s="4">
        <f>YEAR(SalesDataTable[[#This Row],[Order Date]])</f>
        <v>2026</v>
      </c>
      <c r="D1970" s="16" t="str">
        <f>"Q"&amp;ROUNDUP(MONTH(SalesDataTable[[#This Row],[Order Date]])/3,0)</f>
        <v>Q3</v>
      </c>
      <c r="E1970" s="4">
        <f>MONTH(SalesDataTable[[#This Row],[Order Date]])</f>
        <v>9</v>
      </c>
      <c r="F1970" s="16"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6">
      <c r="A1971" s="2">
        <v>3108</v>
      </c>
      <c r="B1971" s="3">
        <v>46289</v>
      </c>
      <c r="C1971" s="4">
        <f>YEAR(SalesDataTable[[#This Row],[Order Date]])</f>
        <v>2026</v>
      </c>
      <c r="D1971" s="16" t="str">
        <f>"Q"&amp;ROUNDUP(MONTH(SalesDataTable[[#This Row],[Order Date]])/3,0)</f>
        <v>Q3</v>
      </c>
      <c r="E1971" s="4">
        <f>MONTH(SalesDataTable[[#This Row],[Order Date]])</f>
        <v>9</v>
      </c>
      <c r="F1971" s="16"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6">
      <c r="A1972" s="2">
        <v>3226</v>
      </c>
      <c r="B1972" s="3">
        <v>46289</v>
      </c>
      <c r="C1972" s="4">
        <f>YEAR(SalesDataTable[[#This Row],[Order Date]])</f>
        <v>2026</v>
      </c>
      <c r="D1972" s="16" t="str">
        <f>"Q"&amp;ROUNDUP(MONTH(SalesDataTable[[#This Row],[Order Date]])/3,0)</f>
        <v>Q3</v>
      </c>
      <c r="E1972" s="4">
        <f>MONTH(SalesDataTable[[#This Row],[Order Date]])</f>
        <v>9</v>
      </c>
      <c r="F1972" s="16"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6">
      <c r="A1973" s="2">
        <v>3286</v>
      </c>
      <c r="B1973" s="3">
        <v>46289</v>
      </c>
      <c r="C1973" s="4">
        <f>YEAR(SalesDataTable[[#This Row],[Order Date]])</f>
        <v>2026</v>
      </c>
      <c r="D1973" s="16" t="str">
        <f>"Q"&amp;ROUNDUP(MONTH(SalesDataTable[[#This Row],[Order Date]])/3,0)</f>
        <v>Q3</v>
      </c>
      <c r="E1973" s="4">
        <f>MONTH(SalesDataTable[[#This Row],[Order Date]])</f>
        <v>9</v>
      </c>
      <c r="F1973" s="16"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6">
      <c r="A1974" s="2">
        <v>4510</v>
      </c>
      <c r="B1974" s="3">
        <v>46289</v>
      </c>
      <c r="C1974" s="4">
        <f>YEAR(SalesDataTable[[#This Row],[Order Date]])</f>
        <v>2026</v>
      </c>
      <c r="D1974" s="16" t="str">
        <f>"Q"&amp;ROUNDUP(MONTH(SalesDataTable[[#This Row],[Order Date]])/3,0)</f>
        <v>Q3</v>
      </c>
      <c r="E1974" s="4">
        <f>MONTH(SalesDataTable[[#This Row],[Order Date]])</f>
        <v>9</v>
      </c>
      <c r="F1974" s="16"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6">
      <c r="A1975" s="2">
        <v>2069</v>
      </c>
      <c r="B1975" s="3">
        <v>46290</v>
      </c>
      <c r="C1975" s="4">
        <f>YEAR(SalesDataTable[[#This Row],[Order Date]])</f>
        <v>2026</v>
      </c>
      <c r="D1975" s="16" t="str">
        <f>"Q"&amp;ROUNDUP(MONTH(SalesDataTable[[#This Row],[Order Date]])/3,0)</f>
        <v>Q3</v>
      </c>
      <c r="E1975" s="4">
        <f>MONTH(SalesDataTable[[#This Row],[Order Date]])</f>
        <v>9</v>
      </c>
      <c r="F1975" s="16"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6">
      <c r="A1976" s="2">
        <v>95</v>
      </c>
      <c r="B1976" s="3">
        <v>46291</v>
      </c>
      <c r="C1976" s="4">
        <f>YEAR(SalesDataTable[[#This Row],[Order Date]])</f>
        <v>2026</v>
      </c>
      <c r="D1976" s="16" t="str">
        <f>"Q"&amp;ROUNDUP(MONTH(SalesDataTable[[#This Row],[Order Date]])/3,0)</f>
        <v>Q3</v>
      </c>
      <c r="E1976" s="4">
        <f>MONTH(SalesDataTable[[#This Row],[Order Date]])</f>
        <v>9</v>
      </c>
      <c r="F1976" s="16"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6">
      <c r="A1977" s="2">
        <v>160</v>
      </c>
      <c r="B1977" s="3">
        <v>46291</v>
      </c>
      <c r="C1977" s="4">
        <f>YEAR(SalesDataTable[[#This Row],[Order Date]])</f>
        <v>2026</v>
      </c>
      <c r="D1977" s="16" t="str">
        <f>"Q"&amp;ROUNDUP(MONTH(SalesDataTable[[#This Row],[Order Date]])/3,0)</f>
        <v>Q3</v>
      </c>
      <c r="E1977" s="4">
        <f>MONTH(SalesDataTable[[#This Row],[Order Date]])</f>
        <v>9</v>
      </c>
      <c r="F1977" s="16"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6">
      <c r="A1978" s="2">
        <v>407</v>
      </c>
      <c r="B1978" s="3">
        <v>46291</v>
      </c>
      <c r="C1978" s="4">
        <f>YEAR(SalesDataTable[[#This Row],[Order Date]])</f>
        <v>2026</v>
      </c>
      <c r="D1978" s="16" t="str">
        <f>"Q"&amp;ROUNDUP(MONTH(SalesDataTable[[#This Row],[Order Date]])/3,0)</f>
        <v>Q3</v>
      </c>
      <c r="E1978" s="4">
        <f>MONTH(SalesDataTable[[#This Row],[Order Date]])</f>
        <v>9</v>
      </c>
      <c r="F1978" s="16"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6">
      <c r="A1979" s="2">
        <v>1395</v>
      </c>
      <c r="B1979" s="3">
        <v>46291</v>
      </c>
      <c r="C1979" s="4">
        <f>YEAR(SalesDataTable[[#This Row],[Order Date]])</f>
        <v>2026</v>
      </c>
      <c r="D1979" s="16" t="str">
        <f>"Q"&amp;ROUNDUP(MONTH(SalesDataTable[[#This Row],[Order Date]])/3,0)</f>
        <v>Q3</v>
      </c>
      <c r="E1979" s="4">
        <f>MONTH(SalesDataTable[[#This Row],[Order Date]])</f>
        <v>9</v>
      </c>
      <c r="F1979" s="16"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6">
      <c r="A1980" s="2">
        <v>2085</v>
      </c>
      <c r="B1980" s="3">
        <v>46291</v>
      </c>
      <c r="C1980" s="4">
        <f>YEAR(SalesDataTable[[#This Row],[Order Date]])</f>
        <v>2026</v>
      </c>
      <c r="D1980" s="16" t="str">
        <f>"Q"&amp;ROUNDUP(MONTH(SalesDataTable[[#This Row],[Order Date]])/3,0)</f>
        <v>Q3</v>
      </c>
      <c r="E1980" s="4">
        <f>MONTH(SalesDataTable[[#This Row],[Order Date]])</f>
        <v>9</v>
      </c>
      <c r="F1980" s="16"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6">
      <c r="A1981" s="2">
        <v>3124</v>
      </c>
      <c r="B1981" s="3">
        <v>46291</v>
      </c>
      <c r="C1981" s="4">
        <f>YEAR(SalesDataTable[[#This Row],[Order Date]])</f>
        <v>2026</v>
      </c>
      <c r="D1981" s="16" t="str">
        <f>"Q"&amp;ROUNDUP(MONTH(SalesDataTable[[#This Row],[Order Date]])/3,0)</f>
        <v>Q3</v>
      </c>
      <c r="E1981" s="4">
        <f>MONTH(SalesDataTable[[#This Row],[Order Date]])</f>
        <v>9</v>
      </c>
      <c r="F1981" s="16"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6">
      <c r="A1982" s="2">
        <v>3216</v>
      </c>
      <c r="B1982" s="3">
        <v>46291</v>
      </c>
      <c r="C1982" s="4">
        <f>YEAR(SalesDataTable[[#This Row],[Order Date]])</f>
        <v>2026</v>
      </c>
      <c r="D1982" s="16" t="str">
        <f>"Q"&amp;ROUNDUP(MONTH(SalesDataTable[[#This Row],[Order Date]])/3,0)</f>
        <v>Q3</v>
      </c>
      <c r="E1982" s="4">
        <f>MONTH(SalesDataTable[[#This Row],[Order Date]])</f>
        <v>9</v>
      </c>
      <c r="F1982" s="16"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6">
      <c r="A1983" s="2">
        <v>3743</v>
      </c>
      <c r="B1983" s="3">
        <v>46291</v>
      </c>
      <c r="C1983" s="4">
        <f>YEAR(SalesDataTable[[#This Row],[Order Date]])</f>
        <v>2026</v>
      </c>
      <c r="D1983" s="16" t="str">
        <f>"Q"&amp;ROUNDUP(MONTH(SalesDataTable[[#This Row],[Order Date]])/3,0)</f>
        <v>Q3</v>
      </c>
      <c r="E1983" s="4">
        <f>MONTH(SalesDataTable[[#This Row],[Order Date]])</f>
        <v>9</v>
      </c>
      <c r="F1983" s="16"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6">
      <c r="A1984" s="2">
        <v>3788</v>
      </c>
      <c r="B1984" s="3">
        <v>46291</v>
      </c>
      <c r="C1984" s="4">
        <f>YEAR(SalesDataTable[[#This Row],[Order Date]])</f>
        <v>2026</v>
      </c>
      <c r="D1984" s="16" t="str">
        <f>"Q"&amp;ROUNDUP(MONTH(SalesDataTable[[#This Row],[Order Date]])/3,0)</f>
        <v>Q3</v>
      </c>
      <c r="E1984" s="4">
        <f>MONTH(SalesDataTable[[#This Row],[Order Date]])</f>
        <v>9</v>
      </c>
      <c r="F1984" s="16"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6">
      <c r="A1985" s="2">
        <v>4883</v>
      </c>
      <c r="B1985" s="3">
        <v>46291</v>
      </c>
      <c r="C1985" s="4">
        <f>YEAR(SalesDataTable[[#This Row],[Order Date]])</f>
        <v>2026</v>
      </c>
      <c r="D1985" s="16" t="str">
        <f>"Q"&amp;ROUNDUP(MONTH(SalesDataTable[[#This Row],[Order Date]])/3,0)</f>
        <v>Q3</v>
      </c>
      <c r="E1985" s="4">
        <f>MONTH(SalesDataTable[[#This Row],[Order Date]])</f>
        <v>9</v>
      </c>
      <c r="F1985" s="16"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6">
      <c r="A1986" s="2">
        <v>1577</v>
      </c>
      <c r="B1986" s="3">
        <v>46292</v>
      </c>
      <c r="C1986" s="4">
        <f>YEAR(SalesDataTable[[#This Row],[Order Date]])</f>
        <v>2026</v>
      </c>
      <c r="D1986" s="16" t="str">
        <f>"Q"&amp;ROUNDUP(MONTH(SalesDataTable[[#This Row],[Order Date]])/3,0)</f>
        <v>Q3</v>
      </c>
      <c r="E1986" s="4">
        <f>MONTH(SalesDataTable[[#This Row],[Order Date]])</f>
        <v>9</v>
      </c>
      <c r="F1986" s="16"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6">
      <c r="A1987" s="2">
        <v>2310</v>
      </c>
      <c r="B1987" s="3">
        <v>46292</v>
      </c>
      <c r="C1987" s="4">
        <f>YEAR(SalesDataTable[[#This Row],[Order Date]])</f>
        <v>2026</v>
      </c>
      <c r="D1987" s="16" t="str">
        <f>"Q"&amp;ROUNDUP(MONTH(SalesDataTable[[#This Row],[Order Date]])/3,0)</f>
        <v>Q3</v>
      </c>
      <c r="E1987" s="4">
        <f>MONTH(SalesDataTable[[#This Row],[Order Date]])</f>
        <v>9</v>
      </c>
      <c r="F1987" s="16"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6">
      <c r="A1988" s="2">
        <v>2383</v>
      </c>
      <c r="B1988" s="3">
        <v>46292</v>
      </c>
      <c r="C1988" s="4">
        <f>YEAR(SalesDataTable[[#This Row],[Order Date]])</f>
        <v>2026</v>
      </c>
      <c r="D1988" s="16" t="str">
        <f>"Q"&amp;ROUNDUP(MONTH(SalesDataTable[[#This Row],[Order Date]])/3,0)</f>
        <v>Q3</v>
      </c>
      <c r="E1988" s="4">
        <f>MONTH(SalesDataTable[[#This Row],[Order Date]])</f>
        <v>9</v>
      </c>
      <c r="F1988" s="16"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6">
      <c r="A1989" s="2">
        <v>2803</v>
      </c>
      <c r="B1989" s="3">
        <v>46292</v>
      </c>
      <c r="C1989" s="4">
        <f>YEAR(SalesDataTable[[#This Row],[Order Date]])</f>
        <v>2026</v>
      </c>
      <c r="D1989" s="16" t="str">
        <f>"Q"&amp;ROUNDUP(MONTH(SalesDataTable[[#This Row],[Order Date]])/3,0)</f>
        <v>Q3</v>
      </c>
      <c r="E1989" s="4">
        <f>MONTH(SalesDataTable[[#This Row],[Order Date]])</f>
        <v>9</v>
      </c>
      <c r="F1989" s="16"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6">
      <c r="A1990" s="2">
        <v>4199</v>
      </c>
      <c r="B1990" s="3">
        <v>46292</v>
      </c>
      <c r="C1990" s="4">
        <f>YEAR(SalesDataTable[[#This Row],[Order Date]])</f>
        <v>2026</v>
      </c>
      <c r="D1990" s="16" t="str">
        <f>"Q"&amp;ROUNDUP(MONTH(SalesDataTable[[#This Row],[Order Date]])/3,0)</f>
        <v>Q3</v>
      </c>
      <c r="E1990" s="4">
        <f>MONTH(SalesDataTable[[#This Row],[Order Date]])</f>
        <v>9</v>
      </c>
      <c r="F1990" s="16"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6">
      <c r="A1991" s="2">
        <v>4517</v>
      </c>
      <c r="B1991" s="3">
        <v>46292</v>
      </c>
      <c r="C1991" s="4">
        <f>YEAR(SalesDataTable[[#This Row],[Order Date]])</f>
        <v>2026</v>
      </c>
      <c r="D1991" s="16" t="str">
        <f>"Q"&amp;ROUNDUP(MONTH(SalesDataTable[[#This Row],[Order Date]])/3,0)</f>
        <v>Q3</v>
      </c>
      <c r="E1991" s="4">
        <f>MONTH(SalesDataTable[[#This Row],[Order Date]])</f>
        <v>9</v>
      </c>
      <c r="F1991" s="16"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6">
      <c r="A1992" s="2">
        <v>80</v>
      </c>
      <c r="B1992" s="3">
        <v>46293</v>
      </c>
      <c r="C1992" s="4">
        <f>YEAR(SalesDataTable[[#This Row],[Order Date]])</f>
        <v>2026</v>
      </c>
      <c r="D1992" s="16" t="str">
        <f>"Q"&amp;ROUNDUP(MONTH(SalesDataTable[[#This Row],[Order Date]])/3,0)</f>
        <v>Q3</v>
      </c>
      <c r="E1992" s="4">
        <f>MONTH(SalesDataTable[[#This Row],[Order Date]])</f>
        <v>9</v>
      </c>
      <c r="F1992" s="16"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6">
      <c r="A1993" s="2">
        <v>370</v>
      </c>
      <c r="B1993" s="3">
        <v>46293</v>
      </c>
      <c r="C1993" s="4">
        <f>YEAR(SalesDataTable[[#This Row],[Order Date]])</f>
        <v>2026</v>
      </c>
      <c r="D1993" s="16" t="str">
        <f>"Q"&amp;ROUNDUP(MONTH(SalesDataTable[[#This Row],[Order Date]])/3,0)</f>
        <v>Q3</v>
      </c>
      <c r="E1993" s="4">
        <f>MONTH(SalesDataTable[[#This Row],[Order Date]])</f>
        <v>9</v>
      </c>
      <c r="F1993" s="16"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6">
      <c r="A1994" s="2">
        <v>417</v>
      </c>
      <c r="B1994" s="3">
        <v>46293</v>
      </c>
      <c r="C1994" s="4">
        <f>YEAR(SalesDataTable[[#This Row],[Order Date]])</f>
        <v>2026</v>
      </c>
      <c r="D1994" s="16" t="str">
        <f>"Q"&amp;ROUNDUP(MONTH(SalesDataTable[[#This Row],[Order Date]])/3,0)</f>
        <v>Q3</v>
      </c>
      <c r="E1994" s="4">
        <f>MONTH(SalesDataTable[[#This Row],[Order Date]])</f>
        <v>9</v>
      </c>
      <c r="F1994" s="16"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6">
      <c r="A1995" s="2">
        <v>437</v>
      </c>
      <c r="B1995" s="3">
        <v>46293</v>
      </c>
      <c r="C1995" s="4">
        <f>YEAR(SalesDataTable[[#This Row],[Order Date]])</f>
        <v>2026</v>
      </c>
      <c r="D1995" s="16" t="str">
        <f>"Q"&amp;ROUNDUP(MONTH(SalesDataTable[[#This Row],[Order Date]])/3,0)</f>
        <v>Q3</v>
      </c>
      <c r="E1995" s="4">
        <f>MONTH(SalesDataTable[[#This Row],[Order Date]])</f>
        <v>9</v>
      </c>
      <c r="F1995" s="16"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6">
      <c r="A1996" s="2">
        <v>790</v>
      </c>
      <c r="B1996" s="3">
        <v>46293</v>
      </c>
      <c r="C1996" s="4">
        <f>YEAR(SalesDataTable[[#This Row],[Order Date]])</f>
        <v>2026</v>
      </c>
      <c r="D1996" s="16" t="str">
        <f>"Q"&amp;ROUNDUP(MONTH(SalesDataTable[[#This Row],[Order Date]])/3,0)</f>
        <v>Q3</v>
      </c>
      <c r="E1996" s="4">
        <f>MONTH(SalesDataTable[[#This Row],[Order Date]])</f>
        <v>9</v>
      </c>
      <c r="F1996" s="16"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6">
      <c r="A1997" s="2">
        <v>1151</v>
      </c>
      <c r="B1997" s="3">
        <v>46293</v>
      </c>
      <c r="C1997" s="4">
        <f>YEAR(SalesDataTable[[#This Row],[Order Date]])</f>
        <v>2026</v>
      </c>
      <c r="D1997" s="16" t="str">
        <f>"Q"&amp;ROUNDUP(MONTH(SalesDataTable[[#This Row],[Order Date]])/3,0)</f>
        <v>Q3</v>
      </c>
      <c r="E1997" s="4">
        <f>MONTH(SalesDataTable[[#This Row],[Order Date]])</f>
        <v>9</v>
      </c>
      <c r="F1997" s="16"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6">
      <c r="A1998" s="2">
        <v>1331</v>
      </c>
      <c r="B1998" s="3">
        <v>46293</v>
      </c>
      <c r="C1998" s="4">
        <f>YEAR(SalesDataTable[[#This Row],[Order Date]])</f>
        <v>2026</v>
      </c>
      <c r="D1998" s="16" t="str">
        <f>"Q"&amp;ROUNDUP(MONTH(SalesDataTable[[#This Row],[Order Date]])/3,0)</f>
        <v>Q3</v>
      </c>
      <c r="E1998" s="4">
        <f>MONTH(SalesDataTable[[#This Row],[Order Date]])</f>
        <v>9</v>
      </c>
      <c r="F1998" s="16"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6">
      <c r="A1999" s="2">
        <v>2388</v>
      </c>
      <c r="B1999" s="3">
        <v>46293</v>
      </c>
      <c r="C1999" s="4">
        <f>YEAR(SalesDataTable[[#This Row],[Order Date]])</f>
        <v>2026</v>
      </c>
      <c r="D1999" s="16" t="str">
        <f>"Q"&amp;ROUNDUP(MONTH(SalesDataTable[[#This Row],[Order Date]])/3,0)</f>
        <v>Q3</v>
      </c>
      <c r="E1999" s="4">
        <f>MONTH(SalesDataTable[[#This Row],[Order Date]])</f>
        <v>9</v>
      </c>
      <c r="F1999" s="16"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6">
      <c r="A2000" s="2">
        <v>2795</v>
      </c>
      <c r="B2000" s="3">
        <v>46293</v>
      </c>
      <c r="C2000" s="4">
        <f>YEAR(SalesDataTable[[#This Row],[Order Date]])</f>
        <v>2026</v>
      </c>
      <c r="D2000" s="16" t="str">
        <f>"Q"&amp;ROUNDUP(MONTH(SalesDataTable[[#This Row],[Order Date]])/3,0)</f>
        <v>Q3</v>
      </c>
      <c r="E2000" s="4">
        <f>MONTH(SalesDataTable[[#This Row],[Order Date]])</f>
        <v>9</v>
      </c>
      <c r="F2000" s="16"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6">
      <c r="A2001" s="2">
        <v>2840</v>
      </c>
      <c r="B2001" s="3">
        <v>46293</v>
      </c>
      <c r="C2001" s="4">
        <f>YEAR(SalesDataTable[[#This Row],[Order Date]])</f>
        <v>2026</v>
      </c>
      <c r="D2001" s="16" t="str">
        <f>"Q"&amp;ROUNDUP(MONTH(SalesDataTable[[#This Row],[Order Date]])/3,0)</f>
        <v>Q3</v>
      </c>
      <c r="E2001" s="4">
        <f>MONTH(SalesDataTable[[#This Row],[Order Date]])</f>
        <v>9</v>
      </c>
      <c r="F2001" s="16"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6">
      <c r="A2002" s="2">
        <v>2863</v>
      </c>
      <c r="B2002" s="3">
        <v>46293</v>
      </c>
      <c r="C2002" s="4">
        <f>YEAR(SalesDataTable[[#This Row],[Order Date]])</f>
        <v>2026</v>
      </c>
      <c r="D2002" s="16" t="str">
        <f>"Q"&amp;ROUNDUP(MONTH(SalesDataTable[[#This Row],[Order Date]])/3,0)</f>
        <v>Q3</v>
      </c>
      <c r="E2002" s="4">
        <f>MONTH(SalesDataTable[[#This Row],[Order Date]])</f>
        <v>9</v>
      </c>
      <c r="F2002" s="16"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6">
      <c r="A2003" s="2">
        <v>4522</v>
      </c>
      <c r="B2003" s="3">
        <v>46293</v>
      </c>
      <c r="C2003" s="4">
        <f>YEAR(SalesDataTable[[#This Row],[Order Date]])</f>
        <v>2026</v>
      </c>
      <c r="D2003" s="16" t="str">
        <f>"Q"&amp;ROUNDUP(MONTH(SalesDataTable[[#This Row],[Order Date]])/3,0)</f>
        <v>Q3</v>
      </c>
      <c r="E2003" s="4">
        <f>MONTH(SalesDataTable[[#This Row],[Order Date]])</f>
        <v>9</v>
      </c>
      <c r="F2003" s="16"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6">
      <c r="A2004" s="2">
        <v>5200</v>
      </c>
      <c r="B2004" s="3">
        <v>46293</v>
      </c>
      <c r="C2004" s="4">
        <f>YEAR(SalesDataTable[[#This Row],[Order Date]])</f>
        <v>2026</v>
      </c>
      <c r="D2004" s="16" t="str">
        <f>"Q"&amp;ROUNDUP(MONTH(SalesDataTable[[#This Row],[Order Date]])/3,0)</f>
        <v>Q3</v>
      </c>
      <c r="E2004" s="4">
        <f>MONTH(SalesDataTable[[#This Row],[Order Date]])</f>
        <v>9</v>
      </c>
      <c r="F2004" s="16"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6">
      <c r="A2005" s="2">
        <v>452</v>
      </c>
      <c r="B2005" s="3">
        <v>46294</v>
      </c>
      <c r="C2005" s="4">
        <f>YEAR(SalesDataTable[[#This Row],[Order Date]])</f>
        <v>2026</v>
      </c>
      <c r="D2005" s="16" t="str">
        <f>"Q"&amp;ROUNDUP(MONTH(SalesDataTable[[#This Row],[Order Date]])/3,0)</f>
        <v>Q3</v>
      </c>
      <c r="E2005" s="4">
        <f>MONTH(SalesDataTable[[#This Row],[Order Date]])</f>
        <v>9</v>
      </c>
      <c r="F2005" s="16"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6">
      <c r="A2006" s="2">
        <v>871</v>
      </c>
      <c r="B2006" s="3">
        <v>46294</v>
      </c>
      <c r="C2006" s="4">
        <f>YEAR(SalesDataTable[[#This Row],[Order Date]])</f>
        <v>2026</v>
      </c>
      <c r="D2006" s="16" t="str">
        <f>"Q"&amp;ROUNDUP(MONTH(SalesDataTable[[#This Row],[Order Date]])/3,0)</f>
        <v>Q3</v>
      </c>
      <c r="E2006" s="4">
        <f>MONTH(SalesDataTable[[#This Row],[Order Date]])</f>
        <v>9</v>
      </c>
      <c r="F2006" s="16"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6">
      <c r="A2007" s="2">
        <v>922</v>
      </c>
      <c r="B2007" s="3">
        <v>46294</v>
      </c>
      <c r="C2007" s="4">
        <f>YEAR(SalesDataTable[[#This Row],[Order Date]])</f>
        <v>2026</v>
      </c>
      <c r="D2007" s="16" t="str">
        <f>"Q"&amp;ROUNDUP(MONTH(SalesDataTable[[#This Row],[Order Date]])/3,0)</f>
        <v>Q3</v>
      </c>
      <c r="E2007" s="4">
        <f>MONTH(SalesDataTable[[#This Row],[Order Date]])</f>
        <v>9</v>
      </c>
      <c r="F2007" s="16"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6">
      <c r="A2008" s="2">
        <v>1491</v>
      </c>
      <c r="B2008" s="3">
        <v>46294</v>
      </c>
      <c r="C2008" s="4">
        <f>YEAR(SalesDataTable[[#This Row],[Order Date]])</f>
        <v>2026</v>
      </c>
      <c r="D2008" s="16" t="str">
        <f>"Q"&amp;ROUNDUP(MONTH(SalesDataTable[[#This Row],[Order Date]])/3,0)</f>
        <v>Q3</v>
      </c>
      <c r="E2008" s="4">
        <f>MONTH(SalesDataTable[[#This Row],[Order Date]])</f>
        <v>9</v>
      </c>
      <c r="F2008" s="16"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6">
      <c r="A2009" s="2">
        <v>1548</v>
      </c>
      <c r="B2009" s="3">
        <v>46294</v>
      </c>
      <c r="C2009" s="4">
        <f>YEAR(SalesDataTable[[#This Row],[Order Date]])</f>
        <v>2026</v>
      </c>
      <c r="D2009" s="16" t="str">
        <f>"Q"&amp;ROUNDUP(MONTH(SalesDataTable[[#This Row],[Order Date]])/3,0)</f>
        <v>Q3</v>
      </c>
      <c r="E2009" s="4">
        <f>MONTH(SalesDataTable[[#This Row],[Order Date]])</f>
        <v>9</v>
      </c>
      <c r="F2009" s="16"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6">
      <c r="A2010" s="2">
        <v>2299</v>
      </c>
      <c r="B2010" s="3">
        <v>46294</v>
      </c>
      <c r="C2010" s="4">
        <f>YEAR(SalesDataTable[[#This Row],[Order Date]])</f>
        <v>2026</v>
      </c>
      <c r="D2010" s="16" t="str">
        <f>"Q"&amp;ROUNDUP(MONTH(SalesDataTable[[#This Row],[Order Date]])/3,0)</f>
        <v>Q3</v>
      </c>
      <c r="E2010" s="4">
        <f>MONTH(SalesDataTable[[#This Row],[Order Date]])</f>
        <v>9</v>
      </c>
      <c r="F2010" s="16"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6">
      <c r="A2011" s="2">
        <v>3051</v>
      </c>
      <c r="B2011" s="3">
        <v>46294</v>
      </c>
      <c r="C2011" s="4">
        <f>YEAR(SalesDataTable[[#This Row],[Order Date]])</f>
        <v>2026</v>
      </c>
      <c r="D2011" s="16" t="str">
        <f>"Q"&amp;ROUNDUP(MONTH(SalesDataTable[[#This Row],[Order Date]])/3,0)</f>
        <v>Q3</v>
      </c>
      <c r="E2011" s="4">
        <f>MONTH(SalesDataTable[[#This Row],[Order Date]])</f>
        <v>9</v>
      </c>
      <c r="F2011" s="16"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6">
      <c r="A2012" s="2">
        <v>4018</v>
      </c>
      <c r="B2012" s="3">
        <v>46294</v>
      </c>
      <c r="C2012" s="4">
        <f>YEAR(SalesDataTable[[#This Row],[Order Date]])</f>
        <v>2026</v>
      </c>
      <c r="D2012" s="16" t="str">
        <f>"Q"&amp;ROUNDUP(MONTH(SalesDataTable[[#This Row],[Order Date]])/3,0)</f>
        <v>Q3</v>
      </c>
      <c r="E2012" s="4">
        <f>MONTH(SalesDataTable[[#This Row],[Order Date]])</f>
        <v>9</v>
      </c>
      <c r="F2012" s="16"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6">
      <c r="A2013" s="2">
        <v>4118</v>
      </c>
      <c r="B2013" s="3">
        <v>46294</v>
      </c>
      <c r="C2013" s="4">
        <f>YEAR(SalesDataTable[[#This Row],[Order Date]])</f>
        <v>2026</v>
      </c>
      <c r="D2013" s="16" t="str">
        <f>"Q"&amp;ROUNDUP(MONTH(SalesDataTable[[#This Row],[Order Date]])/3,0)</f>
        <v>Q3</v>
      </c>
      <c r="E2013" s="4">
        <f>MONTH(SalesDataTable[[#This Row],[Order Date]])</f>
        <v>9</v>
      </c>
      <c r="F2013" s="16"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6">
      <c r="A2014" s="2">
        <v>4251</v>
      </c>
      <c r="B2014" s="3">
        <v>46294</v>
      </c>
      <c r="C2014" s="4">
        <f>YEAR(SalesDataTable[[#This Row],[Order Date]])</f>
        <v>2026</v>
      </c>
      <c r="D2014" s="16" t="str">
        <f>"Q"&amp;ROUNDUP(MONTH(SalesDataTable[[#This Row],[Order Date]])/3,0)</f>
        <v>Q3</v>
      </c>
      <c r="E2014" s="4">
        <f>MONTH(SalesDataTable[[#This Row],[Order Date]])</f>
        <v>9</v>
      </c>
      <c r="F2014" s="16"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6">
      <c r="A2015" s="2">
        <v>4557</v>
      </c>
      <c r="B2015" s="3">
        <v>46294</v>
      </c>
      <c r="C2015" s="4">
        <f>YEAR(SalesDataTable[[#This Row],[Order Date]])</f>
        <v>2026</v>
      </c>
      <c r="D2015" s="16" t="str">
        <f>"Q"&amp;ROUNDUP(MONTH(SalesDataTable[[#This Row],[Order Date]])/3,0)</f>
        <v>Q3</v>
      </c>
      <c r="E2015" s="4">
        <f>MONTH(SalesDataTable[[#This Row],[Order Date]])</f>
        <v>9</v>
      </c>
      <c r="F2015" s="16"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6">
      <c r="A2016" s="2">
        <v>4811</v>
      </c>
      <c r="B2016" s="3">
        <v>46294</v>
      </c>
      <c r="C2016" s="4">
        <f>YEAR(SalesDataTable[[#This Row],[Order Date]])</f>
        <v>2026</v>
      </c>
      <c r="D2016" s="16" t="str">
        <f>"Q"&amp;ROUNDUP(MONTH(SalesDataTable[[#This Row],[Order Date]])/3,0)</f>
        <v>Q3</v>
      </c>
      <c r="E2016" s="4">
        <f>MONTH(SalesDataTable[[#This Row],[Order Date]])</f>
        <v>9</v>
      </c>
      <c r="F2016" s="16"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6">
      <c r="A2017" s="2">
        <v>306</v>
      </c>
      <c r="B2017" s="3">
        <v>46295</v>
      </c>
      <c r="C2017" s="4">
        <f>YEAR(SalesDataTable[[#This Row],[Order Date]])</f>
        <v>2026</v>
      </c>
      <c r="D2017" s="16" t="str">
        <f>"Q"&amp;ROUNDUP(MONTH(SalesDataTable[[#This Row],[Order Date]])/3,0)</f>
        <v>Q3</v>
      </c>
      <c r="E2017" s="4">
        <f>MONTH(SalesDataTable[[#This Row],[Order Date]])</f>
        <v>9</v>
      </c>
      <c r="F2017" s="16"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6">
      <c r="A2018" s="2">
        <v>1158</v>
      </c>
      <c r="B2018" s="3">
        <v>46295</v>
      </c>
      <c r="C2018" s="4">
        <f>YEAR(SalesDataTable[[#This Row],[Order Date]])</f>
        <v>2026</v>
      </c>
      <c r="D2018" s="16" t="str">
        <f>"Q"&amp;ROUNDUP(MONTH(SalesDataTable[[#This Row],[Order Date]])/3,0)</f>
        <v>Q3</v>
      </c>
      <c r="E2018" s="4">
        <f>MONTH(SalesDataTable[[#This Row],[Order Date]])</f>
        <v>9</v>
      </c>
      <c r="F2018" s="16"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6">
      <c r="A2019" s="2">
        <v>1639</v>
      </c>
      <c r="B2019" s="3">
        <v>46295</v>
      </c>
      <c r="C2019" s="4">
        <f>YEAR(SalesDataTable[[#This Row],[Order Date]])</f>
        <v>2026</v>
      </c>
      <c r="D2019" s="16" t="str">
        <f>"Q"&amp;ROUNDUP(MONTH(SalesDataTable[[#This Row],[Order Date]])/3,0)</f>
        <v>Q3</v>
      </c>
      <c r="E2019" s="4">
        <f>MONTH(SalesDataTable[[#This Row],[Order Date]])</f>
        <v>9</v>
      </c>
      <c r="F2019" s="16"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6">
      <c r="A2020" s="2">
        <v>2247</v>
      </c>
      <c r="B2020" s="3">
        <v>46295</v>
      </c>
      <c r="C2020" s="4">
        <f>YEAR(SalesDataTable[[#This Row],[Order Date]])</f>
        <v>2026</v>
      </c>
      <c r="D2020" s="16" t="str">
        <f>"Q"&amp;ROUNDUP(MONTH(SalesDataTable[[#This Row],[Order Date]])/3,0)</f>
        <v>Q3</v>
      </c>
      <c r="E2020" s="4">
        <f>MONTH(SalesDataTable[[#This Row],[Order Date]])</f>
        <v>9</v>
      </c>
      <c r="F2020" s="16"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6">
      <c r="A2021" s="2">
        <v>3119</v>
      </c>
      <c r="B2021" s="3">
        <v>46295</v>
      </c>
      <c r="C2021" s="4">
        <f>YEAR(SalesDataTable[[#This Row],[Order Date]])</f>
        <v>2026</v>
      </c>
      <c r="D2021" s="16" t="str">
        <f>"Q"&amp;ROUNDUP(MONTH(SalesDataTable[[#This Row],[Order Date]])/3,0)</f>
        <v>Q3</v>
      </c>
      <c r="E2021" s="4">
        <f>MONTH(SalesDataTable[[#This Row],[Order Date]])</f>
        <v>9</v>
      </c>
      <c r="F2021" s="16"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6">
      <c r="A2022" s="2">
        <v>3267</v>
      </c>
      <c r="B2022" s="3">
        <v>46295</v>
      </c>
      <c r="C2022" s="4">
        <f>YEAR(SalesDataTable[[#This Row],[Order Date]])</f>
        <v>2026</v>
      </c>
      <c r="D2022" s="16" t="str">
        <f>"Q"&amp;ROUNDUP(MONTH(SalesDataTable[[#This Row],[Order Date]])/3,0)</f>
        <v>Q3</v>
      </c>
      <c r="E2022" s="4">
        <f>MONTH(SalesDataTable[[#This Row],[Order Date]])</f>
        <v>9</v>
      </c>
      <c r="F2022" s="16"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6">
      <c r="A2023" s="2">
        <v>3382</v>
      </c>
      <c r="B2023" s="3">
        <v>46295</v>
      </c>
      <c r="C2023" s="4">
        <f>YEAR(SalesDataTable[[#This Row],[Order Date]])</f>
        <v>2026</v>
      </c>
      <c r="D2023" s="16" t="str">
        <f>"Q"&amp;ROUNDUP(MONTH(SalesDataTable[[#This Row],[Order Date]])/3,0)</f>
        <v>Q3</v>
      </c>
      <c r="E2023" s="4">
        <f>MONTH(SalesDataTable[[#This Row],[Order Date]])</f>
        <v>9</v>
      </c>
      <c r="F2023" s="16"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6">
      <c r="A2024" s="2">
        <v>3814</v>
      </c>
      <c r="B2024" s="3">
        <v>46295</v>
      </c>
      <c r="C2024" s="4">
        <f>YEAR(SalesDataTable[[#This Row],[Order Date]])</f>
        <v>2026</v>
      </c>
      <c r="D2024" s="16" t="str">
        <f>"Q"&amp;ROUNDUP(MONTH(SalesDataTable[[#This Row],[Order Date]])/3,0)</f>
        <v>Q3</v>
      </c>
      <c r="E2024" s="4">
        <f>MONTH(SalesDataTable[[#This Row],[Order Date]])</f>
        <v>9</v>
      </c>
      <c r="F2024" s="16"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6">
      <c r="A2025" s="2">
        <v>3818</v>
      </c>
      <c r="B2025" s="3">
        <v>46295</v>
      </c>
      <c r="C2025" s="4">
        <f>YEAR(SalesDataTable[[#This Row],[Order Date]])</f>
        <v>2026</v>
      </c>
      <c r="D2025" s="16" t="str">
        <f>"Q"&amp;ROUNDUP(MONTH(SalesDataTable[[#This Row],[Order Date]])/3,0)</f>
        <v>Q3</v>
      </c>
      <c r="E2025" s="4">
        <f>MONTH(SalesDataTable[[#This Row],[Order Date]])</f>
        <v>9</v>
      </c>
      <c r="F2025" s="16"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6">
      <c r="A2026" s="2">
        <v>4347</v>
      </c>
      <c r="B2026" s="3">
        <v>46295</v>
      </c>
      <c r="C2026" s="4">
        <f>YEAR(SalesDataTable[[#This Row],[Order Date]])</f>
        <v>2026</v>
      </c>
      <c r="D2026" s="16" t="str">
        <f>"Q"&amp;ROUNDUP(MONTH(SalesDataTable[[#This Row],[Order Date]])/3,0)</f>
        <v>Q3</v>
      </c>
      <c r="E2026" s="4">
        <f>MONTH(SalesDataTable[[#This Row],[Order Date]])</f>
        <v>9</v>
      </c>
      <c r="F2026" s="16"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6">
      <c r="A2027" s="2">
        <v>4646</v>
      </c>
      <c r="B2027" s="3">
        <v>46295</v>
      </c>
      <c r="C2027" s="4">
        <f>YEAR(SalesDataTable[[#This Row],[Order Date]])</f>
        <v>2026</v>
      </c>
      <c r="D2027" s="16" t="str">
        <f>"Q"&amp;ROUNDUP(MONTH(SalesDataTable[[#This Row],[Order Date]])/3,0)</f>
        <v>Q3</v>
      </c>
      <c r="E2027" s="4">
        <f>MONTH(SalesDataTable[[#This Row],[Order Date]])</f>
        <v>9</v>
      </c>
      <c r="F2027" s="16"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6">
      <c r="A2028" s="2">
        <v>5102</v>
      </c>
      <c r="B2028" s="3">
        <v>46295</v>
      </c>
      <c r="C2028" s="4">
        <f>YEAR(SalesDataTable[[#This Row],[Order Date]])</f>
        <v>2026</v>
      </c>
      <c r="D2028" s="16" t="str">
        <f>"Q"&amp;ROUNDUP(MONTH(SalesDataTable[[#This Row],[Order Date]])/3,0)</f>
        <v>Q3</v>
      </c>
      <c r="E2028" s="4">
        <f>MONTH(SalesDataTable[[#This Row],[Order Date]])</f>
        <v>9</v>
      </c>
      <c r="F2028" s="16"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6">
      <c r="A2029" s="2">
        <v>5152</v>
      </c>
      <c r="B2029" s="3">
        <v>46295</v>
      </c>
      <c r="C2029" s="4">
        <f>YEAR(SalesDataTable[[#This Row],[Order Date]])</f>
        <v>2026</v>
      </c>
      <c r="D2029" s="16" t="str">
        <f>"Q"&amp;ROUNDUP(MONTH(SalesDataTable[[#This Row],[Order Date]])/3,0)</f>
        <v>Q3</v>
      </c>
      <c r="E2029" s="4">
        <f>MONTH(SalesDataTable[[#This Row],[Order Date]])</f>
        <v>9</v>
      </c>
      <c r="F2029" s="16"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6">
      <c r="A2030" s="2">
        <v>151</v>
      </c>
      <c r="B2030" s="3">
        <v>46296</v>
      </c>
      <c r="C2030" s="4">
        <f>YEAR(SalesDataTable[[#This Row],[Order Date]])</f>
        <v>2026</v>
      </c>
      <c r="D2030" s="16" t="str">
        <f>"Q"&amp;ROUNDUP(MONTH(SalesDataTable[[#This Row],[Order Date]])/3,0)</f>
        <v>Q4</v>
      </c>
      <c r="E2030" s="4">
        <f>MONTH(SalesDataTable[[#This Row],[Order Date]])</f>
        <v>10</v>
      </c>
      <c r="F2030" s="16"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6">
      <c r="A2031" s="2">
        <v>1292</v>
      </c>
      <c r="B2031" s="3">
        <v>46296</v>
      </c>
      <c r="C2031" s="4">
        <f>YEAR(SalesDataTable[[#This Row],[Order Date]])</f>
        <v>2026</v>
      </c>
      <c r="D2031" s="16" t="str">
        <f>"Q"&amp;ROUNDUP(MONTH(SalesDataTable[[#This Row],[Order Date]])/3,0)</f>
        <v>Q4</v>
      </c>
      <c r="E2031" s="4">
        <f>MONTH(SalesDataTable[[#This Row],[Order Date]])</f>
        <v>10</v>
      </c>
      <c r="F2031" s="16"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6">
      <c r="A2032" s="2">
        <v>1862</v>
      </c>
      <c r="B2032" s="3">
        <v>46296</v>
      </c>
      <c r="C2032" s="4">
        <f>YEAR(SalesDataTable[[#This Row],[Order Date]])</f>
        <v>2026</v>
      </c>
      <c r="D2032" s="16" t="str">
        <f>"Q"&amp;ROUNDUP(MONTH(SalesDataTable[[#This Row],[Order Date]])/3,0)</f>
        <v>Q4</v>
      </c>
      <c r="E2032" s="4">
        <f>MONTH(SalesDataTable[[#This Row],[Order Date]])</f>
        <v>10</v>
      </c>
      <c r="F2032" s="16"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6">
      <c r="A2033" s="2">
        <v>2569</v>
      </c>
      <c r="B2033" s="3">
        <v>46296</v>
      </c>
      <c r="C2033" s="4">
        <f>YEAR(SalesDataTable[[#This Row],[Order Date]])</f>
        <v>2026</v>
      </c>
      <c r="D2033" s="16" t="str">
        <f>"Q"&amp;ROUNDUP(MONTH(SalesDataTable[[#This Row],[Order Date]])/3,0)</f>
        <v>Q4</v>
      </c>
      <c r="E2033" s="4">
        <f>MONTH(SalesDataTable[[#This Row],[Order Date]])</f>
        <v>10</v>
      </c>
      <c r="F2033" s="16"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6">
      <c r="A2034" s="2">
        <v>3333</v>
      </c>
      <c r="B2034" s="3">
        <v>46296</v>
      </c>
      <c r="C2034" s="4">
        <f>YEAR(SalesDataTable[[#This Row],[Order Date]])</f>
        <v>2026</v>
      </c>
      <c r="D2034" s="16" t="str">
        <f>"Q"&amp;ROUNDUP(MONTH(SalesDataTable[[#This Row],[Order Date]])/3,0)</f>
        <v>Q4</v>
      </c>
      <c r="E2034" s="4">
        <f>MONTH(SalesDataTable[[#This Row],[Order Date]])</f>
        <v>10</v>
      </c>
      <c r="F2034" s="16"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6">
      <c r="A2035" s="2">
        <v>3830</v>
      </c>
      <c r="B2035" s="3">
        <v>46296</v>
      </c>
      <c r="C2035" s="4">
        <f>YEAR(SalesDataTable[[#This Row],[Order Date]])</f>
        <v>2026</v>
      </c>
      <c r="D2035" s="16" t="str">
        <f>"Q"&amp;ROUNDUP(MONTH(SalesDataTable[[#This Row],[Order Date]])/3,0)</f>
        <v>Q4</v>
      </c>
      <c r="E2035" s="4">
        <f>MONTH(SalesDataTable[[#This Row],[Order Date]])</f>
        <v>10</v>
      </c>
      <c r="F2035" s="16"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6">
      <c r="A2036" s="2">
        <v>4868</v>
      </c>
      <c r="B2036" s="3">
        <v>46296</v>
      </c>
      <c r="C2036" s="4">
        <f>YEAR(SalesDataTable[[#This Row],[Order Date]])</f>
        <v>2026</v>
      </c>
      <c r="D2036" s="16" t="str">
        <f>"Q"&amp;ROUNDUP(MONTH(SalesDataTable[[#This Row],[Order Date]])/3,0)</f>
        <v>Q4</v>
      </c>
      <c r="E2036" s="4">
        <f>MONTH(SalesDataTable[[#This Row],[Order Date]])</f>
        <v>10</v>
      </c>
      <c r="F2036" s="16"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6">
      <c r="A2037" s="2">
        <v>2250</v>
      </c>
      <c r="B2037" s="3">
        <v>46297</v>
      </c>
      <c r="C2037" s="4">
        <f>YEAR(SalesDataTable[[#This Row],[Order Date]])</f>
        <v>2026</v>
      </c>
      <c r="D2037" s="16" t="str">
        <f>"Q"&amp;ROUNDUP(MONTH(SalesDataTable[[#This Row],[Order Date]])/3,0)</f>
        <v>Q4</v>
      </c>
      <c r="E2037" s="4">
        <f>MONTH(SalesDataTable[[#This Row],[Order Date]])</f>
        <v>10</v>
      </c>
      <c r="F2037" s="16"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6">
      <c r="A2038" s="2">
        <v>2516</v>
      </c>
      <c r="B2038" s="3">
        <v>46297</v>
      </c>
      <c r="C2038" s="4">
        <f>YEAR(SalesDataTable[[#This Row],[Order Date]])</f>
        <v>2026</v>
      </c>
      <c r="D2038" s="16" t="str">
        <f>"Q"&amp;ROUNDUP(MONTH(SalesDataTable[[#This Row],[Order Date]])/3,0)</f>
        <v>Q4</v>
      </c>
      <c r="E2038" s="4">
        <f>MONTH(SalesDataTable[[#This Row],[Order Date]])</f>
        <v>10</v>
      </c>
      <c r="F2038" s="16"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6">
      <c r="A2039" s="2">
        <v>809</v>
      </c>
      <c r="B2039" s="3">
        <v>46298</v>
      </c>
      <c r="C2039" s="4">
        <f>YEAR(SalesDataTable[[#This Row],[Order Date]])</f>
        <v>2026</v>
      </c>
      <c r="D2039" s="16" t="str">
        <f>"Q"&amp;ROUNDUP(MONTH(SalesDataTable[[#This Row],[Order Date]])/3,0)</f>
        <v>Q4</v>
      </c>
      <c r="E2039" s="4">
        <f>MONTH(SalesDataTable[[#This Row],[Order Date]])</f>
        <v>10</v>
      </c>
      <c r="F2039" s="16"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6">
      <c r="A2040" s="2">
        <v>1852</v>
      </c>
      <c r="B2040" s="3">
        <v>46298</v>
      </c>
      <c r="C2040" s="4">
        <f>YEAR(SalesDataTable[[#This Row],[Order Date]])</f>
        <v>2026</v>
      </c>
      <c r="D2040" s="16" t="str">
        <f>"Q"&amp;ROUNDUP(MONTH(SalesDataTable[[#This Row],[Order Date]])/3,0)</f>
        <v>Q4</v>
      </c>
      <c r="E2040" s="4">
        <f>MONTH(SalesDataTable[[#This Row],[Order Date]])</f>
        <v>10</v>
      </c>
      <c r="F2040" s="16"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6">
      <c r="A2041" s="2">
        <v>3627</v>
      </c>
      <c r="B2041" s="3">
        <v>46298</v>
      </c>
      <c r="C2041" s="4">
        <f>YEAR(SalesDataTable[[#This Row],[Order Date]])</f>
        <v>2026</v>
      </c>
      <c r="D2041" s="16" t="str">
        <f>"Q"&amp;ROUNDUP(MONTH(SalesDataTable[[#This Row],[Order Date]])/3,0)</f>
        <v>Q4</v>
      </c>
      <c r="E2041" s="4">
        <f>MONTH(SalesDataTable[[#This Row],[Order Date]])</f>
        <v>10</v>
      </c>
      <c r="F2041" s="16"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6">
      <c r="A2042" s="2">
        <v>4135</v>
      </c>
      <c r="B2042" s="3">
        <v>46298</v>
      </c>
      <c r="C2042" s="4">
        <f>YEAR(SalesDataTable[[#This Row],[Order Date]])</f>
        <v>2026</v>
      </c>
      <c r="D2042" s="16" t="str">
        <f>"Q"&amp;ROUNDUP(MONTH(SalesDataTable[[#This Row],[Order Date]])/3,0)</f>
        <v>Q4</v>
      </c>
      <c r="E2042" s="4">
        <f>MONTH(SalesDataTable[[#This Row],[Order Date]])</f>
        <v>10</v>
      </c>
      <c r="F2042" s="16"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6">
      <c r="A2043" s="2">
        <v>4138</v>
      </c>
      <c r="B2043" s="3">
        <v>46298</v>
      </c>
      <c r="C2043" s="4">
        <f>YEAR(SalesDataTable[[#This Row],[Order Date]])</f>
        <v>2026</v>
      </c>
      <c r="D2043" s="16" t="str">
        <f>"Q"&amp;ROUNDUP(MONTH(SalesDataTable[[#This Row],[Order Date]])/3,0)</f>
        <v>Q4</v>
      </c>
      <c r="E2043" s="4">
        <f>MONTH(SalesDataTable[[#This Row],[Order Date]])</f>
        <v>10</v>
      </c>
      <c r="F2043" s="16"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6">
      <c r="A2044" s="2">
        <v>4286</v>
      </c>
      <c r="B2044" s="3">
        <v>46298</v>
      </c>
      <c r="C2044" s="4">
        <f>YEAR(SalesDataTable[[#This Row],[Order Date]])</f>
        <v>2026</v>
      </c>
      <c r="D2044" s="16" t="str">
        <f>"Q"&amp;ROUNDUP(MONTH(SalesDataTable[[#This Row],[Order Date]])/3,0)</f>
        <v>Q4</v>
      </c>
      <c r="E2044" s="4">
        <f>MONTH(SalesDataTable[[#This Row],[Order Date]])</f>
        <v>10</v>
      </c>
      <c r="F2044" s="16"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6">
      <c r="A2045" s="2">
        <v>4371</v>
      </c>
      <c r="B2045" s="3">
        <v>46298</v>
      </c>
      <c r="C2045" s="4">
        <f>YEAR(SalesDataTable[[#This Row],[Order Date]])</f>
        <v>2026</v>
      </c>
      <c r="D2045" s="16" t="str">
        <f>"Q"&amp;ROUNDUP(MONTH(SalesDataTable[[#This Row],[Order Date]])/3,0)</f>
        <v>Q4</v>
      </c>
      <c r="E2045" s="4">
        <f>MONTH(SalesDataTable[[#This Row],[Order Date]])</f>
        <v>10</v>
      </c>
      <c r="F2045" s="16"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6">
      <c r="A2046" s="2">
        <v>905</v>
      </c>
      <c r="B2046" s="3">
        <v>46299</v>
      </c>
      <c r="C2046" s="4">
        <f>YEAR(SalesDataTable[[#This Row],[Order Date]])</f>
        <v>2026</v>
      </c>
      <c r="D2046" s="16" t="str">
        <f>"Q"&amp;ROUNDUP(MONTH(SalesDataTable[[#This Row],[Order Date]])/3,0)</f>
        <v>Q4</v>
      </c>
      <c r="E2046" s="4">
        <f>MONTH(SalesDataTable[[#This Row],[Order Date]])</f>
        <v>10</v>
      </c>
      <c r="F2046" s="16"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6">
      <c r="A2047" s="2">
        <v>1415</v>
      </c>
      <c r="B2047" s="3">
        <v>46299</v>
      </c>
      <c r="C2047" s="4">
        <f>YEAR(SalesDataTable[[#This Row],[Order Date]])</f>
        <v>2026</v>
      </c>
      <c r="D2047" s="16" t="str">
        <f>"Q"&amp;ROUNDUP(MONTH(SalesDataTable[[#This Row],[Order Date]])/3,0)</f>
        <v>Q4</v>
      </c>
      <c r="E2047" s="4">
        <f>MONTH(SalesDataTable[[#This Row],[Order Date]])</f>
        <v>10</v>
      </c>
      <c r="F2047" s="16"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6">
      <c r="A2048" s="2">
        <v>2205</v>
      </c>
      <c r="B2048" s="3">
        <v>46299</v>
      </c>
      <c r="C2048" s="4">
        <f>YEAR(SalesDataTable[[#This Row],[Order Date]])</f>
        <v>2026</v>
      </c>
      <c r="D2048" s="16" t="str">
        <f>"Q"&amp;ROUNDUP(MONTH(SalesDataTable[[#This Row],[Order Date]])/3,0)</f>
        <v>Q4</v>
      </c>
      <c r="E2048" s="4">
        <f>MONTH(SalesDataTable[[#This Row],[Order Date]])</f>
        <v>10</v>
      </c>
      <c r="F2048" s="16"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6">
      <c r="A2049" s="2">
        <v>2374</v>
      </c>
      <c r="B2049" s="3">
        <v>46299</v>
      </c>
      <c r="C2049" s="4">
        <f>YEAR(SalesDataTable[[#This Row],[Order Date]])</f>
        <v>2026</v>
      </c>
      <c r="D2049" s="16" t="str">
        <f>"Q"&amp;ROUNDUP(MONTH(SalesDataTable[[#This Row],[Order Date]])/3,0)</f>
        <v>Q4</v>
      </c>
      <c r="E2049" s="4">
        <f>MONTH(SalesDataTable[[#This Row],[Order Date]])</f>
        <v>10</v>
      </c>
      <c r="F2049" s="16"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6">
      <c r="A2050" s="2">
        <v>4840</v>
      </c>
      <c r="B2050" s="3">
        <v>46299</v>
      </c>
      <c r="C2050" s="4">
        <f>YEAR(SalesDataTable[[#This Row],[Order Date]])</f>
        <v>2026</v>
      </c>
      <c r="D2050" s="16" t="str">
        <f>"Q"&amp;ROUNDUP(MONTH(SalesDataTable[[#This Row],[Order Date]])/3,0)</f>
        <v>Q4</v>
      </c>
      <c r="E2050" s="4">
        <f>MONTH(SalesDataTable[[#This Row],[Order Date]])</f>
        <v>10</v>
      </c>
      <c r="F2050" s="16"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6">
      <c r="A2051" s="2">
        <v>4984</v>
      </c>
      <c r="B2051" s="3">
        <v>46299</v>
      </c>
      <c r="C2051" s="4">
        <f>YEAR(SalesDataTable[[#This Row],[Order Date]])</f>
        <v>2026</v>
      </c>
      <c r="D2051" s="16" t="str">
        <f>"Q"&amp;ROUNDUP(MONTH(SalesDataTable[[#This Row],[Order Date]])/3,0)</f>
        <v>Q4</v>
      </c>
      <c r="E2051" s="4">
        <f>MONTH(SalesDataTable[[#This Row],[Order Date]])</f>
        <v>10</v>
      </c>
      <c r="F2051" s="16"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6">
      <c r="A2052" s="2">
        <v>641</v>
      </c>
      <c r="B2052" s="3">
        <v>46300</v>
      </c>
      <c r="C2052" s="4">
        <f>YEAR(SalesDataTable[[#This Row],[Order Date]])</f>
        <v>2026</v>
      </c>
      <c r="D2052" s="16" t="str">
        <f>"Q"&amp;ROUNDUP(MONTH(SalesDataTable[[#This Row],[Order Date]])/3,0)</f>
        <v>Q4</v>
      </c>
      <c r="E2052" s="4">
        <f>MONTH(SalesDataTable[[#This Row],[Order Date]])</f>
        <v>10</v>
      </c>
      <c r="F2052" s="16"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6">
      <c r="A2053" s="2">
        <v>1358</v>
      </c>
      <c r="B2053" s="3">
        <v>46300</v>
      </c>
      <c r="C2053" s="4">
        <f>YEAR(SalesDataTable[[#This Row],[Order Date]])</f>
        <v>2026</v>
      </c>
      <c r="D2053" s="16" t="str">
        <f>"Q"&amp;ROUNDUP(MONTH(SalesDataTable[[#This Row],[Order Date]])/3,0)</f>
        <v>Q4</v>
      </c>
      <c r="E2053" s="4">
        <f>MONTH(SalesDataTable[[#This Row],[Order Date]])</f>
        <v>10</v>
      </c>
      <c r="F2053" s="16"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6">
      <c r="A2054" s="2">
        <v>3904</v>
      </c>
      <c r="B2054" s="3">
        <v>46300</v>
      </c>
      <c r="C2054" s="4">
        <f>YEAR(SalesDataTable[[#This Row],[Order Date]])</f>
        <v>2026</v>
      </c>
      <c r="D2054" s="16" t="str">
        <f>"Q"&amp;ROUNDUP(MONTH(SalesDataTable[[#This Row],[Order Date]])/3,0)</f>
        <v>Q4</v>
      </c>
      <c r="E2054" s="4">
        <f>MONTH(SalesDataTable[[#This Row],[Order Date]])</f>
        <v>10</v>
      </c>
      <c r="F2054" s="16"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6">
      <c r="A2055" s="2">
        <v>4336</v>
      </c>
      <c r="B2055" s="3">
        <v>46300</v>
      </c>
      <c r="C2055" s="4">
        <f>YEAR(SalesDataTable[[#This Row],[Order Date]])</f>
        <v>2026</v>
      </c>
      <c r="D2055" s="16" t="str">
        <f>"Q"&amp;ROUNDUP(MONTH(SalesDataTable[[#This Row],[Order Date]])/3,0)</f>
        <v>Q4</v>
      </c>
      <c r="E2055" s="4">
        <f>MONTH(SalesDataTable[[#This Row],[Order Date]])</f>
        <v>10</v>
      </c>
      <c r="F2055" s="16"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6">
      <c r="A2056" s="2">
        <v>4705</v>
      </c>
      <c r="B2056" s="3">
        <v>46300</v>
      </c>
      <c r="C2056" s="4">
        <f>YEAR(SalesDataTable[[#This Row],[Order Date]])</f>
        <v>2026</v>
      </c>
      <c r="D2056" s="16" t="str">
        <f>"Q"&amp;ROUNDUP(MONTH(SalesDataTable[[#This Row],[Order Date]])/3,0)</f>
        <v>Q4</v>
      </c>
      <c r="E2056" s="4">
        <f>MONTH(SalesDataTable[[#This Row],[Order Date]])</f>
        <v>10</v>
      </c>
      <c r="F2056" s="16"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6">
      <c r="A2057" s="2">
        <v>1094</v>
      </c>
      <c r="B2057" s="3">
        <v>46301</v>
      </c>
      <c r="C2057" s="4">
        <f>YEAR(SalesDataTable[[#This Row],[Order Date]])</f>
        <v>2026</v>
      </c>
      <c r="D2057" s="16" t="str">
        <f>"Q"&amp;ROUNDUP(MONTH(SalesDataTable[[#This Row],[Order Date]])/3,0)</f>
        <v>Q4</v>
      </c>
      <c r="E2057" s="4">
        <f>MONTH(SalesDataTable[[#This Row],[Order Date]])</f>
        <v>10</v>
      </c>
      <c r="F2057" s="16"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6">
      <c r="A2058" s="2">
        <v>3926</v>
      </c>
      <c r="B2058" s="3">
        <v>46301</v>
      </c>
      <c r="C2058" s="4">
        <f>YEAR(SalesDataTable[[#This Row],[Order Date]])</f>
        <v>2026</v>
      </c>
      <c r="D2058" s="16" t="str">
        <f>"Q"&amp;ROUNDUP(MONTH(SalesDataTable[[#This Row],[Order Date]])/3,0)</f>
        <v>Q4</v>
      </c>
      <c r="E2058" s="4">
        <f>MONTH(SalesDataTable[[#This Row],[Order Date]])</f>
        <v>10</v>
      </c>
      <c r="F2058" s="16"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6">
      <c r="A2059" s="2">
        <v>524</v>
      </c>
      <c r="B2059" s="3">
        <v>46302</v>
      </c>
      <c r="C2059" s="4">
        <f>YEAR(SalesDataTable[[#This Row],[Order Date]])</f>
        <v>2026</v>
      </c>
      <c r="D2059" s="16" t="str">
        <f>"Q"&amp;ROUNDUP(MONTH(SalesDataTable[[#This Row],[Order Date]])/3,0)</f>
        <v>Q4</v>
      </c>
      <c r="E2059" s="4">
        <f>MONTH(SalesDataTable[[#This Row],[Order Date]])</f>
        <v>10</v>
      </c>
      <c r="F2059" s="16"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6">
      <c r="A2060" s="2">
        <v>2277</v>
      </c>
      <c r="B2060" s="3">
        <v>46302</v>
      </c>
      <c r="C2060" s="4">
        <f>YEAR(SalesDataTable[[#This Row],[Order Date]])</f>
        <v>2026</v>
      </c>
      <c r="D2060" s="16" t="str">
        <f>"Q"&amp;ROUNDUP(MONTH(SalesDataTable[[#This Row],[Order Date]])/3,0)</f>
        <v>Q4</v>
      </c>
      <c r="E2060" s="4">
        <f>MONTH(SalesDataTable[[#This Row],[Order Date]])</f>
        <v>10</v>
      </c>
      <c r="F2060" s="16"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6">
      <c r="A2061" s="2">
        <v>2442</v>
      </c>
      <c r="B2061" s="3">
        <v>46302</v>
      </c>
      <c r="C2061" s="4">
        <f>YEAR(SalesDataTable[[#This Row],[Order Date]])</f>
        <v>2026</v>
      </c>
      <c r="D2061" s="16" t="str">
        <f>"Q"&amp;ROUNDUP(MONTH(SalesDataTable[[#This Row],[Order Date]])/3,0)</f>
        <v>Q4</v>
      </c>
      <c r="E2061" s="4">
        <f>MONTH(SalesDataTable[[#This Row],[Order Date]])</f>
        <v>10</v>
      </c>
      <c r="F2061" s="16"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6">
      <c r="A2062" s="2">
        <v>2809</v>
      </c>
      <c r="B2062" s="3">
        <v>46302</v>
      </c>
      <c r="C2062" s="4">
        <f>YEAR(SalesDataTable[[#This Row],[Order Date]])</f>
        <v>2026</v>
      </c>
      <c r="D2062" s="16" t="str">
        <f>"Q"&amp;ROUNDUP(MONTH(SalesDataTable[[#This Row],[Order Date]])/3,0)</f>
        <v>Q4</v>
      </c>
      <c r="E2062" s="4">
        <f>MONTH(SalesDataTable[[#This Row],[Order Date]])</f>
        <v>10</v>
      </c>
      <c r="F2062" s="16"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6">
      <c r="A2063" s="2">
        <v>2946</v>
      </c>
      <c r="B2063" s="3">
        <v>46302</v>
      </c>
      <c r="C2063" s="4">
        <f>YEAR(SalesDataTable[[#This Row],[Order Date]])</f>
        <v>2026</v>
      </c>
      <c r="D2063" s="16" t="str">
        <f>"Q"&amp;ROUNDUP(MONTH(SalesDataTable[[#This Row],[Order Date]])/3,0)</f>
        <v>Q4</v>
      </c>
      <c r="E2063" s="4">
        <f>MONTH(SalesDataTable[[#This Row],[Order Date]])</f>
        <v>10</v>
      </c>
      <c r="F2063" s="16"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6">
      <c r="A2064" s="2">
        <v>4147</v>
      </c>
      <c r="B2064" s="3">
        <v>46302</v>
      </c>
      <c r="C2064" s="4">
        <f>YEAR(SalesDataTable[[#This Row],[Order Date]])</f>
        <v>2026</v>
      </c>
      <c r="D2064" s="16" t="str">
        <f>"Q"&amp;ROUNDUP(MONTH(SalesDataTable[[#This Row],[Order Date]])/3,0)</f>
        <v>Q4</v>
      </c>
      <c r="E2064" s="4">
        <f>MONTH(SalesDataTable[[#This Row],[Order Date]])</f>
        <v>10</v>
      </c>
      <c r="F2064" s="16"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6">
      <c r="A2065" s="2">
        <v>4164</v>
      </c>
      <c r="B2065" s="3">
        <v>46302</v>
      </c>
      <c r="C2065" s="4">
        <f>YEAR(SalesDataTable[[#This Row],[Order Date]])</f>
        <v>2026</v>
      </c>
      <c r="D2065" s="16" t="str">
        <f>"Q"&amp;ROUNDUP(MONTH(SalesDataTable[[#This Row],[Order Date]])/3,0)</f>
        <v>Q4</v>
      </c>
      <c r="E2065" s="4">
        <f>MONTH(SalesDataTable[[#This Row],[Order Date]])</f>
        <v>10</v>
      </c>
      <c r="F2065" s="16"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6">
      <c r="A2066" s="2">
        <v>4275</v>
      </c>
      <c r="B2066" s="3">
        <v>46302</v>
      </c>
      <c r="C2066" s="4">
        <f>YEAR(SalesDataTable[[#This Row],[Order Date]])</f>
        <v>2026</v>
      </c>
      <c r="D2066" s="16" t="str">
        <f>"Q"&amp;ROUNDUP(MONTH(SalesDataTable[[#This Row],[Order Date]])/3,0)</f>
        <v>Q4</v>
      </c>
      <c r="E2066" s="4">
        <f>MONTH(SalesDataTable[[#This Row],[Order Date]])</f>
        <v>10</v>
      </c>
      <c r="F2066" s="16"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6">
      <c r="A2067" s="2">
        <v>5062</v>
      </c>
      <c r="B2067" s="3">
        <v>46302</v>
      </c>
      <c r="C2067" s="4">
        <f>YEAR(SalesDataTable[[#This Row],[Order Date]])</f>
        <v>2026</v>
      </c>
      <c r="D2067" s="16" t="str">
        <f>"Q"&amp;ROUNDUP(MONTH(SalesDataTable[[#This Row],[Order Date]])/3,0)</f>
        <v>Q4</v>
      </c>
      <c r="E2067" s="4">
        <f>MONTH(SalesDataTable[[#This Row],[Order Date]])</f>
        <v>10</v>
      </c>
      <c r="F2067" s="16"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6">
      <c r="A2068" s="2">
        <v>1126</v>
      </c>
      <c r="B2068" s="3">
        <v>46303</v>
      </c>
      <c r="C2068" s="4">
        <f>YEAR(SalesDataTable[[#This Row],[Order Date]])</f>
        <v>2026</v>
      </c>
      <c r="D2068" s="16" t="str">
        <f>"Q"&amp;ROUNDUP(MONTH(SalesDataTable[[#This Row],[Order Date]])/3,0)</f>
        <v>Q4</v>
      </c>
      <c r="E2068" s="4">
        <f>MONTH(SalesDataTable[[#This Row],[Order Date]])</f>
        <v>10</v>
      </c>
      <c r="F2068" s="16"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6">
      <c r="A2069" s="2">
        <v>1865</v>
      </c>
      <c r="B2069" s="3">
        <v>46303</v>
      </c>
      <c r="C2069" s="4">
        <f>YEAR(SalesDataTable[[#This Row],[Order Date]])</f>
        <v>2026</v>
      </c>
      <c r="D2069" s="16" t="str">
        <f>"Q"&amp;ROUNDUP(MONTH(SalesDataTable[[#This Row],[Order Date]])/3,0)</f>
        <v>Q4</v>
      </c>
      <c r="E2069" s="4">
        <f>MONTH(SalesDataTable[[#This Row],[Order Date]])</f>
        <v>10</v>
      </c>
      <c r="F2069" s="16"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6">
      <c r="A2070" s="2">
        <v>2471</v>
      </c>
      <c r="B2070" s="3">
        <v>46303</v>
      </c>
      <c r="C2070" s="4">
        <f>YEAR(SalesDataTable[[#This Row],[Order Date]])</f>
        <v>2026</v>
      </c>
      <c r="D2070" s="16" t="str">
        <f>"Q"&amp;ROUNDUP(MONTH(SalesDataTable[[#This Row],[Order Date]])/3,0)</f>
        <v>Q4</v>
      </c>
      <c r="E2070" s="4">
        <f>MONTH(SalesDataTable[[#This Row],[Order Date]])</f>
        <v>10</v>
      </c>
      <c r="F2070" s="16"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6">
      <c r="A2071" s="2">
        <v>3208</v>
      </c>
      <c r="B2071" s="3">
        <v>46303</v>
      </c>
      <c r="C2071" s="4">
        <f>YEAR(SalesDataTable[[#This Row],[Order Date]])</f>
        <v>2026</v>
      </c>
      <c r="D2071" s="16" t="str">
        <f>"Q"&amp;ROUNDUP(MONTH(SalesDataTable[[#This Row],[Order Date]])/3,0)</f>
        <v>Q4</v>
      </c>
      <c r="E2071" s="4">
        <f>MONTH(SalesDataTable[[#This Row],[Order Date]])</f>
        <v>10</v>
      </c>
      <c r="F2071" s="16"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6">
      <c r="A2072" s="2">
        <v>4285</v>
      </c>
      <c r="B2072" s="3">
        <v>46303</v>
      </c>
      <c r="C2072" s="4">
        <f>YEAR(SalesDataTable[[#This Row],[Order Date]])</f>
        <v>2026</v>
      </c>
      <c r="D2072" s="16" t="str">
        <f>"Q"&amp;ROUNDUP(MONTH(SalesDataTable[[#This Row],[Order Date]])/3,0)</f>
        <v>Q4</v>
      </c>
      <c r="E2072" s="4">
        <f>MONTH(SalesDataTable[[#This Row],[Order Date]])</f>
        <v>10</v>
      </c>
      <c r="F2072" s="16"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6">
      <c r="A2073" s="2">
        <v>261</v>
      </c>
      <c r="B2073" s="3">
        <v>46304</v>
      </c>
      <c r="C2073" s="4">
        <f>YEAR(SalesDataTable[[#This Row],[Order Date]])</f>
        <v>2026</v>
      </c>
      <c r="D2073" s="16" t="str">
        <f>"Q"&amp;ROUNDUP(MONTH(SalesDataTable[[#This Row],[Order Date]])/3,0)</f>
        <v>Q4</v>
      </c>
      <c r="E2073" s="4">
        <f>MONTH(SalesDataTable[[#This Row],[Order Date]])</f>
        <v>10</v>
      </c>
      <c r="F2073" s="16"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6">
      <c r="A2074" s="2">
        <v>291</v>
      </c>
      <c r="B2074" s="3">
        <v>46304</v>
      </c>
      <c r="C2074" s="4">
        <f>YEAR(SalesDataTable[[#This Row],[Order Date]])</f>
        <v>2026</v>
      </c>
      <c r="D2074" s="16" t="str">
        <f>"Q"&amp;ROUNDUP(MONTH(SalesDataTable[[#This Row],[Order Date]])/3,0)</f>
        <v>Q4</v>
      </c>
      <c r="E2074" s="4">
        <f>MONTH(SalesDataTable[[#This Row],[Order Date]])</f>
        <v>10</v>
      </c>
      <c r="F2074" s="16"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6">
      <c r="A2075" s="2">
        <v>670</v>
      </c>
      <c r="B2075" s="3">
        <v>46304</v>
      </c>
      <c r="C2075" s="4">
        <f>YEAR(SalesDataTable[[#This Row],[Order Date]])</f>
        <v>2026</v>
      </c>
      <c r="D2075" s="16" t="str">
        <f>"Q"&amp;ROUNDUP(MONTH(SalesDataTable[[#This Row],[Order Date]])/3,0)</f>
        <v>Q4</v>
      </c>
      <c r="E2075" s="4">
        <f>MONTH(SalesDataTable[[#This Row],[Order Date]])</f>
        <v>10</v>
      </c>
      <c r="F2075" s="16"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6">
      <c r="A2076" s="2">
        <v>1306</v>
      </c>
      <c r="B2076" s="3">
        <v>46304</v>
      </c>
      <c r="C2076" s="4">
        <f>YEAR(SalesDataTable[[#This Row],[Order Date]])</f>
        <v>2026</v>
      </c>
      <c r="D2076" s="16" t="str">
        <f>"Q"&amp;ROUNDUP(MONTH(SalesDataTable[[#This Row],[Order Date]])/3,0)</f>
        <v>Q4</v>
      </c>
      <c r="E2076" s="4">
        <f>MONTH(SalesDataTable[[#This Row],[Order Date]])</f>
        <v>10</v>
      </c>
      <c r="F2076" s="16"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6">
      <c r="A2077" s="2">
        <v>2400</v>
      </c>
      <c r="B2077" s="3">
        <v>46304</v>
      </c>
      <c r="C2077" s="4">
        <f>YEAR(SalesDataTable[[#This Row],[Order Date]])</f>
        <v>2026</v>
      </c>
      <c r="D2077" s="16" t="str">
        <f>"Q"&amp;ROUNDUP(MONTH(SalesDataTable[[#This Row],[Order Date]])/3,0)</f>
        <v>Q4</v>
      </c>
      <c r="E2077" s="4">
        <f>MONTH(SalesDataTable[[#This Row],[Order Date]])</f>
        <v>10</v>
      </c>
      <c r="F2077" s="16"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6">
      <c r="A2078" s="2">
        <v>3816</v>
      </c>
      <c r="B2078" s="3">
        <v>46304</v>
      </c>
      <c r="C2078" s="4">
        <f>YEAR(SalesDataTable[[#This Row],[Order Date]])</f>
        <v>2026</v>
      </c>
      <c r="D2078" s="16" t="str">
        <f>"Q"&amp;ROUNDUP(MONTH(SalesDataTable[[#This Row],[Order Date]])/3,0)</f>
        <v>Q4</v>
      </c>
      <c r="E2078" s="4">
        <f>MONTH(SalesDataTable[[#This Row],[Order Date]])</f>
        <v>10</v>
      </c>
      <c r="F2078" s="16"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6">
      <c r="A2079" s="2">
        <v>4038</v>
      </c>
      <c r="B2079" s="3">
        <v>46304</v>
      </c>
      <c r="C2079" s="4">
        <f>YEAR(SalesDataTable[[#This Row],[Order Date]])</f>
        <v>2026</v>
      </c>
      <c r="D2079" s="16" t="str">
        <f>"Q"&amp;ROUNDUP(MONTH(SalesDataTable[[#This Row],[Order Date]])/3,0)</f>
        <v>Q4</v>
      </c>
      <c r="E2079" s="4">
        <f>MONTH(SalesDataTable[[#This Row],[Order Date]])</f>
        <v>10</v>
      </c>
      <c r="F2079" s="16"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6">
      <c r="A2080" s="2">
        <v>4686</v>
      </c>
      <c r="B2080" s="3">
        <v>46304</v>
      </c>
      <c r="C2080" s="4">
        <f>YEAR(SalesDataTable[[#This Row],[Order Date]])</f>
        <v>2026</v>
      </c>
      <c r="D2080" s="16" t="str">
        <f>"Q"&amp;ROUNDUP(MONTH(SalesDataTable[[#This Row],[Order Date]])/3,0)</f>
        <v>Q4</v>
      </c>
      <c r="E2080" s="4">
        <f>MONTH(SalesDataTable[[#This Row],[Order Date]])</f>
        <v>10</v>
      </c>
      <c r="F2080" s="16"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6">
      <c r="A2081" s="2">
        <v>5076</v>
      </c>
      <c r="B2081" s="3">
        <v>46304</v>
      </c>
      <c r="C2081" s="4">
        <f>YEAR(SalesDataTable[[#This Row],[Order Date]])</f>
        <v>2026</v>
      </c>
      <c r="D2081" s="16" t="str">
        <f>"Q"&amp;ROUNDUP(MONTH(SalesDataTable[[#This Row],[Order Date]])/3,0)</f>
        <v>Q4</v>
      </c>
      <c r="E2081" s="4">
        <f>MONTH(SalesDataTable[[#This Row],[Order Date]])</f>
        <v>10</v>
      </c>
      <c r="F2081" s="16"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6">
      <c r="A2082" s="2">
        <v>1339</v>
      </c>
      <c r="B2082" s="3">
        <v>46305</v>
      </c>
      <c r="C2082" s="4">
        <f>YEAR(SalesDataTable[[#This Row],[Order Date]])</f>
        <v>2026</v>
      </c>
      <c r="D2082" s="16" t="str">
        <f>"Q"&amp;ROUNDUP(MONTH(SalesDataTable[[#This Row],[Order Date]])/3,0)</f>
        <v>Q4</v>
      </c>
      <c r="E2082" s="4">
        <f>MONTH(SalesDataTable[[#This Row],[Order Date]])</f>
        <v>10</v>
      </c>
      <c r="F2082" s="16"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6">
      <c r="A2083" s="2">
        <v>1884</v>
      </c>
      <c r="B2083" s="3">
        <v>46305</v>
      </c>
      <c r="C2083" s="4">
        <f>YEAR(SalesDataTable[[#This Row],[Order Date]])</f>
        <v>2026</v>
      </c>
      <c r="D2083" s="16" t="str">
        <f>"Q"&amp;ROUNDUP(MONTH(SalesDataTable[[#This Row],[Order Date]])/3,0)</f>
        <v>Q4</v>
      </c>
      <c r="E2083" s="4">
        <f>MONTH(SalesDataTable[[#This Row],[Order Date]])</f>
        <v>10</v>
      </c>
      <c r="F2083" s="16"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6">
      <c r="A2084" s="2">
        <v>3568</v>
      </c>
      <c r="B2084" s="3">
        <v>46305</v>
      </c>
      <c r="C2084" s="4">
        <f>YEAR(SalesDataTable[[#This Row],[Order Date]])</f>
        <v>2026</v>
      </c>
      <c r="D2084" s="16" t="str">
        <f>"Q"&amp;ROUNDUP(MONTH(SalesDataTable[[#This Row],[Order Date]])/3,0)</f>
        <v>Q4</v>
      </c>
      <c r="E2084" s="4">
        <f>MONTH(SalesDataTable[[#This Row],[Order Date]])</f>
        <v>10</v>
      </c>
      <c r="F2084" s="16"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6">
      <c r="A2085" s="2">
        <v>4171</v>
      </c>
      <c r="B2085" s="3">
        <v>46305</v>
      </c>
      <c r="C2085" s="4">
        <f>YEAR(SalesDataTable[[#This Row],[Order Date]])</f>
        <v>2026</v>
      </c>
      <c r="D2085" s="16" t="str">
        <f>"Q"&amp;ROUNDUP(MONTH(SalesDataTable[[#This Row],[Order Date]])/3,0)</f>
        <v>Q4</v>
      </c>
      <c r="E2085" s="4">
        <f>MONTH(SalesDataTable[[#This Row],[Order Date]])</f>
        <v>10</v>
      </c>
      <c r="F2085" s="16"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6">
      <c r="A2086" s="2">
        <v>4477</v>
      </c>
      <c r="B2086" s="3">
        <v>46305</v>
      </c>
      <c r="C2086" s="4">
        <f>YEAR(SalesDataTable[[#This Row],[Order Date]])</f>
        <v>2026</v>
      </c>
      <c r="D2086" s="16" t="str">
        <f>"Q"&amp;ROUNDUP(MONTH(SalesDataTable[[#This Row],[Order Date]])/3,0)</f>
        <v>Q4</v>
      </c>
      <c r="E2086" s="4">
        <f>MONTH(SalesDataTable[[#This Row],[Order Date]])</f>
        <v>10</v>
      </c>
      <c r="F2086" s="16"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6">
      <c r="A2087" s="2">
        <v>3368</v>
      </c>
      <c r="B2087" s="3">
        <v>46306</v>
      </c>
      <c r="C2087" s="4">
        <f>YEAR(SalesDataTable[[#This Row],[Order Date]])</f>
        <v>2026</v>
      </c>
      <c r="D2087" s="16" t="str">
        <f>"Q"&amp;ROUNDUP(MONTH(SalesDataTable[[#This Row],[Order Date]])/3,0)</f>
        <v>Q4</v>
      </c>
      <c r="E2087" s="4">
        <f>MONTH(SalesDataTable[[#This Row],[Order Date]])</f>
        <v>10</v>
      </c>
      <c r="F2087" s="16"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6">
      <c r="A2088" s="2">
        <v>3566</v>
      </c>
      <c r="B2088" s="3">
        <v>46306</v>
      </c>
      <c r="C2088" s="4">
        <f>YEAR(SalesDataTable[[#This Row],[Order Date]])</f>
        <v>2026</v>
      </c>
      <c r="D2088" s="16" t="str">
        <f>"Q"&amp;ROUNDUP(MONTH(SalesDataTable[[#This Row],[Order Date]])/3,0)</f>
        <v>Q4</v>
      </c>
      <c r="E2088" s="4">
        <f>MONTH(SalesDataTable[[#This Row],[Order Date]])</f>
        <v>10</v>
      </c>
      <c r="F2088" s="16"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6">
      <c r="A2089" s="2">
        <v>4420</v>
      </c>
      <c r="B2089" s="3">
        <v>46306</v>
      </c>
      <c r="C2089" s="4">
        <f>YEAR(SalesDataTable[[#This Row],[Order Date]])</f>
        <v>2026</v>
      </c>
      <c r="D2089" s="16" t="str">
        <f>"Q"&amp;ROUNDUP(MONTH(SalesDataTable[[#This Row],[Order Date]])/3,0)</f>
        <v>Q4</v>
      </c>
      <c r="E2089" s="4">
        <f>MONTH(SalesDataTable[[#This Row],[Order Date]])</f>
        <v>10</v>
      </c>
      <c r="F2089" s="16"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6">
      <c r="A2090" s="2">
        <v>513</v>
      </c>
      <c r="B2090" s="3">
        <v>46307</v>
      </c>
      <c r="C2090" s="4">
        <f>YEAR(SalesDataTable[[#This Row],[Order Date]])</f>
        <v>2026</v>
      </c>
      <c r="D2090" s="16" t="str">
        <f>"Q"&amp;ROUNDUP(MONTH(SalesDataTable[[#This Row],[Order Date]])/3,0)</f>
        <v>Q4</v>
      </c>
      <c r="E2090" s="4">
        <f>MONTH(SalesDataTable[[#This Row],[Order Date]])</f>
        <v>10</v>
      </c>
      <c r="F2090" s="16"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6">
      <c r="A2091" s="2">
        <v>786</v>
      </c>
      <c r="B2091" s="3">
        <v>46307</v>
      </c>
      <c r="C2091" s="4">
        <f>YEAR(SalesDataTable[[#This Row],[Order Date]])</f>
        <v>2026</v>
      </c>
      <c r="D2091" s="16" t="str">
        <f>"Q"&amp;ROUNDUP(MONTH(SalesDataTable[[#This Row],[Order Date]])/3,0)</f>
        <v>Q4</v>
      </c>
      <c r="E2091" s="4">
        <f>MONTH(SalesDataTable[[#This Row],[Order Date]])</f>
        <v>10</v>
      </c>
      <c r="F2091" s="16"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6">
      <c r="A2092" s="2">
        <v>3771</v>
      </c>
      <c r="B2092" s="3">
        <v>46307</v>
      </c>
      <c r="C2092" s="4">
        <f>YEAR(SalesDataTable[[#This Row],[Order Date]])</f>
        <v>2026</v>
      </c>
      <c r="D2092" s="16" t="str">
        <f>"Q"&amp;ROUNDUP(MONTH(SalesDataTable[[#This Row],[Order Date]])/3,0)</f>
        <v>Q4</v>
      </c>
      <c r="E2092" s="4">
        <f>MONTH(SalesDataTable[[#This Row],[Order Date]])</f>
        <v>10</v>
      </c>
      <c r="F2092" s="16"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6">
      <c r="A2093" s="2">
        <v>3910</v>
      </c>
      <c r="B2093" s="3">
        <v>46307</v>
      </c>
      <c r="C2093" s="4">
        <f>YEAR(SalesDataTable[[#This Row],[Order Date]])</f>
        <v>2026</v>
      </c>
      <c r="D2093" s="16" t="str">
        <f>"Q"&amp;ROUNDUP(MONTH(SalesDataTable[[#This Row],[Order Date]])/3,0)</f>
        <v>Q4</v>
      </c>
      <c r="E2093" s="4">
        <f>MONTH(SalesDataTable[[#This Row],[Order Date]])</f>
        <v>10</v>
      </c>
      <c r="F2093" s="16"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6">
      <c r="A2094" s="2">
        <v>330</v>
      </c>
      <c r="B2094" s="3">
        <v>46308</v>
      </c>
      <c r="C2094" s="4">
        <f>YEAR(SalesDataTable[[#This Row],[Order Date]])</f>
        <v>2026</v>
      </c>
      <c r="D2094" s="16" t="str">
        <f>"Q"&amp;ROUNDUP(MONTH(SalesDataTable[[#This Row],[Order Date]])/3,0)</f>
        <v>Q4</v>
      </c>
      <c r="E2094" s="4">
        <f>MONTH(SalesDataTable[[#This Row],[Order Date]])</f>
        <v>10</v>
      </c>
      <c r="F2094" s="16"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6">
      <c r="A2095" s="2">
        <v>707</v>
      </c>
      <c r="B2095" s="3">
        <v>46308</v>
      </c>
      <c r="C2095" s="4">
        <f>YEAR(SalesDataTable[[#This Row],[Order Date]])</f>
        <v>2026</v>
      </c>
      <c r="D2095" s="16" t="str">
        <f>"Q"&amp;ROUNDUP(MONTH(SalesDataTable[[#This Row],[Order Date]])/3,0)</f>
        <v>Q4</v>
      </c>
      <c r="E2095" s="4">
        <f>MONTH(SalesDataTable[[#This Row],[Order Date]])</f>
        <v>10</v>
      </c>
      <c r="F2095" s="16"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6">
      <c r="A2096" s="2">
        <v>989</v>
      </c>
      <c r="B2096" s="3">
        <v>46308</v>
      </c>
      <c r="C2096" s="4">
        <f>YEAR(SalesDataTable[[#This Row],[Order Date]])</f>
        <v>2026</v>
      </c>
      <c r="D2096" s="16" t="str">
        <f>"Q"&amp;ROUNDUP(MONTH(SalesDataTable[[#This Row],[Order Date]])/3,0)</f>
        <v>Q4</v>
      </c>
      <c r="E2096" s="4">
        <f>MONTH(SalesDataTable[[#This Row],[Order Date]])</f>
        <v>10</v>
      </c>
      <c r="F2096" s="16"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6">
      <c r="A2097" s="2">
        <v>1904</v>
      </c>
      <c r="B2097" s="3">
        <v>46308</v>
      </c>
      <c r="C2097" s="4">
        <f>YEAR(SalesDataTable[[#This Row],[Order Date]])</f>
        <v>2026</v>
      </c>
      <c r="D2097" s="16" t="str">
        <f>"Q"&amp;ROUNDUP(MONTH(SalesDataTable[[#This Row],[Order Date]])/3,0)</f>
        <v>Q4</v>
      </c>
      <c r="E2097" s="4">
        <f>MONTH(SalesDataTable[[#This Row],[Order Date]])</f>
        <v>10</v>
      </c>
      <c r="F2097" s="16"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6">
      <c r="A2098" s="2">
        <v>2854</v>
      </c>
      <c r="B2098" s="3">
        <v>46308</v>
      </c>
      <c r="C2098" s="4">
        <f>YEAR(SalesDataTable[[#This Row],[Order Date]])</f>
        <v>2026</v>
      </c>
      <c r="D2098" s="16" t="str">
        <f>"Q"&amp;ROUNDUP(MONTH(SalesDataTable[[#This Row],[Order Date]])/3,0)</f>
        <v>Q4</v>
      </c>
      <c r="E2098" s="4">
        <f>MONTH(SalesDataTable[[#This Row],[Order Date]])</f>
        <v>10</v>
      </c>
      <c r="F2098" s="16"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6">
      <c r="A2099" s="2">
        <v>3212</v>
      </c>
      <c r="B2099" s="3">
        <v>46308</v>
      </c>
      <c r="C2099" s="4">
        <f>YEAR(SalesDataTable[[#This Row],[Order Date]])</f>
        <v>2026</v>
      </c>
      <c r="D2099" s="16" t="str">
        <f>"Q"&amp;ROUNDUP(MONTH(SalesDataTable[[#This Row],[Order Date]])/3,0)</f>
        <v>Q4</v>
      </c>
      <c r="E2099" s="4">
        <f>MONTH(SalesDataTable[[#This Row],[Order Date]])</f>
        <v>10</v>
      </c>
      <c r="F2099" s="16"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6">
      <c r="A2100" s="2">
        <v>4479</v>
      </c>
      <c r="B2100" s="3">
        <v>46308</v>
      </c>
      <c r="C2100" s="4">
        <f>YEAR(SalesDataTable[[#This Row],[Order Date]])</f>
        <v>2026</v>
      </c>
      <c r="D2100" s="16" t="str">
        <f>"Q"&amp;ROUNDUP(MONTH(SalesDataTable[[#This Row],[Order Date]])/3,0)</f>
        <v>Q4</v>
      </c>
      <c r="E2100" s="4">
        <f>MONTH(SalesDataTable[[#This Row],[Order Date]])</f>
        <v>10</v>
      </c>
      <c r="F2100" s="16"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6">
      <c r="A2101" s="2">
        <v>4574</v>
      </c>
      <c r="B2101" s="3">
        <v>46308</v>
      </c>
      <c r="C2101" s="4">
        <f>YEAR(SalesDataTable[[#This Row],[Order Date]])</f>
        <v>2026</v>
      </c>
      <c r="D2101" s="16" t="str">
        <f>"Q"&amp;ROUNDUP(MONTH(SalesDataTable[[#This Row],[Order Date]])/3,0)</f>
        <v>Q4</v>
      </c>
      <c r="E2101" s="4">
        <f>MONTH(SalesDataTable[[#This Row],[Order Date]])</f>
        <v>10</v>
      </c>
      <c r="F2101" s="16"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6">
      <c r="A2102" s="2">
        <v>4815</v>
      </c>
      <c r="B2102" s="3">
        <v>46308</v>
      </c>
      <c r="C2102" s="4">
        <f>YEAR(SalesDataTable[[#This Row],[Order Date]])</f>
        <v>2026</v>
      </c>
      <c r="D2102" s="16" t="str">
        <f>"Q"&amp;ROUNDUP(MONTH(SalesDataTable[[#This Row],[Order Date]])/3,0)</f>
        <v>Q4</v>
      </c>
      <c r="E2102" s="4">
        <f>MONTH(SalesDataTable[[#This Row],[Order Date]])</f>
        <v>10</v>
      </c>
      <c r="F2102" s="16"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6">
      <c r="A2103" s="2">
        <v>5027</v>
      </c>
      <c r="B2103" s="3">
        <v>46308</v>
      </c>
      <c r="C2103" s="4">
        <f>YEAR(SalesDataTable[[#This Row],[Order Date]])</f>
        <v>2026</v>
      </c>
      <c r="D2103" s="16" t="str">
        <f>"Q"&amp;ROUNDUP(MONTH(SalesDataTable[[#This Row],[Order Date]])/3,0)</f>
        <v>Q4</v>
      </c>
      <c r="E2103" s="4">
        <f>MONTH(SalesDataTable[[#This Row],[Order Date]])</f>
        <v>10</v>
      </c>
      <c r="F2103" s="16"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6">
      <c r="A2104" s="2">
        <v>1794</v>
      </c>
      <c r="B2104" s="3">
        <v>46309</v>
      </c>
      <c r="C2104" s="4">
        <f>YEAR(SalesDataTable[[#This Row],[Order Date]])</f>
        <v>2026</v>
      </c>
      <c r="D2104" s="16" t="str">
        <f>"Q"&amp;ROUNDUP(MONTH(SalesDataTable[[#This Row],[Order Date]])/3,0)</f>
        <v>Q4</v>
      </c>
      <c r="E2104" s="4">
        <f>MONTH(SalesDataTable[[#This Row],[Order Date]])</f>
        <v>10</v>
      </c>
      <c r="F2104" s="16"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6">
      <c r="A2105" s="2">
        <v>1867</v>
      </c>
      <c r="B2105" s="3">
        <v>46309</v>
      </c>
      <c r="C2105" s="4">
        <f>YEAR(SalesDataTable[[#This Row],[Order Date]])</f>
        <v>2026</v>
      </c>
      <c r="D2105" s="16" t="str">
        <f>"Q"&amp;ROUNDUP(MONTH(SalesDataTable[[#This Row],[Order Date]])/3,0)</f>
        <v>Q4</v>
      </c>
      <c r="E2105" s="4">
        <f>MONTH(SalesDataTable[[#This Row],[Order Date]])</f>
        <v>10</v>
      </c>
      <c r="F2105" s="16"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6">
      <c r="A2106" s="2">
        <v>2088</v>
      </c>
      <c r="B2106" s="3">
        <v>46309</v>
      </c>
      <c r="C2106" s="4">
        <f>YEAR(SalesDataTable[[#This Row],[Order Date]])</f>
        <v>2026</v>
      </c>
      <c r="D2106" s="16" t="str">
        <f>"Q"&amp;ROUNDUP(MONTH(SalesDataTable[[#This Row],[Order Date]])/3,0)</f>
        <v>Q4</v>
      </c>
      <c r="E2106" s="4">
        <f>MONTH(SalesDataTable[[#This Row],[Order Date]])</f>
        <v>10</v>
      </c>
      <c r="F2106" s="16"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6">
      <c r="A2107" s="2">
        <v>2270</v>
      </c>
      <c r="B2107" s="3">
        <v>46309</v>
      </c>
      <c r="C2107" s="4">
        <f>YEAR(SalesDataTable[[#This Row],[Order Date]])</f>
        <v>2026</v>
      </c>
      <c r="D2107" s="16" t="str">
        <f>"Q"&amp;ROUNDUP(MONTH(SalesDataTable[[#This Row],[Order Date]])/3,0)</f>
        <v>Q4</v>
      </c>
      <c r="E2107" s="4">
        <f>MONTH(SalesDataTable[[#This Row],[Order Date]])</f>
        <v>10</v>
      </c>
      <c r="F2107" s="16"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6">
      <c r="A2108" s="2">
        <v>3789</v>
      </c>
      <c r="B2108" s="3">
        <v>46309</v>
      </c>
      <c r="C2108" s="4">
        <f>YEAR(SalesDataTable[[#This Row],[Order Date]])</f>
        <v>2026</v>
      </c>
      <c r="D2108" s="16" t="str">
        <f>"Q"&amp;ROUNDUP(MONTH(SalesDataTable[[#This Row],[Order Date]])/3,0)</f>
        <v>Q4</v>
      </c>
      <c r="E2108" s="4">
        <f>MONTH(SalesDataTable[[#This Row],[Order Date]])</f>
        <v>10</v>
      </c>
      <c r="F2108" s="16"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6">
      <c r="A2109" s="2">
        <v>4323</v>
      </c>
      <c r="B2109" s="3">
        <v>46309</v>
      </c>
      <c r="C2109" s="4">
        <f>YEAR(SalesDataTable[[#This Row],[Order Date]])</f>
        <v>2026</v>
      </c>
      <c r="D2109" s="16" t="str">
        <f>"Q"&amp;ROUNDUP(MONTH(SalesDataTable[[#This Row],[Order Date]])/3,0)</f>
        <v>Q4</v>
      </c>
      <c r="E2109" s="4">
        <f>MONTH(SalesDataTable[[#This Row],[Order Date]])</f>
        <v>10</v>
      </c>
      <c r="F2109" s="16"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6">
      <c r="A2110" s="2">
        <v>276</v>
      </c>
      <c r="B2110" s="3">
        <v>46310</v>
      </c>
      <c r="C2110" s="4">
        <f>YEAR(SalesDataTable[[#This Row],[Order Date]])</f>
        <v>2026</v>
      </c>
      <c r="D2110" s="16" t="str">
        <f>"Q"&amp;ROUNDUP(MONTH(SalesDataTable[[#This Row],[Order Date]])/3,0)</f>
        <v>Q4</v>
      </c>
      <c r="E2110" s="4">
        <f>MONTH(SalesDataTable[[#This Row],[Order Date]])</f>
        <v>10</v>
      </c>
      <c r="F2110" s="16"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6">
      <c r="A2111" s="2">
        <v>791</v>
      </c>
      <c r="B2111" s="3">
        <v>46310</v>
      </c>
      <c r="C2111" s="4">
        <f>YEAR(SalesDataTable[[#This Row],[Order Date]])</f>
        <v>2026</v>
      </c>
      <c r="D2111" s="16" t="str">
        <f>"Q"&amp;ROUNDUP(MONTH(SalesDataTable[[#This Row],[Order Date]])/3,0)</f>
        <v>Q4</v>
      </c>
      <c r="E2111" s="4">
        <f>MONTH(SalesDataTable[[#This Row],[Order Date]])</f>
        <v>10</v>
      </c>
      <c r="F2111" s="16"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6">
      <c r="A2112" s="2">
        <v>1033</v>
      </c>
      <c r="B2112" s="3">
        <v>46310</v>
      </c>
      <c r="C2112" s="4">
        <f>YEAR(SalesDataTable[[#This Row],[Order Date]])</f>
        <v>2026</v>
      </c>
      <c r="D2112" s="16" t="str">
        <f>"Q"&amp;ROUNDUP(MONTH(SalesDataTable[[#This Row],[Order Date]])/3,0)</f>
        <v>Q4</v>
      </c>
      <c r="E2112" s="4">
        <f>MONTH(SalesDataTable[[#This Row],[Order Date]])</f>
        <v>10</v>
      </c>
      <c r="F2112" s="16"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6">
      <c r="A2113" s="2">
        <v>1247</v>
      </c>
      <c r="B2113" s="3">
        <v>46310</v>
      </c>
      <c r="C2113" s="4">
        <f>YEAR(SalesDataTable[[#This Row],[Order Date]])</f>
        <v>2026</v>
      </c>
      <c r="D2113" s="16" t="str">
        <f>"Q"&amp;ROUNDUP(MONTH(SalesDataTable[[#This Row],[Order Date]])/3,0)</f>
        <v>Q4</v>
      </c>
      <c r="E2113" s="4">
        <f>MONTH(SalesDataTable[[#This Row],[Order Date]])</f>
        <v>10</v>
      </c>
      <c r="F2113" s="16"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6">
      <c r="A2114" s="2">
        <v>1321</v>
      </c>
      <c r="B2114" s="3">
        <v>46310</v>
      </c>
      <c r="C2114" s="4">
        <f>YEAR(SalesDataTable[[#This Row],[Order Date]])</f>
        <v>2026</v>
      </c>
      <c r="D2114" s="16" t="str">
        <f>"Q"&amp;ROUNDUP(MONTH(SalesDataTable[[#This Row],[Order Date]])/3,0)</f>
        <v>Q4</v>
      </c>
      <c r="E2114" s="4">
        <f>MONTH(SalesDataTable[[#This Row],[Order Date]])</f>
        <v>10</v>
      </c>
      <c r="F2114" s="16"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6">
      <c r="A2115" s="2">
        <v>2048</v>
      </c>
      <c r="B2115" s="3">
        <v>46310</v>
      </c>
      <c r="C2115" s="4">
        <f>YEAR(SalesDataTable[[#This Row],[Order Date]])</f>
        <v>2026</v>
      </c>
      <c r="D2115" s="16" t="str">
        <f>"Q"&amp;ROUNDUP(MONTH(SalesDataTable[[#This Row],[Order Date]])/3,0)</f>
        <v>Q4</v>
      </c>
      <c r="E2115" s="4">
        <f>MONTH(SalesDataTable[[#This Row],[Order Date]])</f>
        <v>10</v>
      </c>
      <c r="F2115" s="16"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6">
      <c r="A2116" s="2">
        <v>2082</v>
      </c>
      <c r="B2116" s="3">
        <v>46310</v>
      </c>
      <c r="C2116" s="4">
        <f>YEAR(SalesDataTable[[#This Row],[Order Date]])</f>
        <v>2026</v>
      </c>
      <c r="D2116" s="16" t="str">
        <f>"Q"&amp;ROUNDUP(MONTH(SalesDataTable[[#This Row],[Order Date]])/3,0)</f>
        <v>Q4</v>
      </c>
      <c r="E2116" s="4">
        <f>MONTH(SalesDataTable[[#This Row],[Order Date]])</f>
        <v>10</v>
      </c>
      <c r="F2116" s="16"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6">
      <c r="A2117" s="2">
        <v>2177</v>
      </c>
      <c r="B2117" s="3">
        <v>46310</v>
      </c>
      <c r="C2117" s="4">
        <f>YEAR(SalesDataTable[[#This Row],[Order Date]])</f>
        <v>2026</v>
      </c>
      <c r="D2117" s="16" t="str">
        <f>"Q"&amp;ROUNDUP(MONTH(SalesDataTable[[#This Row],[Order Date]])/3,0)</f>
        <v>Q4</v>
      </c>
      <c r="E2117" s="4">
        <f>MONTH(SalesDataTable[[#This Row],[Order Date]])</f>
        <v>10</v>
      </c>
      <c r="F2117" s="16"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6">
      <c r="A2118" s="2">
        <v>3776</v>
      </c>
      <c r="B2118" s="3">
        <v>46310</v>
      </c>
      <c r="C2118" s="4">
        <f>YEAR(SalesDataTable[[#This Row],[Order Date]])</f>
        <v>2026</v>
      </c>
      <c r="D2118" s="16" t="str">
        <f>"Q"&amp;ROUNDUP(MONTH(SalesDataTable[[#This Row],[Order Date]])/3,0)</f>
        <v>Q4</v>
      </c>
      <c r="E2118" s="4">
        <f>MONTH(SalesDataTable[[#This Row],[Order Date]])</f>
        <v>10</v>
      </c>
      <c r="F2118" s="16"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6">
      <c r="A2119" s="2">
        <v>4542</v>
      </c>
      <c r="B2119" s="3">
        <v>46310</v>
      </c>
      <c r="C2119" s="4">
        <f>YEAR(SalesDataTable[[#This Row],[Order Date]])</f>
        <v>2026</v>
      </c>
      <c r="D2119" s="16" t="str">
        <f>"Q"&amp;ROUNDUP(MONTH(SalesDataTable[[#This Row],[Order Date]])/3,0)</f>
        <v>Q4</v>
      </c>
      <c r="E2119" s="4">
        <f>MONTH(SalesDataTable[[#This Row],[Order Date]])</f>
        <v>10</v>
      </c>
      <c r="F2119" s="16"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6">
      <c r="A2120" s="2">
        <v>36</v>
      </c>
      <c r="B2120" s="3">
        <v>46311</v>
      </c>
      <c r="C2120" s="4">
        <f>YEAR(SalesDataTable[[#This Row],[Order Date]])</f>
        <v>2026</v>
      </c>
      <c r="D2120" s="16" t="str">
        <f>"Q"&amp;ROUNDUP(MONTH(SalesDataTable[[#This Row],[Order Date]])/3,0)</f>
        <v>Q4</v>
      </c>
      <c r="E2120" s="4">
        <f>MONTH(SalesDataTable[[#This Row],[Order Date]])</f>
        <v>10</v>
      </c>
      <c r="F2120" s="16"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6">
      <c r="A2121" s="2">
        <v>64</v>
      </c>
      <c r="B2121" s="3">
        <v>46311</v>
      </c>
      <c r="C2121" s="4">
        <f>YEAR(SalesDataTable[[#This Row],[Order Date]])</f>
        <v>2026</v>
      </c>
      <c r="D2121" s="16" t="str">
        <f>"Q"&amp;ROUNDUP(MONTH(SalesDataTable[[#This Row],[Order Date]])/3,0)</f>
        <v>Q4</v>
      </c>
      <c r="E2121" s="4">
        <f>MONTH(SalesDataTable[[#This Row],[Order Date]])</f>
        <v>10</v>
      </c>
      <c r="F2121" s="16"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6">
      <c r="A2122" s="2">
        <v>529</v>
      </c>
      <c r="B2122" s="3">
        <v>46311</v>
      </c>
      <c r="C2122" s="4">
        <f>YEAR(SalesDataTable[[#This Row],[Order Date]])</f>
        <v>2026</v>
      </c>
      <c r="D2122" s="16" t="str">
        <f>"Q"&amp;ROUNDUP(MONTH(SalesDataTable[[#This Row],[Order Date]])/3,0)</f>
        <v>Q4</v>
      </c>
      <c r="E2122" s="4">
        <f>MONTH(SalesDataTable[[#This Row],[Order Date]])</f>
        <v>10</v>
      </c>
      <c r="F2122" s="16"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6">
      <c r="A2123" s="2">
        <v>1815</v>
      </c>
      <c r="B2123" s="3">
        <v>46311</v>
      </c>
      <c r="C2123" s="4">
        <f>YEAR(SalesDataTable[[#This Row],[Order Date]])</f>
        <v>2026</v>
      </c>
      <c r="D2123" s="16" t="str">
        <f>"Q"&amp;ROUNDUP(MONTH(SalesDataTable[[#This Row],[Order Date]])/3,0)</f>
        <v>Q4</v>
      </c>
      <c r="E2123" s="4">
        <f>MONTH(SalesDataTable[[#This Row],[Order Date]])</f>
        <v>10</v>
      </c>
      <c r="F2123" s="16"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6">
      <c r="A2124" s="2">
        <v>1820</v>
      </c>
      <c r="B2124" s="3">
        <v>46311</v>
      </c>
      <c r="C2124" s="4">
        <f>YEAR(SalesDataTable[[#This Row],[Order Date]])</f>
        <v>2026</v>
      </c>
      <c r="D2124" s="16" t="str">
        <f>"Q"&amp;ROUNDUP(MONTH(SalesDataTable[[#This Row],[Order Date]])/3,0)</f>
        <v>Q4</v>
      </c>
      <c r="E2124" s="4">
        <f>MONTH(SalesDataTable[[#This Row],[Order Date]])</f>
        <v>10</v>
      </c>
      <c r="F2124" s="16"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6">
      <c r="A2125" s="2">
        <v>2028</v>
      </c>
      <c r="B2125" s="3">
        <v>46311</v>
      </c>
      <c r="C2125" s="4">
        <f>YEAR(SalesDataTable[[#This Row],[Order Date]])</f>
        <v>2026</v>
      </c>
      <c r="D2125" s="16" t="str">
        <f>"Q"&amp;ROUNDUP(MONTH(SalesDataTable[[#This Row],[Order Date]])/3,0)</f>
        <v>Q4</v>
      </c>
      <c r="E2125" s="4">
        <f>MONTH(SalesDataTable[[#This Row],[Order Date]])</f>
        <v>10</v>
      </c>
      <c r="F2125" s="16"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6">
      <c r="A2126" s="2">
        <v>2741</v>
      </c>
      <c r="B2126" s="3">
        <v>46311</v>
      </c>
      <c r="C2126" s="4">
        <f>YEAR(SalesDataTable[[#This Row],[Order Date]])</f>
        <v>2026</v>
      </c>
      <c r="D2126" s="16" t="str">
        <f>"Q"&amp;ROUNDUP(MONTH(SalesDataTable[[#This Row],[Order Date]])/3,0)</f>
        <v>Q4</v>
      </c>
      <c r="E2126" s="4">
        <f>MONTH(SalesDataTable[[#This Row],[Order Date]])</f>
        <v>10</v>
      </c>
      <c r="F2126" s="16"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6">
      <c r="A2127" s="2">
        <v>3602</v>
      </c>
      <c r="B2127" s="3">
        <v>46311</v>
      </c>
      <c r="C2127" s="4">
        <f>YEAR(SalesDataTable[[#This Row],[Order Date]])</f>
        <v>2026</v>
      </c>
      <c r="D2127" s="16" t="str">
        <f>"Q"&amp;ROUNDUP(MONTH(SalesDataTable[[#This Row],[Order Date]])/3,0)</f>
        <v>Q4</v>
      </c>
      <c r="E2127" s="4">
        <f>MONTH(SalesDataTable[[#This Row],[Order Date]])</f>
        <v>10</v>
      </c>
      <c r="F2127" s="16"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6">
      <c r="A2128" s="2">
        <v>4116</v>
      </c>
      <c r="B2128" s="3">
        <v>46311</v>
      </c>
      <c r="C2128" s="4">
        <f>YEAR(SalesDataTable[[#This Row],[Order Date]])</f>
        <v>2026</v>
      </c>
      <c r="D2128" s="16" t="str">
        <f>"Q"&amp;ROUNDUP(MONTH(SalesDataTable[[#This Row],[Order Date]])/3,0)</f>
        <v>Q4</v>
      </c>
      <c r="E2128" s="4">
        <f>MONTH(SalesDataTable[[#This Row],[Order Date]])</f>
        <v>10</v>
      </c>
      <c r="F2128" s="16"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6">
      <c r="A2129" s="2">
        <v>4197</v>
      </c>
      <c r="B2129" s="3">
        <v>46311</v>
      </c>
      <c r="C2129" s="4">
        <f>YEAR(SalesDataTable[[#This Row],[Order Date]])</f>
        <v>2026</v>
      </c>
      <c r="D2129" s="16" t="str">
        <f>"Q"&amp;ROUNDUP(MONTH(SalesDataTable[[#This Row],[Order Date]])/3,0)</f>
        <v>Q4</v>
      </c>
      <c r="E2129" s="4">
        <f>MONTH(SalesDataTable[[#This Row],[Order Date]])</f>
        <v>10</v>
      </c>
      <c r="F2129" s="16"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6">
      <c r="A2130" s="2">
        <v>360</v>
      </c>
      <c r="B2130" s="3">
        <v>46312</v>
      </c>
      <c r="C2130" s="4">
        <f>YEAR(SalesDataTable[[#This Row],[Order Date]])</f>
        <v>2026</v>
      </c>
      <c r="D2130" s="16" t="str">
        <f>"Q"&amp;ROUNDUP(MONTH(SalesDataTable[[#This Row],[Order Date]])/3,0)</f>
        <v>Q4</v>
      </c>
      <c r="E2130" s="4">
        <f>MONTH(SalesDataTable[[#This Row],[Order Date]])</f>
        <v>10</v>
      </c>
      <c r="F2130" s="16"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6">
      <c r="A2131" s="2">
        <v>427</v>
      </c>
      <c r="B2131" s="3">
        <v>46312</v>
      </c>
      <c r="C2131" s="4">
        <f>YEAR(SalesDataTable[[#This Row],[Order Date]])</f>
        <v>2026</v>
      </c>
      <c r="D2131" s="16" t="str">
        <f>"Q"&amp;ROUNDUP(MONTH(SalesDataTable[[#This Row],[Order Date]])/3,0)</f>
        <v>Q4</v>
      </c>
      <c r="E2131" s="4">
        <f>MONTH(SalesDataTable[[#This Row],[Order Date]])</f>
        <v>10</v>
      </c>
      <c r="F2131" s="16"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6">
      <c r="A2132" s="2">
        <v>1018</v>
      </c>
      <c r="B2132" s="3">
        <v>46312</v>
      </c>
      <c r="C2132" s="4">
        <f>YEAR(SalesDataTable[[#This Row],[Order Date]])</f>
        <v>2026</v>
      </c>
      <c r="D2132" s="16" t="str">
        <f>"Q"&amp;ROUNDUP(MONTH(SalesDataTable[[#This Row],[Order Date]])/3,0)</f>
        <v>Q4</v>
      </c>
      <c r="E2132" s="4">
        <f>MONTH(SalesDataTable[[#This Row],[Order Date]])</f>
        <v>10</v>
      </c>
      <c r="F2132" s="16"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6">
      <c r="A2133" s="2">
        <v>1179</v>
      </c>
      <c r="B2133" s="3">
        <v>46312</v>
      </c>
      <c r="C2133" s="4">
        <f>YEAR(SalesDataTable[[#This Row],[Order Date]])</f>
        <v>2026</v>
      </c>
      <c r="D2133" s="16" t="str">
        <f>"Q"&amp;ROUNDUP(MONTH(SalesDataTable[[#This Row],[Order Date]])/3,0)</f>
        <v>Q4</v>
      </c>
      <c r="E2133" s="4">
        <f>MONTH(SalesDataTable[[#This Row],[Order Date]])</f>
        <v>10</v>
      </c>
      <c r="F2133" s="16"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6">
      <c r="A2134" s="2">
        <v>2267</v>
      </c>
      <c r="B2134" s="3">
        <v>46312</v>
      </c>
      <c r="C2134" s="4">
        <f>YEAR(SalesDataTable[[#This Row],[Order Date]])</f>
        <v>2026</v>
      </c>
      <c r="D2134" s="16" t="str">
        <f>"Q"&amp;ROUNDUP(MONTH(SalesDataTable[[#This Row],[Order Date]])/3,0)</f>
        <v>Q4</v>
      </c>
      <c r="E2134" s="4">
        <f>MONTH(SalesDataTable[[#This Row],[Order Date]])</f>
        <v>10</v>
      </c>
      <c r="F2134" s="16"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6">
      <c r="A2135" s="2">
        <v>2656</v>
      </c>
      <c r="B2135" s="3">
        <v>46312</v>
      </c>
      <c r="C2135" s="4">
        <f>YEAR(SalesDataTable[[#This Row],[Order Date]])</f>
        <v>2026</v>
      </c>
      <c r="D2135" s="16" t="str">
        <f>"Q"&amp;ROUNDUP(MONTH(SalesDataTable[[#This Row],[Order Date]])/3,0)</f>
        <v>Q4</v>
      </c>
      <c r="E2135" s="4">
        <f>MONTH(SalesDataTable[[#This Row],[Order Date]])</f>
        <v>10</v>
      </c>
      <c r="F2135" s="16"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6">
      <c r="A2136" s="2">
        <v>2867</v>
      </c>
      <c r="B2136" s="3">
        <v>46312</v>
      </c>
      <c r="C2136" s="4">
        <f>YEAR(SalesDataTable[[#This Row],[Order Date]])</f>
        <v>2026</v>
      </c>
      <c r="D2136" s="16" t="str">
        <f>"Q"&amp;ROUNDUP(MONTH(SalesDataTable[[#This Row],[Order Date]])/3,0)</f>
        <v>Q4</v>
      </c>
      <c r="E2136" s="4">
        <f>MONTH(SalesDataTable[[#This Row],[Order Date]])</f>
        <v>10</v>
      </c>
      <c r="F2136" s="16"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6">
      <c r="A2137" s="2">
        <v>3335</v>
      </c>
      <c r="B2137" s="3">
        <v>46312</v>
      </c>
      <c r="C2137" s="4">
        <f>YEAR(SalesDataTable[[#This Row],[Order Date]])</f>
        <v>2026</v>
      </c>
      <c r="D2137" s="16" t="str">
        <f>"Q"&amp;ROUNDUP(MONTH(SalesDataTable[[#This Row],[Order Date]])/3,0)</f>
        <v>Q4</v>
      </c>
      <c r="E2137" s="4">
        <f>MONTH(SalesDataTable[[#This Row],[Order Date]])</f>
        <v>10</v>
      </c>
      <c r="F2137" s="16"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6">
      <c r="A2138" s="2">
        <v>3770</v>
      </c>
      <c r="B2138" s="3">
        <v>46312</v>
      </c>
      <c r="C2138" s="4">
        <f>YEAR(SalesDataTable[[#This Row],[Order Date]])</f>
        <v>2026</v>
      </c>
      <c r="D2138" s="16" t="str">
        <f>"Q"&amp;ROUNDUP(MONTH(SalesDataTable[[#This Row],[Order Date]])/3,0)</f>
        <v>Q4</v>
      </c>
      <c r="E2138" s="4">
        <f>MONTH(SalesDataTable[[#This Row],[Order Date]])</f>
        <v>10</v>
      </c>
      <c r="F2138" s="16"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6">
      <c r="A2139" s="2">
        <v>4065</v>
      </c>
      <c r="B2139" s="3">
        <v>46312</v>
      </c>
      <c r="C2139" s="4">
        <f>YEAR(SalesDataTable[[#This Row],[Order Date]])</f>
        <v>2026</v>
      </c>
      <c r="D2139" s="16" t="str">
        <f>"Q"&amp;ROUNDUP(MONTH(SalesDataTable[[#This Row],[Order Date]])/3,0)</f>
        <v>Q4</v>
      </c>
      <c r="E2139" s="4">
        <f>MONTH(SalesDataTable[[#This Row],[Order Date]])</f>
        <v>10</v>
      </c>
      <c r="F2139" s="16"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6">
      <c r="A2140" s="2">
        <v>4222</v>
      </c>
      <c r="B2140" s="3">
        <v>46312</v>
      </c>
      <c r="C2140" s="4">
        <f>YEAR(SalesDataTable[[#This Row],[Order Date]])</f>
        <v>2026</v>
      </c>
      <c r="D2140" s="16" t="str">
        <f>"Q"&amp;ROUNDUP(MONTH(SalesDataTable[[#This Row],[Order Date]])/3,0)</f>
        <v>Q4</v>
      </c>
      <c r="E2140" s="4">
        <f>MONTH(SalesDataTable[[#This Row],[Order Date]])</f>
        <v>10</v>
      </c>
      <c r="F2140" s="16"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6">
      <c r="A2141" s="2">
        <v>4304</v>
      </c>
      <c r="B2141" s="3">
        <v>46312</v>
      </c>
      <c r="C2141" s="4">
        <f>YEAR(SalesDataTable[[#This Row],[Order Date]])</f>
        <v>2026</v>
      </c>
      <c r="D2141" s="16" t="str">
        <f>"Q"&amp;ROUNDUP(MONTH(SalesDataTable[[#This Row],[Order Date]])/3,0)</f>
        <v>Q4</v>
      </c>
      <c r="E2141" s="4">
        <f>MONTH(SalesDataTable[[#This Row],[Order Date]])</f>
        <v>10</v>
      </c>
      <c r="F2141" s="16"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6">
      <c r="A2142" s="2">
        <v>109</v>
      </c>
      <c r="B2142" s="3">
        <v>46313</v>
      </c>
      <c r="C2142" s="4">
        <f>YEAR(SalesDataTable[[#This Row],[Order Date]])</f>
        <v>2026</v>
      </c>
      <c r="D2142" s="16" t="str">
        <f>"Q"&amp;ROUNDUP(MONTH(SalesDataTable[[#This Row],[Order Date]])/3,0)</f>
        <v>Q4</v>
      </c>
      <c r="E2142" s="4">
        <f>MONTH(SalesDataTable[[#This Row],[Order Date]])</f>
        <v>10</v>
      </c>
      <c r="F2142" s="16"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6">
      <c r="A2143" s="2">
        <v>744</v>
      </c>
      <c r="B2143" s="3">
        <v>46313</v>
      </c>
      <c r="C2143" s="4">
        <f>YEAR(SalesDataTable[[#This Row],[Order Date]])</f>
        <v>2026</v>
      </c>
      <c r="D2143" s="16" t="str">
        <f>"Q"&amp;ROUNDUP(MONTH(SalesDataTable[[#This Row],[Order Date]])/3,0)</f>
        <v>Q4</v>
      </c>
      <c r="E2143" s="4">
        <f>MONTH(SalesDataTable[[#This Row],[Order Date]])</f>
        <v>10</v>
      </c>
      <c r="F2143" s="16"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6">
      <c r="A2144" s="2">
        <v>960</v>
      </c>
      <c r="B2144" s="3">
        <v>46313</v>
      </c>
      <c r="C2144" s="4">
        <f>YEAR(SalesDataTable[[#This Row],[Order Date]])</f>
        <v>2026</v>
      </c>
      <c r="D2144" s="16" t="str">
        <f>"Q"&amp;ROUNDUP(MONTH(SalesDataTable[[#This Row],[Order Date]])/3,0)</f>
        <v>Q4</v>
      </c>
      <c r="E2144" s="4">
        <f>MONTH(SalesDataTable[[#This Row],[Order Date]])</f>
        <v>10</v>
      </c>
      <c r="F2144" s="16"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6">
      <c r="A2145" s="2">
        <v>1389</v>
      </c>
      <c r="B2145" s="3">
        <v>46313</v>
      </c>
      <c r="C2145" s="4">
        <f>YEAR(SalesDataTable[[#This Row],[Order Date]])</f>
        <v>2026</v>
      </c>
      <c r="D2145" s="16" t="str">
        <f>"Q"&amp;ROUNDUP(MONTH(SalesDataTable[[#This Row],[Order Date]])/3,0)</f>
        <v>Q4</v>
      </c>
      <c r="E2145" s="4">
        <f>MONTH(SalesDataTable[[#This Row],[Order Date]])</f>
        <v>10</v>
      </c>
      <c r="F2145" s="16"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6">
      <c r="A2146" s="2">
        <v>1493</v>
      </c>
      <c r="B2146" s="3">
        <v>46313</v>
      </c>
      <c r="C2146" s="4">
        <f>YEAR(SalesDataTable[[#This Row],[Order Date]])</f>
        <v>2026</v>
      </c>
      <c r="D2146" s="16" t="str">
        <f>"Q"&amp;ROUNDUP(MONTH(SalesDataTable[[#This Row],[Order Date]])/3,0)</f>
        <v>Q4</v>
      </c>
      <c r="E2146" s="4">
        <f>MONTH(SalesDataTable[[#This Row],[Order Date]])</f>
        <v>10</v>
      </c>
      <c r="F2146" s="16"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6">
      <c r="A2147" s="2">
        <v>1967</v>
      </c>
      <c r="B2147" s="3">
        <v>46313</v>
      </c>
      <c r="C2147" s="4">
        <f>YEAR(SalesDataTable[[#This Row],[Order Date]])</f>
        <v>2026</v>
      </c>
      <c r="D2147" s="16" t="str">
        <f>"Q"&amp;ROUNDUP(MONTH(SalesDataTable[[#This Row],[Order Date]])/3,0)</f>
        <v>Q4</v>
      </c>
      <c r="E2147" s="4">
        <f>MONTH(SalesDataTable[[#This Row],[Order Date]])</f>
        <v>10</v>
      </c>
      <c r="F2147" s="16"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6">
      <c r="A2148" s="2">
        <v>2132</v>
      </c>
      <c r="B2148" s="3">
        <v>46313</v>
      </c>
      <c r="C2148" s="4">
        <f>YEAR(SalesDataTable[[#This Row],[Order Date]])</f>
        <v>2026</v>
      </c>
      <c r="D2148" s="16" t="str">
        <f>"Q"&amp;ROUNDUP(MONTH(SalesDataTable[[#This Row],[Order Date]])/3,0)</f>
        <v>Q4</v>
      </c>
      <c r="E2148" s="4">
        <f>MONTH(SalesDataTable[[#This Row],[Order Date]])</f>
        <v>10</v>
      </c>
      <c r="F2148" s="16"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6">
      <c r="A2149" s="2">
        <v>2882</v>
      </c>
      <c r="B2149" s="3">
        <v>46313</v>
      </c>
      <c r="C2149" s="4">
        <f>YEAR(SalesDataTable[[#This Row],[Order Date]])</f>
        <v>2026</v>
      </c>
      <c r="D2149" s="16" t="str">
        <f>"Q"&amp;ROUNDUP(MONTH(SalesDataTable[[#This Row],[Order Date]])/3,0)</f>
        <v>Q4</v>
      </c>
      <c r="E2149" s="4">
        <f>MONTH(SalesDataTable[[#This Row],[Order Date]])</f>
        <v>10</v>
      </c>
      <c r="F2149" s="16"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6">
      <c r="A2150" s="2">
        <v>3345</v>
      </c>
      <c r="B2150" s="3">
        <v>46313</v>
      </c>
      <c r="C2150" s="4">
        <f>YEAR(SalesDataTable[[#This Row],[Order Date]])</f>
        <v>2026</v>
      </c>
      <c r="D2150" s="16" t="str">
        <f>"Q"&amp;ROUNDUP(MONTH(SalesDataTable[[#This Row],[Order Date]])/3,0)</f>
        <v>Q4</v>
      </c>
      <c r="E2150" s="4">
        <f>MONTH(SalesDataTable[[#This Row],[Order Date]])</f>
        <v>10</v>
      </c>
      <c r="F2150" s="16"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6">
      <c r="A2151" s="2">
        <v>4089</v>
      </c>
      <c r="B2151" s="3">
        <v>46313</v>
      </c>
      <c r="C2151" s="4">
        <f>YEAR(SalesDataTable[[#This Row],[Order Date]])</f>
        <v>2026</v>
      </c>
      <c r="D2151" s="16" t="str">
        <f>"Q"&amp;ROUNDUP(MONTH(SalesDataTable[[#This Row],[Order Date]])/3,0)</f>
        <v>Q4</v>
      </c>
      <c r="E2151" s="4">
        <f>MONTH(SalesDataTable[[#This Row],[Order Date]])</f>
        <v>10</v>
      </c>
      <c r="F2151" s="16"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6">
      <c r="A2152" s="2">
        <v>4119</v>
      </c>
      <c r="B2152" s="3">
        <v>46313</v>
      </c>
      <c r="C2152" s="4">
        <f>YEAR(SalesDataTable[[#This Row],[Order Date]])</f>
        <v>2026</v>
      </c>
      <c r="D2152" s="16" t="str">
        <f>"Q"&amp;ROUNDUP(MONTH(SalesDataTable[[#This Row],[Order Date]])/3,0)</f>
        <v>Q4</v>
      </c>
      <c r="E2152" s="4">
        <f>MONTH(SalesDataTable[[#This Row],[Order Date]])</f>
        <v>10</v>
      </c>
      <c r="F2152" s="16"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6">
      <c r="A2153" s="2">
        <v>4968</v>
      </c>
      <c r="B2153" s="3">
        <v>46313</v>
      </c>
      <c r="C2153" s="4">
        <f>YEAR(SalesDataTable[[#This Row],[Order Date]])</f>
        <v>2026</v>
      </c>
      <c r="D2153" s="16" t="str">
        <f>"Q"&amp;ROUNDUP(MONTH(SalesDataTable[[#This Row],[Order Date]])/3,0)</f>
        <v>Q4</v>
      </c>
      <c r="E2153" s="4">
        <f>MONTH(SalesDataTable[[#This Row],[Order Date]])</f>
        <v>10</v>
      </c>
      <c r="F2153" s="16"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6">
      <c r="A2154" s="2">
        <v>5197</v>
      </c>
      <c r="B2154" s="3">
        <v>46313</v>
      </c>
      <c r="C2154" s="4">
        <f>YEAR(SalesDataTable[[#This Row],[Order Date]])</f>
        <v>2026</v>
      </c>
      <c r="D2154" s="16" t="str">
        <f>"Q"&amp;ROUNDUP(MONTH(SalesDataTable[[#This Row],[Order Date]])/3,0)</f>
        <v>Q4</v>
      </c>
      <c r="E2154" s="4">
        <f>MONTH(SalesDataTable[[#This Row],[Order Date]])</f>
        <v>10</v>
      </c>
      <c r="F2154" s="16"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6">
      <c r="A2155" s="2">
        <v>66</v>
      </c>
      <c r="B2155" s="3">
        <v>46314</v>
      </c>
      <c r="C2155" s="4">
        <f>YEAR(SalesDataTable[[#This Row],[Order Date]])</f>
        <v>2026</v>
      </c>
      <c r="D2155" s="16" t="str">
        <f>"Q"&amp;ROUNDUP(MONTH(SalesDataTable[[#This Row],[Order Date]])/3,0)</f>
        <v>Q4</v>
      </c>
      <c r="E2155" s="4">
        <f>MONTH(SalesDataTable[[#This Row],[Order Date]])</f>
        <v>10</v>
      </c>
      <c r="F2155" s="16"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6">
      <c r="A2156" s="2">
        <v>585</v>
      </c>
      <c r="B2156" s="3">
        <v>46314</v>
      </c>
      <c r="C2156" s="4">
        <f>YEAR(SalesDataTable[[#This Row],[Order Date]])</f>
        <v>2026</v>
      </c>
      <c r="D2156" s="16" t="str">
        <f>"Q"&amp;ROUNDUP(MONTH(SalesDataTable[[#This Row],[Order Date]])/3,0)</f>
        <v>Q4</v>
      </c>
      <c r="E2156" s="4">
        <f>MONTH(SalesDataTable[[#This Row],[Order Date]])</f>
        <v>10</v>
      </c>
      <c r="F2156" s="16"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6">
      <c r="A2157" s="2">
        <v>856</v>
      </c>
      <c r="B2157" s="3">
        <v>46314</v>
      </c>
      <c r="C2157" s="4">
        <f>YEAR(SalesDataTable[[#This Row],[Order Date]])</f>
        <v>2026</v>
      </c>
      <c r="D2157" s="16" t="str">
        <f>"Q"&amp;ROUNDUP(MONTH(SalesDataTable[[#This Row],[Order Date]])/3,0)</f>
        <v>Q4</v>
      </c>
      <c r="E2157" s="4">
        <f>MONTH(SalesDataTable[[#This Row],[Order Date]])</f>
        <v>10</v>
      </c>
      <c r="F2157" s="16"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6">
      <c r="A2158" s="2">
        <v>1793</v>
      </c>
      <c r="B2158" s="3">
        <v>46314</v>
      </c>
      <c r="C2158" s="4">
        <f>YEAR(SalesDataTable[[#This Row],[Order Date]])</f>
        <v>2026</v>
      </c>
      <c r="D2158" s="16" t="str">
        <f>"Q"&amp;ROUNDUP(MONTH(SalesDataTable[[#This Row],[Order Date]])/3,0)</f>
        <v>Q4</v>
      </c>
      <c r="E2158" s="4">
        <f>MONTH(SalesDataTable[[#This Row],[Order Date]])</f>
        <v>10</v>
      </c>
      <c r="F2158" s="16"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6">
      <c r="A2159" s="2">
        <v>4763</v>
      </c>
      <c r="B2159" s="3">
        <v>46314</v>
      </c>
      <c r="C2159" s="4">
        <f>YEAR(SalesDataTable[[#This Row],[Order Date]])</f>
        <v>2026</v>
      </c>
      <c r="D2159" s="16" t="str">
        <f>"Q"&amp;ROUNDUP(MONTH(SalesDataTable[[#This Row],[Order Date]])/3,0)</f>
        <v>Q4</v>
      </c>
      <c r="E2159" s="4">
        <f>MONTH(SalesDataTable[[#This Row],[Order Date]])</f>
        <v>10</v>
      </c>
      <c r="F2159" s="16"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6">
      <c r="A2160" s="2">
        <v>1716</v>
      </c>
      <c r="B2160" s="3">
        <v>46315</v>
      </c>
      <c r="C2160" s="4">
        <f>YEAR(SalesDataTable[[#This Row],[Order Date]])</f>
        <v>2026</v>
      </c>
      <c r="D2160" s="16" t="str">
        <f>"Q"&amp;ROUNDUP(MONTH(SalesDataTable[[#This Row],[Order Date]])/3,0)</f>
        <v>Q4</v>
      </c>
      <c r="E2160" s="4">
        <f>MONTH(SalesDataTable[[#This Row],[Order Date]])</f>
        <v>10</v>
      </c>
      <c r="F2160" s="16"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6">
      <c r="A2161" s="2">
        <v>1759</v>
      </c>
      <c r="B2161" s="3">
        <v>46315</v>
      </c>
      <c r="C2161" s="4">
        <f>YEAR(SalesDataTable[[#This Row],[Order Date]])</f>
        <v>2026</v>
      </c>
      <c r="D2161" s="16" t="str">
        <f>"Q"&amp;ROUNDUP(MONTH(SalesDataTable[[#This Row],[Order Date]])/3,0)</f>
        <v>Q4</v>
      </c>
      <c r="E2161" s="4">
        <f>MONTH(SalesDataTable[[#This Row],[Order Date]])</f>
        <v>10</v>
      </c>
      <c r="F2161" s="16"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6">
      <c r="A2162" s="2">
        <v>1811</v>
      </c>
      <c r="B2162" s="3">
        <v>46315</v>
      </c>
      <c r="C2162" s="4">
        <f>YEAR(SalesDataTable[[#This Row],[Order Date]])</f>
        <v>2026</v>
      </c>
      <c r="D2162" s="16" t="str">
        <f>"Q"&amp;ROUNDUP(MONTH(SalesDataTable[[#This Row],[Order Date]])/3,0)</f>
        <v>Q4</v>
      </c>
      <c r="E2162" s="4">
        <f>MONTH(SalesDataTable[[#This Row],[Order Date]])</f>
        <v>10</v>
      </c>
      <c r="F2162" s="16"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6">
      <c r="A2163" s="2">
        <v>2918</v>
      </c>
      <c r="B2163" s="3">
        <v>46315</v>
      </c>
      <c r="C2163" s="4">
        <f>YEAR(SalesDataTable[[#This Row],[Order Date]])</f>
        <v>2026</v>
      </c>
      <c r="D2163" s="16" t="str">
        <f>"Q"&amp;ROUNDUP(MONTH(SalesDataTable[[#This Row],[Order Date]])/3,0)</f>
        <v>Q4</v>
      </c>
      <c r="E2163" s="4">
        <f>MONTH(SalesDataTable[[#This Row],[Order Date]])</f>
        <v>10</v>
      </c>
      <c r="F2163" s="16"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6">
      <c r="A2164" s="2">
        <v>4150</v>
      </c>
      <c r="B2164" s="3">
        <v>46315</v>
      </c>
      <c r="C2164" s="4">
        <f>YEAR(SalesDataTable[[#This Row],[Order Date]])</f>
        <v>2026</v>
      </c>
      <c r="D2164" s="16" t="str">
        <f>"Q"&amp;ROUNDUP(MONTH(SalesDataTable[[#This Row],[Order Date]])/3,0)</f>
        <v>Q4</v>
      </c>
      <c r="E2164" s="4">
        <f>MONTH(SalesDataTable[[#This Row],[Order Date]])</f>
        <v>10</v>
      </c>
      <c r="F2164" s="16"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6">
      <c r="A2165" s="2">
        <v>4830</v>
      </c>
      <c r="B2165" s="3">
        <v>46315</v>
      </c>
      <c r="C2165" s="4">
        <f>YEAR(SalesDataTable[[#This Row],[Order Date]])</f>
        <v>2026</v>
      </c>
      <c r="D2165" s="16" t="str">
        <f>"Q"&amp;ROUNDUP(MONTH(SalesDataTable[[#This Row],[Order Date]])/3,0)</f>
        <v>Q4</v>
      </c>
      <c r="E2165" s="4">
        <f>MONTH(SalesDataTable[[#This Row],[Order Date]])</f>
        <v>10</v>
      </c>
      <c r="F2165" s="16"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6">
      <c r="A2166" s="2">
        <v>4698</v>
      </c>
      <c r="B2166" s="3">
        <v>46316</v>
      </c>
      <c r="C2166" s="4">
        <f>YEAR(SalesDataTable[[#This Row],[Order Date]])</f>
        <v>2026</v>
      </c>
      <c r="D2166" s="16" t="str">
        <f>"Q"&amp;ROUNDUP(MONTH(SalesDataTable[[#This Row],[Order Date]])/3,0)</f>
        <v>Q4</v>
      </c>
      <c r="E2166" s="4">
        <f>MONTH(SalesDataTable[[#This Row],[Order Date]])</f>
        <v>10</v>
      </c>
      <c r="F2166" s="16"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6">
      <c r="A2167" s="2">
        <v>4846</v>
      </c>
      <c r="B2167" s="3">
        <v>46316</v>
      </c>
      <c r="C2167" s="4">
        <f>YEAR(SalesDataTable[[#This Row],[Order Date]])</f>
        <v>2026</v>
      </c>
      <c r="D2167" s="16" t="str">
        <f>"Q"&amp;ROUNDUP(MONTH(SalesDataTable[[#This Row],[Order Date]])/3,0)</f>
        <v>Q4</v>
      </c>
      <c r="E2167" s="4">
        <f>MONTH(SalesDataTable[[#This Row],[Order Date]])</f>
        <v>10</v>
      </c>
      <c r="F2167" s="16"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6">
      <c r="A2168" s="2">
        <v>5024</v>
      </c>
      <c r="B2168" s="3">
        <v>46316</v>
      </c>
      <c r="C2168" s="4">
        <f>YEAR(SalesDataTable[[#This Row],[Order Date]])</f>
        <v>2026</v>
      </c>
      <c r="D2168" s="16" t="str">
        <f>"Q"&amp;ROUNDUP(MONTH(SalesDataTable[[#This Row],[Order Date]])/3,0)</f>
        <v>Q4</v>
      </c>
      <c r="E2168" s="4">
        <f>MONTH(SalesDataTable[[#This Row],[Order Date]])</f>
        <v>10</v>
      </c>
      <c r="F2168" s="16"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6">
      <c r="A2169" s="2">
        <v>1157</v>
      </c>
      <c r="B2169" s="3">
        <v>46317</v>
      </c>
      <c r="C2169" s="4">
        <f>YEAR(SalesDataTable[[#This Row],[Order Date]])</f>
        <v>2026</v>
      </c>
      <c r="D2169" s="16" t="str">
        <f>"Q"&amp;ROUNDUP(MONTH(SalesDataTable[[#This Row],[Order Date]])/3,0)</f>
        <v>Q4</v>
      </c>
      <c r="E2169" s="4">
        <f>MONTH(SalesDataTable[[#This Row],[Order Date]])</f>
        <v>10</v>
      </c>
      <c r="F2169" s="16"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6">
      <c r="A2170" s="2">
        <v>1427</v>
      </c>
      <c r="B2170" s="3">
        <v>46317</v>
      </c>
      <c r="C2170" s="4">
        <f>YEAR(SalesDataTable[[#This Row],[Order Date]])</f>
        <v>2026</v>
      </c>
      <c r="D2170" s="16" t="str">
        <f>"Q"&amp;ROUNDUP(MONTH(SalesDataTable[[#This Row],[Order Date]])/3,0)</f>
        <v>Q4</v>
      </c>
      <c r="E2170" s="4">
        <f>MONTH(SalesDataTable[[#This Row],[Order Date]])</f>
        <v>10</v>
      </c>
      <c r="F2170" s="16"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6">
      <c r="A2171" s="2">
        <v>1622</v>
      </c>
      <c r="B2171" s="3">
        <v>46317</v>
      </c>
      <c r="C2171" s="4">
        <f>YEAR(SalesDataTable[[#This Row],[Order Date]])</f>
        <v>2026</v>
      </c>
      <c r="D2171" s="16" t="str">
        <f>"Q"&amp;ROUNDUP(MONTH(SalesDataTable[[#This Row],[Order Date]])/3,0)</f>
        <v>Q4</v>
      </c>
      <c r="E2171" s="4">
        <f>MONTH(SalesDataTable[[#This Row],[Order Date]])</f>
        <v>10</v>
      </c>
      <c r="F2171" s="16"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6">
      <c r="A2172" s="2">
        <v>1879</v>
      </c>
      <c r="B2172" s="3">
        <v>46317</v>
      </c>
      <c r="C2172" s="4">
        <f>YEAR(SalesDataTable[[#This Row],[Order Date]])</f>
        <v>2026</v>
      </c>
      <c r="D2172" s="16" t="str">
        <f>"Q"&amp;ROUNDUP(MONTH(SalesDataTable[[#This Row],[Order Date]])/3,0)</f>
        <v>Q4</v>
      </c>
      <c r="E2172" s="4">
        <f>MONTH(SalesDataTable[[#This Row],[Order Date]])</f>
        <v>10</v>
      </c>
      <c r="F2172" s="16"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6">
      <c r="A2173" s="2">
        <v>2483</v>
      </c>
      <c r="B2173" s="3">
        <v>46317</v>
      </c>
      <c r="C2173" s="4">
        <f>YEAR(SalesDataTable[[#This Row],[Order Date]])</f>
        <v>2026</v>
      </c>
      <c r="D2173" s="16" t="str">
        <f>"Q"&amp;ROUNDUP(MONTH(SalesDataTable[[#This Row],[Order Date]])/3,0)</f>
        <v>Q4</v>
      </c>
      <c r="E2173" s="4">
        <f>MONTH(SalesDataTable[[#This Row],[Order Date]])</f>
        <v>10</v>
      </c>
      <c r="F2173" s="16"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6">
      <c r="A2174" s="2">
        <v>4451</v>
      </c>
      <c r="B2174" s="3">
        <v>46317</v>
      </c>
      <c r="C2174" s="4">
        <f>YEAR(SalesDataTable[[#This Row],[Order Date]])</f>
        <v>2026</v>
      </c>
      <c r="D2174" s="16" t="str">
        <f>"Q"&amp;ROUNDUP(MONTH(SalesDataTable[[#This Row],[Order Date]])/3,0)</f>
        <v>Q4</v>
      </c>
      <c r="E2174" s="4">
        <f>MONTH(SalesDataTable[[#This Row],[Order Date]])</f>
        <v>10</v>
      </c>
      <c r="F2174" s="16"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6">
      <c r="A2175" s="2">
        <v>93</v>
      </c>
      <c r="B2175" s="3">
        <v>46318</v>
      </c>
      <c r="C2175" s="4">
        <f>YEAR(SalesDataTable[[#This Row],[Order Date]])</f>
        <v>2026</v>
      </c>
      <c r="D2175" s="16" t="str">
        <f>"Q"&amp;ROUNDUP(MONTH(SalesDataTable[[#This Row],[Order Date]])/3,0)</f>
        <v>Q4</v>
      </c>
      <c r="E2175" s="4">
        <f>MONTH(SalesDataTable[[#This Row],[Order Date]])</f>
        <v>10</v>
      </c>
      <c r="F2175" s="16"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6">
      <c r="A2176" s="2">
        <v>265</v>
      </c>
      <c r="B2176" s="3">
        <v>46318</v>
      </c>
      <c r="C2176" s="4">
        <f>YEAR(SalesDataTable[[#This Row],[Order Date]])</f>
        <v>2026</v>
      </c>
      <c r="D2176" s="16" t="str">
        <f>"Q"&amp;ROUNDUP(MONTH(SalesDataTable[[#This Row],[Order Date]])/3,0)</f>
        <v>Q4</v>
      </c>
      <c r="E2176" s="4">
        <f>MONTH(SalesDataTable[[#This Row],[Order Date]])</f>
        <v>10</v>
      </c>
      <c r="F2176" s="16"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6">
      <c r="A2177" s="2">
        <v>555</v>
      </c>
      <c r="B2177" s="3">
        <v>46318</v>
      </c>
      <c r="C2177" s="4">
        <f>YEAR(SalesDataTable[[#This Row],[Order Date]])</f>
        <v>2026</v>
      </c>
      <c r="D2177" s="16" t="str">
        <f>"Q"&amp;ROUNDUP(MONTH(SalesDataTable[[#This Row],[Order Date]])/3,0)</f>
        <v>Q4</v>
      </c>
      <c r="E2177" s="4">
        <f>MONTH(SalesDataTable[[#This Row],[Order Date]])</f>
        <v>10</v>
      </c>
      <c r="F2177" s="16"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6">
      <c r="A2178" s="2">
        <v>1993</v>
      </c>
      <c r="B2178" s="3">
        <v>46318</v>
      </c>
      <c r="C2178" s="4">
        <f>YEAR(SalesDataTable[[#This Row],[Order Date]])</f>
        <v>2026</v>
      </c>
      <c r="D2178" s="16" t="str">
        <f>"Q"&amp;ROUNDUP(MONTH(SalesDataTable[[#This Row],[Order Date]])/3,0)</f>
        <v>Q4</v>
      </c>
      <c r="E2178" s="4">
        <f>MONTH(SalesDataTable[[#This Row],[Order Date]])</f>
        <v>10</v>
      </c>
      <c r="F2178" s="16"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6">
      <c r="A2179" s="2">
        <v>3116</v>
      </c>
      <c r="B2179" s="3">
        <v>46318</v>
      </c>
      <c r="C2179" s="4">
        <f>YEAR(SalesDataTable[[#This Row],[Order Date]])</f>
        <v>2026</v>
      </c>
      <c r="D2179" s="16" t="str">
        <f>"Q"&amp;ROUNDUP(MONTH(SalesDataTable[[#This Row],[Order Date]])/3,0)</f>
        <v>Q4</v>
      </c>
      <c r="E2179" s="4">
        <f>MONTH(SalesDataTable[[#This Row],[Order Date]])</f>
        <v>10</v>
      </c>
      <c r="F2179" s="16"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6">
      <c r="A2180" s="2">
        <v>3631</v>
      </c>
      <c r="B2180" s="3">
        <v>46318</v>
      </c>
      <c r="C2180" s="4">
        <f>YEAR(SalesDataTable[[#This Row],[Order Date]])</f>
        <v>2026</v>
      </c>
      <c r="D2180" s="16" t="str">
        <f>"Q"&amp;ROUNDUP(MONTH(SalesDataTable[[#This Row],[Order Date]])/3,0)</f>
        <v>Q4</v>
      </c>
      <c r="E2180" s="4">
        <f>MONTH(SalesDataTable[[#This Row],[Order Date]])</f>
        <v>10</v>
      </c>
      <c r="F2180" s="16"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6">
      <c r="A2181" s="2">
        <v>4216</v>
      </c>
      <c r="B2181" s="3">
        <v>46318</v>
      </c>
      <c r="C2181" s="4">
        <f>YEAR(SalesDataTable[[#This Row],[Order Date]])</f>
        <v>2026</v>
      </c>
      <c r="D2181" s="16" t="str">
        <f>"Q"&amp;ROUNDUP(MONTH(SalesDataTable[[#This Row],[Order Date]])/3,0)</f>
        <v>Q4</v>
      </c>
      <c r="E2181" s="4">
        <f>MONTH(SalesDataTable[[#This Row],[Order Date]])</f>
        <v>10</v>
      </c>
      <c r="F2181" s="16"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6">
      <c r="A2182" s="2">
        <v>4956</v>
      </c>
      <c r="B2182" s="3">
        <v>46318</v>
      </c>
      <c r="C2182" s="4">
        <f>YEAR(SalesDataTable[[#This Row],[Order Date]])</f>
        <v>2026</v>
      </c>
      <c r="D2182" s="16" t="str">
        <f>"Q"&amp;ROUNDUP(MONTH(SalesDataTable[[#This Row],[Order Date]])/3,0)</f>
        <v>Q4</v>
      </c>
      <c r="E2182" s="4">
        <f>MONTH(SalesDataTable[[#This Row],[Order Date]])</f>
        <v>10</v>
      </c>
      <c r="F2182" s="16"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6">
      <c r="A2183" s="2">
        <v>439</v>
      </c>
      <c r="B2183" s="3">
        <v>46319</v>
      </c>
      <c r="C2183" s="4">
        <f>YEAR(SalesDataTable[[#This Row],[Order Date]])</f>
        <v>2026</v>
      </c>
      <c r="D2183" s="16" t="str">
        <f>"Q"&amp;ROUNDUP(MONTH(SalesDataTable[[#This Row],[Order Date]])/3,0)</f>
        <v>Q4</v>
      </c>
      <c r="E2183" s="4">
        <f>MONTH(SalesDataTable[[#This Row],[Order Date]])</f>
        <v>10</v>
      </c>
      <c r="F2183" s="16"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6">
      <c r="A2184" s="2">
        <v>1076</v>
      </c>
      <c r="B2184" s="3">
        <v>46319</v>
      </c>
      <c r="C2184" s="4">
        <f>YEAR(SalesDataTable[[#This Row],[Order Date]])</f>
        <v>2026</v>
      </c>
      <c r="D2184" s="16" t="str">
        <f>"Q"&amp;ROUNDUP(MONTH(SalesDataTable[[#This Row],[Order Date]])/3,0)</f>
        <v>Q4</v>
      </c>
      <c r="E2184" s="4">
        <f>MONTH(SalesDataTable[[#This Row],[Order Date]])</f>
        <v>10</v>
      </c>
      <c r="F2184" s="16"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6">
      <c r="A2185" s="2">
        <v>1130</v>
      </c>
      <c r="B2185" s="3">
        <v>46319</v>
      </c>
      <c r="C2185" s="4">
        <f>YEAR(SalesDataTable[[#This Row],[Order Date]])</f>
        <v>2026</v>
      </c>
      <c r="D2185" s="16" t="str">
        <f>"Q"&amp;ROUNDUP(MONTH(SalesDataTable[[#This Row],[Order Date]])/3,0)</f>
        <v>Q4</v>
      </c>
      <c r="E2185" s="4">
        <f>MONTH(SalesDataTable[[#This Row],[Order Date]])</f>
        <v>10</v>
      </c>
      <c r="F2185" s="16"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6">
      <c r="A2186" s="2">
        <v>2820</v>
      </c>
      <c r="B2186" s="3">
        <v>46319</v>
      </c>
      <c r="C2186" s="4">
        <f>YEAR(SalesDataTable[[#This Row],[Order Date]])</f>
        <v>2026</v>
      </c>
      <c r="D2186" s="16" t="str">
        <f>"Q"&amp;ROUNDUP(MONTH(SalesDataTable[[#This Row],[Order Date]])/3,0)</f>
        <v>Q4</v>
      </c>
      <c r="E2186" s="4">
        <f>MONTH(SalesDataTable[[#This Row],[Order Date]])</f>
        <v>10</v>
      </c>
      <c r="F2186" s="16"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6">
      <c r="A2187" s="2">
        <v>4213</v>
      </c>
      <c r="B2187" s="3">
        <v>46319</v>
      </c>
      <c r="C2187" s="4">
        <f>YEAR(SalesDataTable[[#This Row],[Order Date]])</f>
        <v>2026</v>
      </c>
      <c r="D2187" s="16" t="str">
        <f>"Q"&amp;ROUNDUP(MONTH(SalesDataTable[[#This Row],[Order Date]])/3,0)</f>
        <v>Q4</v>
      </c>
      <c r="E2187" s="4">
        <f>MONTH(SalesDataTable[[#This Row],[Order Date]])</f>
        <v>10</v>
      </c>
      <c r="F2187" s="16"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6">
      <c r="A2188" s="2">
        <v>4375</v>
      </c>
      <c r="B2188" s="3">
        <v>46319</v>
      </c>
      <c r="C2188" s="4">
        <f>YEAR(SalesDataTable[[#This Row],[Order Date]])</f>
        <v>2026</v>
      </c>
      <c r="D2188" s="16" t="str">
        <f>"Q"&amp;ROUNDUP(MONTH(SalesDataTable[[#This Row],[Order Date]])/3,0)</f>
        <v>Q4</v>
      </c>
      <c r="E2188" s="4">
        <f>MONTH(SalesDataTable[[#This Row],[Order Date]])</f>
        <v>10</v>
      </c>
      <c r="F2188" s="16"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6">
      <c r="A2189" s="2">
        <v>5072</v>
      </c>
      <c r="B2189" s="3">
        <v>46319</v>
      </c>
      <c r="C2189" s="4">
        <f>YEAR(SalesDataTable[[#This Row],[Order Date]])</f>
        <v>2026</v>
      </c>
      <c r="D2189" s="16" t="str">
        <f>"Q"&amp;ROUNDUP(MONTH(SalesDataTable[[#This Row],[Order Date]])/3,0)</f>
        <v>Q4</v>
      </c>
      <c r="E2189" s="4">
        <f>MONTH(SalesDataTable[[#This Row],[Order Date]])</f>
        <v>10</v>
      </c>
      <c r="F2189" s="16"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6">
      <c r="A2190" s="2">
        <v>310</v>
      </c>
      <c r="B2190" s="3">
        <v>46320</v>
      </c>
      <c r="C2190" s="4">
        <f>YEAR(SalesDataTable[[#This Row],[Order Date]])</f>
        <v>2026</v>
      </c>
      <c r="D2190" s="16" t="str">
        <f>"Q"&amp;ROUNDUP(MONTH(SalesDataTable[[#This Row],[Order Date]])/3,0)</f>
        <v>Q4</v>
      </c>
      <c r="E2190" s="4">
        <f>MONTH(SalesDataTable[[#This Row],[Order Date]])</f>
        <v>10</v>
      </c>
      <c r="F2190" s="16"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6">
      <c r="A2191" s="2">
        <v>317</v>
      </c>
      <c r="B2191" s="3">
        <v>46320</v>
      </c>
      <c r="C2191" s="4">
        <f>YEAR(SalesDataTable[[#This Row],[Order Date]])</f>
        <v>2026</v>
      </c>
      <c r="D2191" s="16" t="str">
        <f>"Q"&amp;ROUNDUP(MONTH(SalesDataTable[[#This Row],[Order Date]])/3,0)</f>
        <v>Q4</v>
      </c>
      <c r="E2191" s="4">
        <f>MONTH(SalesDataTable[[#This Row],[Order Date]])</f>
        <v>10</v>
      </c>
      <c r="F2191" s="16"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6">
      <c r="A2192" s="2">
        <v>684</v>
      </c>
      <c r="B2192" s="3">
        <v>46320</v>
      </c>
      <c r="C2192" s="4">
        <f>YEAR(SalesDataTable[[#This Row],[Order Date]])</f>
        <v>2026</v>
      </c>
      <c r="D2192" s="16" t="str">
        <f>"Q"&amp;ROUNDUP(MONTH(SalesDataTable[[#This Row],[Order Date]])/3,0)</f>
        <v>Q4</v>
      </c>
      <c r="E2192" s="4">
        <f>MONTH(SalesDataTable[[#This Row],[Order Date]])</f>
        <v>10</v>
      </c>
      <c r="F2192" s="16"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6">
      <c r="A2193" s="2">
        <v>1430</v>
      </c>
      <c r="B2193" s="3">
        <v>46320</v>
      </c>
      <c r="C2193" s="4">
        <f>YEAR(SalesDataTable[[#This Row],[Order Date]])</f>
        <v>2026</v>
      </c>
      <c r="D2193" s="16" t="str">
        <f>"Q"&amp;ROUNDUP(MONTH(SalesDataTable[[#This Row],[Order Date]])/3,0)</f>
        <v>Q4</v>
      </c>
      <c r="E2193" s="4">
        <f>MONTH(SalesDataTable[[#This Row],[Order Date]])</f>
        <v>10</v>
      </c>
      <c r="F2193" s="16"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6">
      <c r="A2194" s="2">
        <v>2049</v>
      </c>
      <c r="B2194" s="3">
        <v>46320</v>
      </c>
      <c r="C2194" s="4">
        <f>YEAR(SalesDataTable[[#This Row],[Order Date]])</f>
        <v>2026</v>
      </c>
      <c r="D2194" s="16" t="str">
        <f>"Q"&amp;ROUNDUP(MONTH(SalesDataTable[[#This Row],[Order Date]])/3,0)</f>
        <v>Q4</v>
      </c>
      <c r="E2194" s="4">
        <f>MONTH(SalesDataTable[[#This Row],[Order Date]])</f>
        <v>10</v>
      </c>
      <c r="F2194" s="16"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6">
      <c r="A2195" s="2">
        <v>2199</v>
      </c>
      <c r="B2195" s="3">
        <v>46320</v>
      </c>
      <c r="C2195" s="4">
        <f>YEAR(SalesDataTable[[#This Row],[Order Date]])</f>
        <v>2026</v>
      </c>
      <c r="D2195" s="16" t="str">
        <f>"Q"&amp;ROUNDUP(MONTH(SalesDataTable[[#This Row],[Order Date]])/3,0)</f>
        <v>Q4</v>
      </c>
      <c r="E2195" s="4">
        <f>MONTH(SalesDataTable[[#This Row],[Order Date]])</f>
        <v>10</v>
      </c>
      <c r="F2195" s="16"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6">
      <c r="A2196" s="2">
        <v>2954</v>
      </c>
      <c r="B2196" s="3">
        <v>46320</v>
      </c>
      <c r="C2196" s="4">
        <f>YEAR(SalesDataTable[[#This Row],[Order Date]])</f>
        <v>2026</v>
      </c>
      <c r="D2196" s="16" t="str">
        <f>"Q"&amp;ROUNDUP(MONTH(SalesDataTable[[#This Row],[Order Date]])/3,0)</f>
        <v>Q4</v>
      </c>
      <c r="E2196" s="4">
        <f>MONTH(SalesDataTable[[#This Row],[Order Date]])</f>
        <v>10</v>
      </c>
      <c r="F2196" s="16"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6">
      <c r="A2197" s="2">
        <v>3218</v>
      </c>
      <c r="B2197" s="3">
        <v>46320</v>
      </c>
      <c r="C2197" s="4">
        <f>YEAR(SalesDataTable[[#This Row],[Order Date]])</f>
        <v>2026</v>
      </c>
      <c r="D2197" s="16" t="str">
        <f>"Q"&amp;ROUNDUP(MONTH(SalesDataTable[[#This Row],[Order Date]])/3,0)</f>
        <v>Q4</v>
      </c>
      <c r="E2197" s="4">
        <f>MONTH(SalesDataTable[[#This Row],[Order Date]])</f>
        <v>10</v>
      </c>
      <c r="F2197" s="16"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6">
      <c r="A2198" s="2">
        <v>3965</v>
      </c>
      <c r="B2198" s="3">
        <v>46320</v>
      </c>
      <c r="C2198" s="4">
        <f>YEAR(SalesDataTable[[#This Row],[Order Date]])</f>
        <v>2026</v>
      </c>
      <c r="D2198" s="16" t="str">
        <f>"Q"&amp;ROUNDUP(MONTH(SalesDataTable[[#This Row],[Order Date]])/3,0)</f>
        <v>Q4</v>
      </c>
      <c r="E2198" s="4">
        <f>MONTH(SalesDataTable[[#This Row],[Order Date]])</f>
        <v>10</v>
      </c>
      <c r="F2198" s="16"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6">
      <c r="A2199" s="2">
        <v>2278</v>
      </c>
      <c r="B2199" s="3">
        <v>46321</v>
      </c>
      <c r="C2199" s="4">
        <f>YEAR(SalesDataTable[[#This Row],[Order Date]])</f>
        <v>2026</v>
      </c>
      <c r="D2199" s="16" t="str">
        <f>"Q"&amp;ROUNDUP(MONTH(SalesDataTable[[#This Row],[Order Date]])/3,0)</f>
        <v>Q4</v>
      </c>
      <c r="E2199" s="4">
        <f>MONTH(SalesDataTable[[#This Row],[Order Date]])</f>
        <v>10</v>
      </c>
      <c r="F2199" s="16"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6">
      <c r="A2200" s="2">
        <v>3132</v>
      </c>
      <c r="B2200" s="3">
        <v>46321</v>
      </c>
      <c r="C2200" s="4">
        <f>YEAR(SalesDataTable[[#This Row],[Order Date]])</f>
        <v>2026</v>
      </c>
      <c r="D2200" s="16" t="str">
        <f>"Q"&amp;ROUNDUP(MONTH(SalesDataTable[[#This Row],[Order Date]])/3,0)</f>
        <v>Q4</v>
      </c>
      <c r="E2200" s="4">
        <f>MONTH(SalesDataTable[[#This Row],[Order Date]])</f>
        <v>10</v>
      </c>
      <c r="F2200" s="16"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6">
      <c r="A2201" s="2">
        <v>3144</v>
      </c>
      <c r="B2201" s="3">
        <v>46321</v>
      </c>
      <c r="C2201" s="4">
        <f>YEAR(SalesDataTable[[#This Row],[Order Date]])</f>
        <v>2026</v>
      </c>
      <c r="D2201" s="16" t="str">
        <f>"Q"&amp;ROUNDUP(MONTH(SalesDataTable[[#This Row],[Order Date]])/3,0)</f>
        <v>Q4</v>
      </c>
      <c r="E2201" s="4">
        <f>MONTH(SalesDataTable[[#This Row],[Order Date]])</f>
        <v>10</v>
      </c>
      <c r="F2201" s="16"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6">
      <c r="A2202" s="2">
        <v>3501</v>
      </c>
      <c r="B2202" s="3">
        <v>46321</v>
      </c>
      <c r="C2202" s="4">
        <f>YEAR(SalesDataTable[[#This Row],[Order Date]])</f>
        <v>2026</v>
      </c>
      <c r="D2202" s="16" t="str">
        <f>"Q"&amp;ROUNDUP(MONTH(SalesDataTable[[#This Row],[Order Date]])/3,0)</f>
        <v>Q4</v>
      </c>
      <c r="E2202" s="4">
        <f>MONTH(SalesDataTable[[#This Row],[Order Date]])</f>
        <v>10</v>
      </c>
      <c r="F2202" s="16"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6">
      <c r="A2203" s="2">
        <v>458</v>
      </c>
      <c r="B2203" s="3">
        <v>46322</v>
      </c>
      <c r="C2203" s="4">
        <f>YEAR(SalesDataTable[[#This Row],[Order Date]])</f>
        <v>2026</v>
      </c>
      <c r="D2203" s="16" t="str">
        <f>"Q"&amp;ROUNDUP(MONTH(SalesDataTable[[#This Row],[Order Date]])/3,0)</f>
        <v>Q4</v>
      </c>
      <c r="E2203" s="4">
        <f>MONTH(SalesDataTable[[#This Row],[Order Date]])</f>
        <v>10</v>
      </c>
      <c r="F2203" s="16"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6">
      <c r="A2204" s="2">
        <v>1065</v>
      </c>
      <c r="B2204" s="3">
        <v>46322</v>
      </c>
      <c r="C2204" s="4">
        <f>YEAR(SalesDataTable[[#This Row],[Order Date]])</f>
        <v>2026</v>
      </c>
      <c r="D2204" s="16" t="str">
        <f>"Q"&amp;ROUNDUP(MONTH(SalesDataTable[[#This Row],[Order Date]])/3,0)</f>
        <v>Q4</v>
      </c>
      <c r="E2204" s="4">
        <f>MONTH(SalesDataTable[[#This Row],[Order Date]])</f>
        <v>10</v>
      </c>
      <c r="F2204" s="16"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6">
      <c r="A2205" s="2">
        <v>1707</v>
      </c>
      <c r="B2205" s="3">
        <v>46322</v>
      </c>
      <c r="C2205" s="4">
        <f>YEAR(SalesDataTable[[#This Row],[Order Date]])</f>
        <v>2026</v>
      </c>
      <c r="D2205" s="16" t="str">
        <f>"Q"&amp;ROUNDUP(MONTH(SalesDataTable[[#This Row],[Order Date]])/3,0)</f>
        <v>Q4</v>
      </c>
      <c r="E2205" s="4">
        <f>MONTH(SalesDataTable[[#This Row],[Order Date]])</f>
        <v>10</v>
      </c>
      <c r="F2205" s="16"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6">
      <c r="A2206" s="2">
        <v>1989</v>
      </c>
      <c r="B2206" s="3">
        <v>46322</v>
      </c>
      <c r="C2206" s="4">
        <f>YEAR(SalesDataTable[[#This Row],[Order Date]])</f>
        <v>2026</v>
      </c>
      <c r="D2206" s="16" t="str">
        <f>"Q"&amp;ROUNDUP(MONTH(SalesDataTable[[#This Row],[Order Date]])/3,0)</f>
        <v>Q4</v>
      </c>
      <c r="E2206" s="4">
        <f>MONTH(SalesDataTable[[#This Row],[Order Date]])</f>
        <v>10</v>
      </c>
      <c r="F2206" s="16"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6">
      <c r="A2207" s="2">
        <v>2852</v>
      </c>
      <c r="B2207" s="3">
        <v>46322</v>
      </c>
      <c r="C2207" s="4">
        <f>YEAR(SalesDataTable[[#This Row],[Order Date]])</f>
        <v>2026</v>
      </c>
      <c r="D2207" s="16" t="str">
        <f>"Q"&amp;ROUNDUP(MONTH(SalesDataTable[[#This Row],[Order Date]])/3,0)</f>
        <v>Q4</v>
      </c>
      <c r="E2207" s="4">
        <f>MONTH(SalesDataTable[[#This Row],[Order Date]])</f>
        <v>10</v>
      </c>
      <c r="F2207" s="16"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6">
      <c r="A2208" s="2">
        <v>4762</v>
      </c>
      <c r="B2208" s="3">
        <v>46322</v>
      </c>
      <c r="C2208" s="4">
        <f>YEAR(SalesDataTable[[#This Row],[Order Date]])</f>
        <v>2026</v>
      </c>
      <c r="D2208" s="16" t="str">
        <f>"Q"&amp;ROUNDUP(MONTH(SalesDataTable[[#This Row],[Order Date]])/3,0)</f>
        <v>Q4</v>
      </c>
      <c r="E2208" s="4">
        <f>MONTH(SalesDataTable[[#This Row],[Order Date]])</f>
        <v>10</v>
      </c>
      <c r="F2208" s="16"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6">
      <c r="A2209" s="2">
        <v>4997</v>
      </c>
      <c r="B2209" s="3">
        <v>46322</v>
      </c>
      <c r="C2209" s="4">
        <f>YEAR(SalesDataTable[[#This Row],[Order Date]])</f>
        <v>2026</v>
      </c>
      <c r="D2209" s="16" t="str">
        <f>"Q"&amp;ROUNDUP(MONTH(SalesDataTable[[#This Row],[Order Date]])/3,0)</f>
        <v>Q4</v>
      </c>
      <c r="E2209" s="4">
        <f>MONTH(SalesDataTable[[#This Row],[Order Date]])</f>
        <v>10</v>
      </c>
      <c r="F2209" s="16"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6">
      <c r="A2210" s="2">
        <v>1238</v>
      </c>
      <c r="B2210" s="3">
        <v>46323</v>
      </c>
      <c r="C2210" s="4">
        <f>YEAR(SalesDataTable[[#This Row],[Order Date]])</f>
        <v>2026</v>
      </c>
      <c r="D2210" s="16" t="str">
        <f>"Q"&amp;ROUNDUP(MONTH(SalesDataTable[[#This Row],[Order Date]])/3,0)</f>
        <v>Q4</v>
      </c>
      <c r="E2210" s="4">
        <f>MONTH(SalesDataTable[[#This Row],[Order Date]])</f>
        <v>10</v>
      </c>
      <c r="F2210" s="16"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6">
      <c r="A2211" s="2">
        <v>2622</v>
      </c>
      <c r="B2211" s="3">
        <v>46323</v>
      </c>
      <c r="C2211" s="4">
        <f>YEAR(SalesDataTable[[#This Row],[Order Date]])</f>
        <v>2026</v>
      </c>
      <c r="D2211" s="16" t="str">
        <f>"Q"&amp;ROUNDUP(MONTH(SalesDataTable[[#This Row],[Order Date]])/3,0)</f>
        <v>Q4</v>
      </c>
      <c r="E2211" s="4">
        <f>MONTH(SalesDataTable[[#This Row],[Order Date]])</f>
        <v>10</v>
      </c>
      <c r="F2211" s="16"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6">
      <c r="A2212" s="2">
        <v>3106</v>
      </c>
      <c r="B2212" s="3">
        <v>46323</v>
      </c>
      <c r="C2212" s="4">
        <f>YEAR(SalesDataTable[[#This Row],[Order Date]])</f>
        <v>2026</v>
      </c>
      <c r="D2212" s="16" t="str">
        <f>"Q"&amp;ROUNDUP(MONTH(SalesDataTable[[#This Row],[Order Date]])/3,0)</f>
        <v>Q4</v>
      </c>
      <c r="E2212" s="4">
        <f>MONTH(SalesDataTable[[#This Row],[Order Date]])</f>
        <v>10</v>
      </c>
      <c r="F2212" s="16"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6">
      <c r="A2213" s="2">
        <v>3274</v>
      </c>
      <c r="B2213" s="3">
        <v>46323</v>
      </c>
      <c r="C2213" s="4">
        <f>YEAR(SalesDataTable[[#This Row],[Order Date]])</f>
        <v>2026</v>
      </c>
      <c r="D2213" s="16" t="str">
        <f>"Q"&amp;ROUNDUP(MONTH(SalesDataTable[[#This Row],[Order Date]])/3,0)</f>
        <v>Q4</v>
      </c>
      <c r="E2213" s="4">
        <f>MONTH(SalesDataTable[[#This Row],[Order Date]])</f>
        <v>10</v>
      </c>
      <c r="F2213" s="16"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6">
      <c r="A2214" s="2">
        <v>3542</v>
      </c>
      <c r="B2214" s="3">
        <v>46323</v>
      </c>
      <c r="C2214" s="4">
        <f>YEAR(SalesDataTable[[#This Row],[Order Date]])</f>
        <v>2026</v>
      </c>
      <c r="D2214" s="16" t="str">
        <f>"Q"&amp;ROUNDUP(MONTH(SalesDataTable[[#This Row],[Order Date]])/3,0)</f>
        <v>Q4</v>
      </c>
      <c r="E2214" s="4">
        <f>MONTH(SalesDataTable[[#This Row],[Order Date]])</f>
        <v>10</v>
      </c>
      <c r="F2214" s="16"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6">
      <c r="A2215" s="2">
        <v>3704</v>
      </c>
      <c r="B2215" s="3">
        <v>46323</v>
      </c>
      <c r="C2215" s="4">
        <f>YEAR(SalesDataTable[[#This Row],[Order Date]])</f>
        <v>2026</v>
      </c>
      <c r="D2215" s="16" t="str">
        <f>"Q"&amp;ROUNDUP(MONTH(SalesDataTable[[#This Row],[Order Date]])/3,0)</f>
        <v>Q4</v>
      </c>
      <c r="E2215" s="4">
        <f>MONTH(SalesDataTable[[#This Row],[Order Date]])</f>
        <v>10</v>
      </c>
      <c r="F2215" s="16"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6">
      <c r="A2216" s="2">
        <v>4699</v>
      </c>
      <c r="B2216" s="3">
        <v>46323</v>
      </c>
      <c r="C2216" s="4">
        <f>YEAR(SalesDataTable[[#This Row],[Order Date]])</f>
        <v>2026</v>
      </c>
      <c r="D2216" s="16" t="str">
        <f>"Q"&amp;ROUNDUP(MONTH(SalesDataTable[[#This Row],[Order Date]])/3,0)</f>
        <v>Q4</v>
      </c>
      <c r="E2216" s="4">
        <f>MONTH(SalesDataTable[[#This Row],[Order Date]])</f>
        <v>10</v>
      </c>
      <c r="F2216" s="16"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6">
      <c r="A2217" s="2">
        <v>1226</v>
      </c>
      <c r="B2217" s="3">
        <v>46324</v>
      </c>
      <c r="C2217" s="4">
        <f>YEAR(SalesDataTable[[#This Row],[Order Date]])</f>
        <v>2026</v>
      </c>
      <c r="D2217" s="16" t="str">
        <f>"Q"&amp;ROUNDUP(MONTH(SalesDataTable[[#This Row],[Order Date]])/3,0)</f>
        <v>Q4</v>
      </c>
      <c r="E2217" s="4">
        <f>MONTH(SalesDataTable[[#This Row],[Order Date]])</f>
        <v>10</v>
      </c>
      <c r="F2217" s="16"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6">
      <c r="A2218" s="2">
        <v>1245</v>
      </c>
      <c r="B2218" s="3">
        <v>46324</v>
      </c>
      <c r="C2218" s="4">
        <f>YEAR(SalesDataTable[[#This Row],[Order Date]])</f>
        <v>2026</v>
      </c>
      <c r="D2218" s="16" t="str">
        <f>"Q"&amp;ROUNDUP(MONTH(SalesDataTable[[#This Row],[Order Date]])/3,0)</f>
        <v>Q4</v>
      </c>
      <c r="E2218" s="4">
        <f>MONTH(SalesDataTable[[#This Row],[Order Date]])</f>
        <v>10</v>
      </c>
      <c r="F2218" s="16"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6">
      <c r="A2219" s="2">
        <v>1477</v>
      </c>
      <c r="B2219" s="3">
        <v>46324</v>
      </c>
      <c r="C2219" s="4">
        <f>YEAR(SalesDataTable[[#This Row],[Order Date]])</f>
        <v>2026</v>
      </c>
      <c r="D2219" s="16" t="str">
        <f>"Q"&amp;ROUNDUP(MONTH(SalesDataTable[[#This Row],[Order Date]])/3,0)</f>
        <v>Q4</v>
      </c>
      <c r="E2219" s="4">
        <f>MONTH(SalesDataTable[[#This Row],[Order Date]])</f>
        <v>10</v>
      </c>
      <c r="F2219" s="16"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6">
      <c r="A2220" s="2">
        <v>1575</v>
      </c>
      <c r="B2220" s="3">
        <v>46324</v>
      </c>
      <c r="C2220" s="4">
        <f>YEAR(SalesDataTable[[#This Row],[Order Date]])</f>
        <v>2026</v>
      </c>
      <c r="D2220" s="16" t="str">
        <f>"Q"&amp;ROUNDUP(MONTH(SalesDataTable[[#This Row],[Order Date]])/3,0)</f>
        <v>Q4</v>
      </c>
      <c r="E2220" s="4">
        <f>MONTH(SalesDataTable[[#This Row],[Order Date]])</f>
        <v>10</v>
      </c>
      <c r="F2220" s="16"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6">
      <c r="A2221" s="2">
        <v>2830</v>
      </c>
      <c r="B2221" s="3">
        <v>46324</v>
      </c>
      <c r="C2221" s="4">
        <f>YEAR(SalesDataTable[[#This Row],[Order Date]])</f>
        <v>2026</v>
      </c>
      <c r="D2221" s="16" t="str">
        <f>"Q"&amp;ROUNDUP(MONTH(SalesDataTable[[#This Row],[Order Date]])/3,0)</f>
        <v>Q4</v>
      </c>
      <c r="E2221" s="4">
        <f>MONTH(SalesDataTable[[#This Row],[Order Date]])</f>
        <v>10</v>
      </c>
      <c r="F2221" s="16"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6">
      <c r="A2222" s="2">
        <v>2884</v>
      </c>
      <c r="B2222" s="3">
        <v>46324</v>
      </c>
      <c r="C2222" s="4">
        <f>YEAR(SalesDataTable[[#This Row],[Order Date]])</f>
        <v>2026</v>
      </c>
      <c r="D2222" s="16" t="str">
        <f>"Q"&amp;ROUNDUP(MONTH(SalesDataTable[[#This Row],[Order Date]])/3,0)</f>
        <v>Q4</v>
      </c>
      <c r="E2222" s="4">
        <f>MONTH(SalesDataTable[[#This Row],[Order Date]])</f>
        <v>10</v>
      </c>
      <c r="F2222" s="16"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6">
      <c r="A2223" s="2">
        <v>3093</v>
      </c>
      <c r="B2223" s="3">
        <v>46324</v>
      </c>
      <c r="C2223" s="4">
        <f>YEAR(SalesDataTable[[#This Row],[Order Date]])</f>
        <v>2026</v>
      </c>
      <c r="D2223" s="16" t="str">
        <f>"Q"&amp;ROUNDUP(MONTH(SalesDataTable[[#This Row],[Order Date]])/3,0)</f>
        <v>Q4</v>
      </c>
      <c r="E2223" s="4">
        <f>MONTH(SalesDataTable[[#This Row],[Order Date]])</f>
        <v>10</v>
      </c>
      <c r="F2223" s="16"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6">
      <c r="A2224" s="2">
        <v>3613</v>
      </c>
      <c r="B2224" s="3">
        <v>46324</v>
      </c>
      <c r="C2224" s="4">
        <f>YEAR(SalesDataTable[[#This Row],[Order Date]])</f>
        <v>2026</v>
      </c>
      <c r="D2224" s="16" t="str">
        <f>"Q"&amp;ROUNDUP(MONTH(SalesDataTable[[#This Row],[Order Date]])/3,0)</f>
        <v>Q4</v>
      </c>
      <c r="E2224" s="4">
        <f>MONTH(SalesDataTable[[#This Row],[Order Date]])</f>
        <v>10</v>
      </c>
      <c r="F2224" s="16"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6">
      <c r="A2225" s="2">
        <v>4496</v>
      </c>
      <c r="B2225" s="3">
        <v>46324</v>
      </c>
      <c r="C2225" s="4">
        <f>YEAR(SalesDataTable[[#This Row],[Order Date]])</f>
        <v>2026</v>
      </c>
      <c r="D2225" s="16" t="str">
        <f>"Q"&amp;ROUNDUP(MONTH(SalesDataTable[[#This Row],[Order Date]])/3,0)</f>
        <v>Q4</v>
      </c>
      <c r="E2225" s="4">
        <f>MONTH(SalesDataTable[[#This Row],[Order Date]])</f>
        <v>10</v>
      </c>
      <c r="F2225" s="16"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6">
      <c r="A2226" s="2">
        <v>5194</v>
      </c>
      <c r="B2226" s="3">
        <v>46324</v>
      </c>
      <c r="C2226" s="4">
        <f>YEAR(SalesDataTable[[#This Row],[Order Date]])</f>
        <v>2026</v>
      </c>
      <c r="D2226" s="16" t="str">
        <f>"Q"&amp;ROUNDUP(MONTH(SalesDataTable[[#This Row],[Order Date]])/3,0)</f>
        <v>Q4</v>
      </c>
      <c r="E2226" s="4">
        <f>MONTH(SalesDataTable[[#This Row],[Order Date]])</f>
        <v>10</v>
      </c>
      <c r="F2226" s="16"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6">
      <c r="A2227" s="2">
        <v>339</v>
      </c>
      <c r="B2227" s="3">
        <v>46325</v>
      </c>
      <c r="C2227" s="4">
        <f>YEAR(SalesDataTable[[#This Row],[Order Date]])</f>
        <v>2026</v>
      </c>
      <c r="D2227" s="16" t="str">
        <f>"Q"&amp;ROUNDUP(MONTH(SalesDataTable[[#This Row],[Order Date]])/3,0)</f>
        <v>Q4</v>
      </c>
      <c r="E2227" s="4">
        <f>MONTH(SalesDataTable[[#This Row],[Order Date]])</f>
        <v>10</v>
      </c>
      <c r="F2227" s="16"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6">
      <c r="A2228" s="2">
        <v>1199</v>
      </c>
      <c r="B2228" s="3">
        <v>46325</v>
      </c>
      <c r="C2228" s="4">
        <f>YEAR(SalesDataTable[[#This Row],[Order Date]])</f>
        <v>2026</v>
      </c>
      <c r="D2228" s="16" t="str">
        <f>"Q"&amp;ROUNDUP(MONTH(SalesDataTable[[#This Row],[Order Date]])/3,0)</f>
        <v>Q4</v>
      </c>
      <c r="E2228" s="4">
        <f>MONTH(SalesDataTable[[#This Row],[Order Date]])</f>
        <v>10</v>
      </c>
      <c r="F2228" s="16"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6">
      <c r="A2229" s="2">
        <v>1253</v>
      </c>
      <c r="B2229" s="3">
        <v>46325</v>
      </c>
      <c r="C2229" s="4">
        <f>YEAR(SalesDataTable[[#This Row],[Order Date]])</f>
        <v>2026</v>
      </c>
      <c r="D2229" s="16" t="str">
        <f>"Q"&amp;ROUNDUP(MONTH(SalesDataTable[[#This Row],[Order Date]])/3,0)</f>
        <v>Q4</v>
      </c>
      <c r="E2229" s="4">
        <f>MONTH(SalesDataTable[[#This Row],[Order Date]])</f>
        <v>10</v>
      </c>
      <c r="F2229" s="16"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6">
      <c r="A2230" s="2">
        <v>1407</v>
      </c>
      <c r="B2230" s="3">
        <v>46325</v>
      </c>
      <c r="C2230" s="4">
        <f>YEAR(SalesDataTable[[#This Row],[Order Date]])</f>
        <v>2026</v>
      </c>
      <c r="D2230" s="16" t="str">
        <f>"Q"&amp;ROUNDUP(MONTH(SalesDataTable[[#This Row],[Order Date]])/3,0)</f>
        <v>Q4</v>
      </c>
      <c r="E2230" s="4">
        <f>MONTH(SalesDataTable[[#This Row],[Order Date]])</f>
        <v>10</v>
      </c>
      <c r="F2230" s="16"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6">
      <c r="A2231" s="2">
        <v>2532</v>
      </c>
      <c r="B2231" s="3">
        <v>46325</v>
      </c>
      <c r="C2231" s="4">
        <f>YEAR(SalesDataTable[[#This Row],[Order Date]])</f>
        <v>2026</v>
      </c>
      <c r="D2231" s="16" t="str">
        <f>"Q"&amp;ROUNDUP(MONTH(SalesDataTable[[#This Row],[Order Date]])/3,0)</f>
        <v>Q4</v>
      </c>
      <c r="E2231" s="4">
        <f>MONTH(SalesDataTable[[#This Row],[Order Date]])</f>
        <v>10</v>
      </c>
      <c r="F2231" s="16"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6">
      <c r="A2232" s="2">
        <v>307</v>
      </c>
      <c r="B2232" s="3">
        <v>46326</v>
      </c>
      <c r="C2232" s="4">
        <f>YEAR(SalesDataTable[[#This Row],[Order Date]])</f>
        <v>2026</v>
      </c>
      <c r="D2232" s="16" t="str">
        <f>"Q"&amp;ROUNDUP(MONTH(SalesDataTable[[#This Row],[Order Date]])/3,0)</f>
        <v>Q4</v>
      </c>
      <c r="E2232" s="4">
        <f>MONTH(SalesDataTable[[#This Row],[Order Date]])</f>
        <v>10</v>
      </c>
      <c r="F2232" s="16"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6">
      <c r="A2233" s="2">
        <v>3257</v>
      </c>
      <c r="B2233" s="3">
        <v>46326</v>
      </c>
      <c r="C2233" s="4">
        <f>YEAR(SalesDataTable[[#This Row],[Order Date]])</f>
        <v>2026</v>
      </c>
      <c r="D2233" s="16" t="str">
        <f>"Q"&amp;ROUNDUP(MONTH(SalesDataTable[[#This Row],[Order Date]])/3,0)</f>
        <v>Q4</v>
      </c>
      <c r="E2233" s="4">
        <f>MONTH(SalesDataTable[[#This Row],[Order Date]])</f>
        <v>10</v>
      </c>
      <c r="F2233" s="16"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6">
      <c r="A2234" s="2">
        <v>3739</v>
      </c>
      <c r="B2234" s="3">
        <v>46326</v>
      </c>
      <c r="C2234" s="4">
        <f>YEAR(SalesDataTable[[#This Row],[Order Date]])</f>
        <v>2026</v>
      </c>
      <c r="D2234" s="16" t="str">
        <f>"Q"&amp;ROUNDUP(MONTH(SalesDataTable[[#This Row],[Order Date]])/3,0)</f>
        <v>Q4</v>
      </c>
      <c r="E2234" s="4">
        <f>MONTH(SalesDataTable[[#This Row],[Order Date]])</f>
        <v>10</v>
      </c>
      <c r="F2234" s="16"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6">
      <c r="A2235" s="2">
        <v>77</v>
      </c>
      <c r="B2235" s="3">
        <v>46327</v>
      </c>
      <c r="C2235" s="4">
        <f>YEAR(SalesDataTable[[#This Row],[Order Date]])</f>
        <v>2026</v>
      </c>
      <c r="D2235" s="16" t="str">
        <f>"Q"&amp;ROUNDUP(MONTH(SalesDataTable[[#This Row],[Order Date]])/3,0)</f>
        <v>Q4</v>
      </c>
      <c r="E2235" s="4">
        <f>MONTH(SalesDataTable[[#This Row],[Order Date]])</f>
        <v>11</v>
      </c>
      <c r="F2235" s="16"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6">
      <c r="A2236" s="2">
        <v>461</v>
      </c>
      <c r="B2236" s="3">
        <v>46327</v>
      </c>
      <c r="C2236" s="4">
        <f>YEAR(SalesDataTable[[#This Row],[Order Date]])</f>
        <v>2026</v>
      </c>
      <c r="D2236" s="16" t="str">
        <f>"Q"&amp;ROUNDUP(MONTH(SalesDataTable[[#This Row],[Order Date]])/3,0)</f>
        <v>Q4</v>
      </c>
      <c r="E2236" s="4">
        <f>MONTH(SalesDataTable[[#This Row],[Order Date]])</f>
        <v>11</v>
      </c>
      <c r="F2236" s="16"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6">
      <c r="A2237" s="2">
        <v>732</v>
      </c>
      <c r="B2237" s="3">
        <v>46327</v>
      </c>
      <c r="C2237" s="4">
        <f>YEAR(SalesDataTable[[#This Row],[Order Date]])</f>
        <v>2026</v>
      </c>
      <c r="D2237" s="16" t="str">
        <f>"Q"&amp;ROUNDUP(MONTH(SalesDataTable[[#This Row],[Order Date]])/3,0)</f>
        <v>Q4</v>
      </c>
      <c r="E2237" s="4">
        <f>MONTH(SalesDataTable[[#This Row],[Order Date]])</f>
        <v>11</v>
      </c>
      <c r="F2237" s="16"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6">
      <c r="A2238" s="2">
        <v>919</v>
      </c>
      <c r="B2238" s="3">
        <v>46327</v>
      </c>
      <c r="C2238" s="4">
        <f>YEAR(SalesDataTable[[#This Row],[Order Date]])</f>
        <v>2026</v>
      </c>
      <c r="D2238" s="16" t="str">
        <f>"Q"&amp;ROUNDUP(MONTH(SalesDataTable[[#This Row],[Order Date]])/3,0)</f>
        <v>Q4</v>
      </c>
      <c r="E2238" s="4">
        <f>MONTH(SalesDataTable[[#This Row],[Order Date]])</f>
        <v>11</v>
      </c>
      <c r="F2238" s="16"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6">
      <c r="A2239" s="2">
        <v>949</v>
      </c>
      <c r="B2239" s="3">
        <v>46327</v>
      </c>
      <c r="C2239" s="4">
        <f>YEAR(SalesDataTable[[#This Row],[Order Date]])</f>
        <v>2026</v>
      </c>
      <c r="D2239" s="16" t="str">
        <f>"Q"&amp;ROUNDUP(MONTH(SalesDataTable[[#This Row],[Order Date]])/3,0)</f>
        <v>Q4</v>
      </c>
      <c r="E2239" s="4">
        <f>MONTH(SalesDataTable[[#This Row],[Order Date]])</f>
        <v>11</v>
      </c>
      <c r="F2239" s="16"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6">
      <c r="A2240" s="2">
        <v>1185</v>
      </c>
      <c r="B2240" s="3">
        <v>46327</v>
      </c>
      <c r="C2240" s="4">
        <f>YEAR(SalesDataTable[[#This Row],[Order Date]])</f>
        <v>2026</v>
      </c>
      <c r="D2240" s="16" t="str">
        <f>"Q"&amp;ROUNDUP(MONTH(SalesDataTable[[#This Row],[Order Date]])/3,0)</f>
        <v>Q4</v>
      </c>
      <c r="E2240" s="4">
        <f>MONTH(SalesDataTable[[#This Row],[Order Date]])</f>
        <v>11</v>
      </c>
      <c r="F2240" s="16"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6">
      <c r="A2241" s="2">
        <v>1248</v>
      </c>
      <c r="B2241" s="3">
        <v>46327</v>
      </c>
      <c r="C2241" s="4">
        <f>YEAR(SalesDataTable[[#This Row],[Order Date]])</f>
        <v>2026</v>
      </c>
      <c r="D2241" s="16" t="str">
        <f>"Q"&amp;ROUNDUP(MONTH(SalesDataTable[[#This Row],[Order Date]])/3,0)</f>
        <v>Q4</v>
      </c>
      <c r="E2241" s="4">
        <f>MONTH(SalesDataTable[[#This Row],[Order Date]])</f>
        <v>11</v>
      </c>
      <c r="F2241" s="16"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6">
      <c r="A2242" s="2">
        <v>2129</v>
      </c>
      <c r="B2242" s="3">
        <v>46327</v>
      </c>
      <c r="C2242" s="4">
        <f>YEAR(SalesDataTable[[#This Row],[Order Date]])</f>
        <v>2026</v>
      </c>
      <c r="D2242" s="16" t="str">
        <f>"Q"&amp;ROUNDUP(MONTH(SalesDataTable[[#This Row],[Order Date]])/3,0)</f>
        <v>Q4</v>
      </c>
      <c r="E2242" s="4">
        <f>MONTH(SalesDataTable[[#This Row],[Order Date]])</f>
        <v>11</v>
      </c>
      <c r="F2242" s="16"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6">
      <c r="A2243" s="2">
        <v>2850</v>
      </c>
      <c r="B2243" s="3">
        <v>46327</v>
      </c>
      <c r="C2243" s="4">
        <f>YEAR(SalesDataTable[[#This Row],[Order Date]])</f>
        <v>2026</v>
      </c>
      <c r="D2243" s="16" t="str">
        <f>"Q"&amp;ROUNDUP(MONTH(SalesDataTable[[#This Row],[Order Date]])/3,0)</f>
        <v>Q4</v>
      </c>
      <c r="E2243" s="4">
        <f>MONTH(SalesDataTable[[#This Row],[Order Date]])</f>
        <v>11</v>
      </c>
      <c r="F2243" s="16"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6">
      <c r="A2244" s="2">
        <v>3477</v>
      </c>
      <c r="B2244" s="3">
        <v>46327</v>
      </c>
      <c r="C2244" s="4">
        <f>YEAR(SalesDataTable[[#This Row],[Order Date]])</f>
        <v>2026</v>
      </c>
      <c r="D2244" s="16" t="str">
        <f>"Q"&amp;ROUNDUP(MONTH(SalesDataTable[[#This Row],[Order Date]])/3,0)</f>
        <v>Q4</v>
      </c>
      <c r="E2244" s="4">
        <f>MONTH(SalesDataTable[[#This Row],[Order Date]])</f>
        <v>11</v>
      </c>
      <c r="F2244" s="16"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6">
      <c r="A2245" s="2">
        <v>4673</v>
      </c>
      <c r="B2245" s="3">
        <v>46327</v>
      </c>
      <c r="C2245" s="4">
        <f>YEAR(SalesDataTable[[#This Row],[Order Date]])</f>
        <v>2026</v>
      </c>
      <c r="D2245" s="16" t="str">
        <f>"Q"&amp;ROUNDUP(MONTH(SalesDataTable[[#This Row],[Order Date]])/3,0)</f>
        <v>Q4</v>
      </c>
      <c r="E2245" s="4">
        <f>MONTH(SalesDataTable[[#This Row],[Order Date]])</f>
        <v>11</v>
      </c>
      <c r="F2245" s="16"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6">
      <c r="A2246" s="2">
        <v>4679</v>
      </c>
      <c r="B2246" s="3">
        <v>46327</v>
      </c>
      <c r="C2246" s="4">
        <f>YEAR(SalesDataTable[[#This Row],[Order Date]])</f>
        <v>2026</v>
      </c>
      <c r="D2246" s="16" t="str">
        <f>"Q"&amp;ROUNDUP(MONTH(SalesDataTable[[#This Row],[Order Date]])/3,0)</f>
        <v>Q4</v>
      </c>
      <c r="E2246" s="4">
        <f>MONTH(SalesDataTable[[#This Row],[Order Date]])</f>
        <v>11</v>
      </c>
      <c r="F2246" s="16"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6">
      <c r="A2247" s="2">
        <v>4809</v>
      </c>
      <c r="B2247" s="3">
        <v>46327</v>
      </c>
      <c r="C2247" s="4">
        <f>YEAR(SalesDataTable[[#This Row],[Order Date]])</f>
        <v>2026</v>
      </c>
      <c r="D2247" s="16" t="str">
        <f>"Q"&amp;ROUNDUP(MONTH(SalesDataTable[[#This Row],[Order Date]])/3,0)</f>
        <v>Q4</v>
      </c>
      <c r="E2247" s="4">
        <f>MONTH(SalesDataTable[[#This Row],[Order Date]])</f>
        <v>11</v>
      </c>
      <c r="F2247" s="16"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6">
      <c r="A2248" s="2">
        <v>4849</v>
      </c>
      <c r="B2248" s="3">
        <v>46327</v>
      </c>
      <c r="C2248" s="4">
        <f>YEAR(SalesDataTable[[#This Row],[Order Date]])</f>
        <v>2026</v>
      </c>
      <c r="D2248" s="16" t="str">
        <f>"Q"&amp;ROUNDUP(MONTH(SalesDataTable[[#This Row],[Order Date]])/3,0)</f>
        <v>Q4</v>
      </c>
      <c r="E2248" s="4">
        <f>MONTH(SalesDataTable[[#This Row],[Order Date]])</f>
        <v>11</v>
      </c>
      <c r="F2248" s="16"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6">
      <c r="A2249" s="2">
        <v>436</v>
      </c>
      <c r="B2249" s="3">
        <v>46328</v>
      </c>
      <c r="C2249" s="4">
        <f>YEAR(SalesDataTable[[#This Row],[Order Date]])</f>
        <v>2026</v>
      </c>
      <c r="D2249" s="16" t="str">
        <f>"Q"&amp;ROUNDUP(MONTH(SalesDataTable[[#This Row],[Order Date]])/3,0)</f>
        <v>Q4</v>
      </c>
      <c r="E2249" s="4">
        <f>MONTH(SalesDataTable[[#This Row],[Order Date]])</f>
        <v>11</v>
      </c>
      <c r="F2249" s="16"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6">
      <c r="A2250" s="2">
        <v>879</v>
      </c>
      <c r="B2250" s="3">
        <v>46328</v>
      </c>
      <c r="C2250" s="4">
        <f>YEAR(SalesDataTable[[#This Row],[Order Date]])</f>
        <v>2026</v>
      </c>
      <c r="D2250" s="16" t="str">
        <f>"Q"&amp;ROUNDUP(MONTH(SalesDataTable[[#This Row],[Order Date]])/3,0)</f>
        <v>Q4</v>
      </c>
      <c r="E2250" s="4">
        <f>MONTH(SalesDataTable[[#This Row],[Order Date]])</f>
        <v>11</v>
      </c>
      <c r="F2250" s="16"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6">
      <c r="A2251" s="2">
        <v>955</v>
      </c>
      <c r="B2251" s="3">
        <v>46328</v>
      </c>
      <c r="C2251" s="4">
        <f>YEAR(SalesDataTable[[#This Row],[Order Date]])</f>
        <v>2026</v>
      </c>
      <c r="D2251" s="16" t="str">
        <f>"Q"&amp;ROUNDUP(MONTH(SalesDataTable[[#This Row],[Order Date]])/3,0)</f>
        <v>Q4</v>
      </c>
      <c r="E2251" s="4">
        <f>MONTH(SalesDataTable[[#This Row],[Order Date]])</f>
        <v>11</v>
      </c>
      <c r="F2251" s="16"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6">
      <c r="A2252" s="2">
        <v>1068</v>
      </c>
      <c r="B2252" s="3">
        <v>46328</v>
      </c>
      <c r="C2252" s="4">
        <f>YEAR(SalesDataTable[[#This Row],[Order Date]])</f>
        <v>2026</v>
      </c>
      <c r="D2252" s="16" t="str">
        <f>"Q"&amp;ROUNDUP(MONTH(SalesDataTable[[#This Row],[Order Date]])/3,0)</f>
        <v>Q4</v>
      </c>
      <c r="E2252" s="4">
        <f>MONTH(SalesDataTable[[#This Row],[Order Date]])</f>
        <v>11</v>
      </c>
      <c r="F2252" s="16"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6">
      <c r="A2253" s="2">
        <v>1733</v>
      </c>
      <c r="B2253" s="3">
        <v>46328</v>
      </c>
      <c r="C2253" s="4">
        <f>YEAR(SalesDataTable[[#This Row],[Order Date]])</f>
        <v>2026</v>
      </c>
      <c r="D2253" s="16" t="str">
        <f>"Q"&amp;ROUNDUP(MONTH(SalesDataTable[[#This Row],[Order Date]])/3,0)</f>
        <v>Q4</v>
      </c>
      <c r="E2253" s="4">
        <f>MONTH(SalesDataTable[[#This Row],[Order Date]])</f>
        <v>11</v>
      </c>
      <c r="F2253" s="16"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6">
      <c r="A2254" s="2">
        <v>3270</v>
      </c>
      <c r="B2254" s="3">
        <v>46328</v>
      </c>
      <c r="C2254" s="4">
        <f>YEAR(SalesDataTable[[#This Row],[Order Date]])</f>
        <v>2026</v>
      </c>
      <c r="D2254" s="16" t="str">
        <f>"Q"&amp;ROUNDUP(MONTH(SalesDataTable[[#This Row],[Order Date]])/3,0)</f>
        <v>Q4</v>
      </c>
      <c r="E2254" s="4">
        <f>MONTH(SalesDataTable[[#This Row],[Order Date]])</f>
        <v>11</v>
      </c>
      <c r="F2254" s="16"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6">
      <c r="A2255" s="2">
        <v>3484</v>
      </c>
      <c r="B2255" s="3">
        <v>46328</v>
      </c>
      <c r="C2255" s="4">
        <f>YEAR(SalesDataTable[[#This Row],[Order Date]])</f>
        <v>2026</v>
      </c>
      <c r="D2255" s="16" t="str">
        <f>"Q"&amp;ROUNDUP(MONTH(SalesDataTable[[#This Row],[Order Date]])/3,0)</f>
        <v>Q4</v>
      </c>
      <c r="E2255" s="4">
        <f>MONTH(SalesDataTable[[#This Row],[Order Date]])</f>
        <v>11</v>
      </c>
      <c r="F2255" s="16"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6">
      <c r="A2256" s="2">
        <v>3608</v>
      </c>
      <c r="B2256" s="3">
        <v>46328</v>
      </c>
      <c r="C2256" s="4">
        <f>YEAR(SalesDataTable[[#This Row],[Order Date]])</f>
        <v>2026</v>
      </c>
      <c r="D2256" s="16" t="str">
        <f>"Q"&amp;ROUNDUP(MONTH(SalesDataTable[[#This Row],[Order Date]])/3,0)</f>
        <v>Q4</v>
      </c>
      <c r="E2256" s="4">
        <f>MONTH(SalesDataTable[[#This Row],[Order Date]])</f>
        <v>11</v>
      </c>
      <c r="F2256" s="16"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6">
      <c r="A2257" s="2">
        <v>4036</v>
      </c>
      <c r="B2257" s="3">
        <v>46328</v>
      </c>
      <c r="C2257" s="4">
        <f>YEAR(SalesDataTable[[#This Row],[Order Date]])</f>
        <v>2026</v>
      </c>
      <c r="D2257" s="16" t="str">
        <f>"Q"&amp;ROUNDUP(MONTH(SalesDataTable[[#This Row],[Order Date]])/3,0)</f>
        <v>Q4</v>
      </c>
      <c r="E2257" s="4">
        <f>MONTH(SalesDataTable[[#This Row],[Order Date]])</f>
        <v>11</v>
      </c>
      <c r="F2257" s="16"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6">
      <c r="A2258" s="2">
        <v>408</v>
      </c>
      <c r="B2258" s="3">
        <v>46329</v>
      </c>
      <c r="C2258" s="4">
        <f>YEAR(SalesDataTable[[#This Row],[Order Date]])</f>
        <v>2026</v>
      </c>
      <c r="D2258" s="16" t="str">
        <f>"Q"&amp;ROUNDUP(MONTH(SalesDataTable[[#This Row],[Order Date]])/3,0)</f>
        <v>Q4</v>
      </c>
      <c r="E2258" s="4">
        <f>MONTH(SalesDataTable[[#This Row],[Order Date]])</f>
        <v>11</v>
      </c>
      <c r="F2258" s="16"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6">
      <c r="A2259" s="2">
        <v>939</v>
      </c>
      <c r="B2259" s="3">
        <v>46329</v>
      </c>
      <c r="C2259" s="4">
        <f>YEAR(SalesDataTable[[#This Row],[Order Date]])</f>
        <v>2026</v>
      </c>
      <c r="D2259" s="16" t="str">
        <f>"Q"&amp;ROUNDUP(MONTH(SalesDataTable[[#This Row],[Order Date]])/3,0)</f>
        <v>Q4</v>
      </c>
      <c r="E2259" s="4">
        <f>MONTH(SalesDataTable[[#This Row],[Order Date]])</f>
        <v>11</v>
      </c>
      <c r="F2259" s="16"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6">
      <c r="A2260" s="2">
        <v>1022</v>
      </c>
      <c r="B2260" s="3">
        <v>46329</v>
      </c>
      <c r="C2260" s="4">
        <f>YEAR(SalesDataTable[[#This Row],[Order Date]])</f>
        <v>2026</v>
      </c>
      <c r="D2260" s="16" t="str">
        <f>"Q"&amp;ROUNDUP(MONTH(SalesDataTable[[#This Row],[Order Date]])/3,0)</f>
        <v>Q4</v>
      </c>
      <c r="E2260" s="4">
        <f>MONTH(SalesDataTable[[#This Row],[Order Date]])</f>
        <v>11</v>
      </c>
      <c r="F2260" s="16"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6">
      <c r="A2261" s="2">
        <v>1997</v>
      </c>
      <c r="B2261" s="3">
        <v>46329</v>
      </c>
      <c r="C2261" s="4">
        <f>YEAR(SalesDataTable[[#This Row],[Order Date]])</f>
        <v>2026</v>
      </c>
      <c r="D2261" s="16" t="str">
        <f>"Q"&amp;ROUNDUP(MONTH(SalesDataTable[[#This Row],[Order Date]])/3,0)</f>
        <v>Q4</v>
      </c>
      <c r="E2261" s="4">
        <f>MONTH(SalesDataTable[[#This Row],[Order Date]])</f>
        <v>11</v>
      </c>
      <c r="F2261" s="16"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6">
      <c r="A2262" s="2">
        <v>3978</v>
      </c>
      <c r="B2262" s="3">
        <v>46329</v>
      </c>
      <c r="C2262" s="4">
        <f>YEAR(SalesDataTable[[#This Row],[Order Date]])</f>
        <v>2026</v>
      </c>
      <c r="D2262" s="16" t="str">
        <f>"Q"&amp;ROUNDUP(MONTH(SalesDataTable[[#This Row],[Order Date]])/3,0)</f>
        <v>Q4</v>
      </c>
      <c r="E2262" s="4">
        <f>MONTH(SalesDataTable[[#This Row],[Order Date]])</f>
        <v>11</v>
      </c>
      <c r="F2262" s="16"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6">
      <c r="A2263" s="2">
        <v>4715</v>
      </c>
      <c r="B2263" s="3">
        <v>46329</v>
      </c>
      <c r="C2263" s="4">
        <f>YEAR(SalesDataTable[[#This Row],[Order Date]])</f>
        <v>2026</v>
      </c>
      <c r="D2263" s="16" t="str">
        <f>"Q"&amp;ROUNDUP(MONTH(SalesDataTable[[#This Row],[Order Date]])/3,0)</f>
        <v>Q4</v>
      </c>
      <c r="E2263" s="4">
        <f>MONTH(SalesDataTable[[#This Row],[Order Date]])</f>
        <v>11</v>
      </c>
      <c r="F2263" s="16"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6">
      <c r="A2264" s="2">
        <v>145</v>
      </c>
      <c r="B2264" s="3">
        <v>46330</v>
      </c>
      <c r="C2264" s="4">
        <f>YEAR(SalesDataTable[[#This Row],[Order Date]])</f>
        <v>2026</v>
      </c>
      <c r="D2264" s="16" t="str">
        <f>"Q"&amp;ROUNDUP(MONTH(SalesDataTable[[#This Row],[Order Date]])/3,0)</f>
        <v>Q4</v>
      </c>
      <c r="E2264" s="4">
        <f>MONTH(SalesDataTable[[#This Row],[Order Date]])</f>
        <v>11</v>
      </c>
      <c r="F2264" s="16"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6">
      <c r="A2265" s="2">
        <v>465</v>
      </c>
      <c r="B2265" s="3">
        <v>46330</v>
      </c>
      <c r="C2265" s="4">
        <f>YEAR(SalesDataTable[[#This Row],[Order Date]])</f>
        <v>2026</v>
      </c>
      <c r="D2265" s="16" t="str">
        <f>"Q"&amp;ROUNDUP(MONTH(SalesDataTable[[#This Row],[Order Date]])/3,0)</f>
        <v>Q4</v>
      </c>
      <c r="E2265" s="4">
        <f>MONTH(SalesDataTable[[#This Row],[Order Date]])</f>
        <v>11</v>
      </c>
      <c r="F2265" s="16"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6">
      <c r="A2266" s="2">
        <v>1449</v>
      </c>
      <c r="B2266" s="3">
        <v>46330</v>
      </c>
      <c r="C2266" s="4">
        <f>YEAR(SalesDataTable[[#This Row],[Order Date]])</f>
        <v>2026</v>
      </c>
      <c r="D2266" s="16" t="str">
        <f>"Q"&amp;ROUNDUP(MONTH(SalesDataTable[[#This Row],[Order Date]])/3,0)</f>
        <v>Q4</v>
      </c>
      <c r="E2266" s="4">
        <f>MONTH(SalesDataTable[[#This Row],[Order Date]])</f>
        <v>11</v>
      </c>
      <c r="F2266" s="16"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6">
      <c r="A2267" s="2">
        <v>1802</v>
      </c>
      <c r="B2267" s="3">
        <v>46330</v>
      </c>
      <c r="C2267" s="4">
        <f>YEAR(SalesDataTable[[#This Row],[Order Date]])</f>
        <v>2026</v>
      </c>
      <c r="D2267" s="16" t="str">
        <f>"Q"&amp;ROUNDUP(MONTH(SalesDataTable[[#This Row],[Order Date]])/3,0)</f>
        <v>Q4</v>
      </c>
      <c r="E2267" s="4">
        <f>MONTH(SalesDataTable[[#This Row],[Order Date]])</f>
        <v>11</v>
      </c>
      <c r="F2267" s="16"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6">
      <c r="A2268" s="2">
        <v>2645</v>
      </c>
      <c r="B2268" s="3">
        <v>46330</v>
      </c>
      <c r="C2268" s="4">
        <f>YEAR(SalesDataTable[[#This Row],[Order Date]])</f>
        <v>2026</v>
      </c>
      <c r="D2268" s="16" t="str">
        <f>"Q"&amp;ROUNDUP(MONTH(SalesDataTable[[#This Row],[Order Date]])/3,0)</f>
        <v>Q4</v>
      </c>
      <c r="E2268" s="4">
        <f>MONTH(SalesDataTable[[#This Row],[Order Date]])</f>
        <v>11</v>
      </c>
      <c r="F2268" s="16"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6">
      <c r="A2269" s="2">
        <v>3539</v>
      </c>
      <c r="B2269" s="3">
        <v>46330</v>
      </c>
      <c r="C2269" s="4">
        <f>YEAR(SalesDataTable[[#This Row],[Order Date]])</f>
        <v>2026</v>
      </c>
      <c r="D2269" s="16" t="str">
        <f>"Q"&amp;ROUNDUP(MONTH(SalesDataTable[[#This Row],[Order Date]])/3,0)</f>
        <v>Q4</v>
      </c>
      <c r="E2269" s="4">
        <f>MONTH(SalesDataTable[[#This Row],[Order Date]])</f>
        <v>11</v>
      </c>
      <c r="F2269" s="16"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6">
      <c r="A2270" s="2">
        <v>4309</v>
      </c>
      <c r="B2270" s="3">
        <v>46330</v>
      </c>
      <c r="C2270" s="4">
        <f>YEAR(SalesDataTable[[#This Row],[Order Date]])</f>
        <v>2026</v>
      </c>
      <c r="D2270" s="16" t="str">
        <f>"Q"&amp;ROUNDUP(MONTH(SalesDataTable[[#This Row],[Order Date]])/3,0)</f>
        <v>Q4</v>
      </c>
      <c r="E2270" s="4">
        <f>MONTH(SalesDataTable[[#This Row],[Order Date]])</f>
        <v>11</v>
      </c>
      <c r="F2270" s="16"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6">
      <c r="A2271" s="2">
        <v>4355</v>
      </c>
      <c r="B2271" s="3">
        <v>46330</v>
      </c>
      <c r="C2271" s="4">
        <f>YEAR(SalesDataTable[[#This Row],[Order Date]])</f>
        <v>2026</v>
      </c>
      <c r="D2271" s="16" t="str">
        <f>"Q"&amp;ROUNDUP(MONTH(SalesDataTable[[#This Row],[Order Date]])/3,0)</f>
        <v>Q4</v>
      </c>
      <c r="E2271" s="4">
        <f>MONTH(SalesDataTable[[#This Row],[Order Date]])</f>
        <v>11</v>
      </c>
      <c r="F2271" s="16"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6">
      <c r="A2272" s="2">
        <v>5052</v>
      </c>
      <c r="B2272" s="3">
        <v>46330</v>
      </c>
      <c r="C2272" s="4">
        <f>YEAR(SalesDataTable[[#This Row],[Order Date]])</f>
        <v>2026</v>
      </c>
      <c r="D2272" s="16" t="str">
        <f>"Q"&amp;ROUNDUP(MONTH(SalesDataTable[[#This Row],[Order Date]])/3,0)</f>
        <v>Q4</v>
      </c>
      <c r="E2272" s="4">
        <f>MONTH(SalesDataTable[[#This Row],[Order Date]])</f>
        <v>11</v>
      </c>
      <c r="F2272" s="16"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6">
      <c r="A2273" s="2">
        <v>9</v>
      </c>
      <c r="B2273" s="3">
        <v>46331</v>
      </c>
      <c r="C2273" s="4">
        <f>YEAR(SalesDataTable[[#This Row],[Order Date]])</f>
        <v>2026</v>
      </c>
      <c r="D2273" s="16" t="str">
        <f>"Q"&amp;ROUNDUP(MONTH(SalesDataTable[[#This Row],[Order Date]])/3,0)</f>
        <v>Q4</v>
      </c>
      <c r="E2273" s="4">
        <f>MONTH(SalesDataTable[[#This Row],[Order Date]])</f>
        <v>11</v>
      </c>
      <c r="F2273" s="16"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6">
      <c r="A2274" s="2">
        <v>703</v>
      </c>
      <c r="B2274" s="3">
        <v>46331</v>
      </c>
      <c r="C2274" s="4">
        <f>YEAR(SalesDataTable[[#This Row],[Order Date]])</f>
        <v>2026</v>
      </c>
      <c r="D2274" s="16" t="str">
        <f>"Q"&amp;ROUNDUP(MONTH(SalesDataTable[[#This Row],[Order Date]])/3,0)</f>
        <v>Q4</v>
      </c>
      <c r="E2274" s="4">
        <f>MONTH(SalesDataTable[[#This Row],[Order Date]])</f>
        <v>11</v>
      </c>
      <c r="F2274" s="16"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6">
      <c r="A2275" s="2">
        <v>1627</v>
      </c>
      <c r="B2275" s="3">
        <v>46331</v>
      </c>
      <c r="C2275" s="4">
        <f>YEAR(SalesDataTable[[#This Row],[Order Date]])</f>
        <v>2026</v>
      </c>
      <c r="D2275" s="16" t="str">
        <f>"Q"&amp;ROUNDUP(MONTH(SalesDataTable[[#This Row],[Order Date]])/3,0)</f>
        <v>Q4</v>
      </c>
      <c r="E2275" s="4">
        <f>MONTH(SalesDataTable[[#This Row],[Order Date]])</f>
        <v>11</v>
      </c>
      <c r="F2275" s="16"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6">
      <c r="A2276" s="2">
        <v>1760</v>
      </c>
      <c r="B2276" s="3">
        <v>46331</v>
      </c>
      <c r="C2276" s="4">
        <f>YEAR(SalesDataTable[[#This Row],[Order Date]])</f>
        <v>2026</v>
      </c>
      <c r="D2276" s="16" t="str">
        <f>"Q"&amp;ROUNDUP(MONTH(SalesDataTable[[#This Row],[Order Date]])/3,0)</f>
        <v>Q4</v>
      </c>
      <c r="E2276" s="4">
        <f>MONTH(SalesDataTable[[#This Row],[Order Date]])</f>
        <v>11</v>
      </c>
      <c r="F2276" s="16"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6">
      <c r="A2277" s="2">
        <v>2268</v>
      </c>
      <c r="B2277" s="3">
        <v>46331</v>
      </c>
      <c r="C2277" s="4">
        <f>YEAR(SalesDataTable[[#This Row],[Order Date]])</f>
        <v>2026</v>
      </c>
      <c r="D2277" s="16" t="str">
        <f>"Q"&amp;ROUNDUP(MONTH(SalesDataTable[[#This Row],[Order Date]])/3,0)</f>
        <v>Q4</v>
      </c>
      <c r="E2277" s="4">
        <f>MONTH(SalesDataTable[[#This Row],[Order Date]])</f>
        <v>11</v>
      </c>
      <c r="F2277" s="16"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6">
      <c r="A2278" s="2">
        <v>2636</v>
      </c>
      <c r="B2278" s="3">
        <v>46331</v>
      </c>
      <c r="C2278" s="4">
        <f>YEAR(SalesDataTable[[#This Row],[Order Date]])</f>
        <v>2026</v>
      </c>
      <c r="D2278" s="16" t="str">
        <f>"Q"&amp;ROUNDUP(MONTH(SalesDataTable[[#This Row],[Order Date]])/3,0)</f>
        <v>Q4</v>
      </c>
      <c r="E2278" s="4">
        <f>MONTH(SalesDataTable[[#This Row],[Order Date]])</f>
        <v>11</v>
      </c>
      <c r="F2278" s="16"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6">
      <c r="A2279" s="2">
        <v>3255</v>
      </c>
      <c r="B2279" s="3">
        <v>46331</v>
      </c>
      <c r="C2279" s="4">
        <f>YEAR(SalesDataTable[[#This Row],[Order Date]])</f>
        <v>2026</v>
      </c>
      <c r="D2279" s="16" t="str">
        <f>"Q"&amp;ROUNDUP(MONTH(SalesDataTable[[#This Row],[Order Date]])/3,0)</f>
        <v>Q4</v>
      </c>
      <c r="E2279" s="4">
        <f>MONTH(SalesDataTable[[#This Row],[Order Date]])</f>
        <v>11</v>
      </c>
      <c r="F2279" s="16"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6">
      <c r="A2280" s="2">
        <v>4326</v>
      </c>
      <c r="B2280" s="3">
        <v>46331</v>
      </c>
      <c r="C2280" s="4">
        <f>YEAR(SalesDataTable[[#This Row],[Order Date]])</f>
        <v>2026</v>
      </c>
      <c r="D2280" s="16" t="str">
        <f>"Q"&amp;ROUNDUP(MONTH(SalesDataTable[[#This Row],[Order Date]])/3,0)</f>
        <v>Q4</v>
      </c>
      <c r="E2280" s="4">
        <f>MONTH(SalesDataTable[[#This Row],[Order Date]])</f>
        <v>11</v>
      </c>
      <c r="F2280" s="16"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6">
      <c r="A2281" s="2">
        <v>4346</v>
      </c>
      <c r="B2281" s="3">
        <v>46331</v>
      </c>
      <c r="C2281" s="4">
        <f>YEAR(SalesDataTable[[#This Row],[Order Date]])</f>
        <v>2026</v>
      </c>
      <c r="D2281" s="16" t="str">
        <f>"Q"&amp;ROUNDUP(MONTH(SalesDataTable[[#This Row],[Order Date]])/3,0)</f>
        <v>Q4</v>
      </c>
      <c r="E2281" s="4">
        <f>MONTH(SalesDataTable[[#This Row],[Order Date]])</f>
        <v>11</v>
      </c>
      <c r="F2281" s="16"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6">
      <c r="A2282" s="2">
        <v>266</v>
      </c>
      <c r="B2282" s="3">
        <v>46332</v>
      </c>
      <c r="C2282" s="4">
        <f>YEAR(SalesDataTable[[#This Row],[Order Date]])</f>
        <v>2026</v>
      </c>
      <c r="D2282" s="16" t="str">
        <f>"Q"&amp;ROUNDUP(MONTH(SalesDataTable[[#This Row],[Order Date]])/3,0)</f>
        <v>Q4</v>
      </c>
      <c r="E2282" s="4">
        <f>MONTH(SalesDataTable[[#This Row],[Order Date]])</f>
        <v>11</v>
      </c>
      <c r="F2282" s="16"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6">
      <c r="A2283" s="2">
        <v>274</v>
      </c>
      <c r="B2283" s="3">
        <v>46332</v>
      </c>
      <c r="C2283" s="4">
        <f>YEAR(SalesDataTable[[#This Row],[Order Date]])</f>
        <v>2026</v>
      </c>
      <c r="D2283" s="16" t="str">
        <f>"Q"&amp;ROUNDUP(MONTH(SalesDataTable[[#This Row],[Order Date]])/3,0)</f>
        <v>Q4</v>
      </c>
      <c r="E2283" s="4">
        <f>MONTH(SalesDataTable[[#This Row],[Order Date]])</f>
        <v>11</v>
      </c>
      <c r="F2283" s="16"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6">
      <c r="A2284" s="2">
        <v>1135</v>
      </c>
      <c r="B2284" s="3">
        <v>46332</v>
      </c>
      <c r="C2284" s="4">
        <f>YEAR(SalesDataTable[[#This Row],[Order Date]])</f>
        <v>2026</v>
      </c>
      <c r="D2284" s="16" t="str">
        <f>"Q"&amp;ROUNDUP(MONTH(SalesDataTable[[#This Row],[Order Date]])/3,0)</f>
        <v>Q4</v>
      </c>
      <c r="E2284" s="4">
        <f>MONTH(SalesDataTable[[#This Row],[Order Date]])</f>
        <v>11</v>
      </c>
      <c r="F2284" s="16"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6">
      <c r="A2285" s="2">
        <v>2166</v>
      </c>
      <c r="B2285" s="3">
        <v>46332</v>
      </c>
      <c r="C2285" s="4">
        <f>YEAR(SalesDataTable[[#This Row],[Order Date]])</f>
        <v>2026</v>
      </c>
      <c r="D2285" s="16" t="str">
        <f>"Q"&amp;ROUNDUP(MONTH(SalesDataTable[[#This Row],[Order Date]])/3,0)</f>
        <v>Q4</v>
      </c>
      <c r="E2285" s="4">
        <f>MONTH(SalesDataTable[[#This Row],[Order Date]])</f>
        <v>11</v>
      </c>
      <c r="F2285" s="16"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6">
      <c r="A2286" s="2">
        <v>3620</v>
      </c>
      <c r="B2286" s="3">
        <v>46332</v>
      </c>
      <c r="C2286" s="4">
        <f>YEAR(SalesDataTable[[#This Row],[Order Date]])</f>
        <v>2026</v>
      </c>
      <c r="D2286" s="16" t="str">
        <f>"Q"&amp;ROUNDUP(MONTH(SalesDataTable[[#This Row],[Order Date]])/3,0)</f>
        <v>Q4</v>
      </c>
      <c r="E2286" s="4">
        <f>MONTH(SalesDataTable[[#This Row],[Order Date]])</f>
        <v>11</v>
      </c>
      <c r="F2286" s="16"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6">
      <c r="A2287" s="2">
        <v>3986</v>
      </c>
      <c r="B2287" s="3">
        <v>46332</v>
      </c>
      <c r="C2287" s="4">
        <f>YEAR(SalesDataTable[[#This Row],[Order Date]])</f>
        <v>2026</v>
      </c>
      <c r="D2287" s="16" t="str">
        <f>"Q"&amp;ROUNDUP(MONTH(SalesDataTable[[#This Row],[Order Date]])/3,0)</f>
        <v>Q4</v>
      </c>
      <c r="E2287" s="4">
        <f>MONTH(SalesDataTable[[#This Row],[Order Date]])</f>
        <v>11</v>
      </c>
      <c r="F2287" s="16"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6">
      <c r="A2288" s="2">
        <v>4384</v>
      </c>
      <c r="B2288" s="3">
        <v>46332</v>
      </c>
      <c r="C2288" s="4">
        <f>YEAR(SalesDataTable[[#This Row],[Order Date]])</f>
        <v>2026</v>
      </c>
      <c r="D2288" s="16" t="str">
        <f>"Q"&amp;ROUNDUP(MONTH(SalesDataTable[[#This Row],[Order Date]])/3,0)</f>
        <v>Q4</v>
      </c>
      <c r="E2288" s="4">
        <f>MONTH(SalesDataTable[[#This Row],[Order Date]])</f>
        <v>11</v>
      </c>
      <c r="F2288" s="16"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6">
      <c r="A2289" s="2">
        <v>4565</v>
      </c>
      <c r="B2289" s="3">
        <v>46332</v>
      </c>
      <c r="C2289" s="4">
        <f>YEAR(SalesDataTable[[#This Row],[Order Date]])</f>
        <v>2026</v>
      </c>
      <c r="D2289" s="16" t="str">
        <f>"Q"&amp;ROUNDUP(MONTH(SalesDataTable[[#This Row],[Order Date]])/3,0)</f>
        <v>Q4</v>
      </c>
      <c r="E2289" s="4">
        <f>MONTH(SalesDataTable[[#This Row],[Order Date]])</f>
        <v>11</v>
      </c>
      <c r="F2289" s="16"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6">
      <c r="A2290" s="2">
        <v>4634</v>
      </c>
      <c r="B2290" s="3">
        <v>46332</v>
      </c>
      <c r="C2290" s="4">
        <f>YEAR(SalesDataTable[[#This Row],[Order Date]])</f>
        <v>2026</v>
      </c>
      <c r="D2290" s="16" t="str">
        <f>"Q"&amp;ROUNDUP(MONTH(SalesDataTable[[#This Row],[Order Date]])/3,0)</f>
        <v>Q4</v>
      </c>
      <c r="E2290" s="4">
        <f>MONTH(SalesDataTable[[#This Row],[Order Date]])</f>
        <v>11</v>
      </c>
      <c r="F2290" s="16"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6">
      <c r="A2291" s="2">
        <v>104</v>
      </c>
      <c r="B2291" s="3">
        <v>46333</v>
      </c>
      <c r="C2291" s="4">
        <f>YEAR(SalesDataTable[[#This Row],[Order Date]])</f>
        <v>2026</v>
      </c>
      <c r="D2291" s="16" t="str">
        <f>"Q"&amp;ROUNDUP(MONTH(SalesDataTable[[#This Row],[Order Date]])/3,0)</f>
        <v>Q4</v>
      </c>
      <c r="E2291" s="4">
        <f>MONTH(SalesDataTable[[#This Row],[Order Date]])</f>
        <v>11</v>
      </c>
      <c r="F2291" s="16"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6">
      <c r="A2292" s="2">
        <v>181</v>
      </c>
      <c r="B2292" s="3">
        <v>46333</v>
      </c>
      <c r="C2292" s="4">
        <f>YEAR(SalesDataTable[[#This Row],[Order Date]])</f>
        <v>2026</v>
      </c>
      <c r="D2292" s="16" t="str">
        <f>"Q"&amp;ROUNDUP(MONTH(SalesDataTable[[#This Row],[Order Date]])/3,0)</f>
        <v>Q4</v>
      </c>
      <c r="E2292" s="4">
        <f>MONTH(SalesDataTable[[#This Row],[Order Date]])</f>
        <v>11</v>
      </c>
      <c r="F2292" s="16"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6">
      <c r="A2293" s="2">
        <v>823</v>
      </c>
      <c r="B2293" s="3">
        <v>46333</v>
      </c>
      <c r="C2293" s="4">
        <f>YEAR(SalesDataTable[[#This Row],[Order Date]])</f>
        <v>2026</v>
      </c>
      <c r="D2293" s="16" t="str">
        <f>"Q"&amp;ROUNDUP(MONTH(SalesDataTable[[#This Row],[Order Date]])/3,0)</f>
        <v>Q4</v>
      </c>
      <c r="E2293" s="4">
        <f>MONTH(SalesDataTable[[#This Row],[Order Date]])</f>
        <v>11</v>
      </c>
      <c r="F2293" s="16"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6">
      <c r="A2294" s="2">
        <v>1730</v>
      </c>
      <c r="B2294" s="3">
        <v>46333</v>
      </c>
      <c r="C2294" s="4">
        <f>YEAR(SalesDataTable[[#This Row],[Order Date]])</f>
        <v>2026</v>
      </c>
      <c r="D2294" s="16" t="str">
        <f>"Q"&amp;ROUNDUP(MONTH(SalesDataTable[[#This Row],[Order Date]])/3,0)</f>
        <v>Q4</v>
      </c>
      <c r="E2294" s="4">
        <f>MONTH(SalesDataTable[[#This Row],[Order Date]])</f>
        <v>11</v>
      </c>
      <c r="F2294" s="16"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6">
      <c r="A2295" s="2">
        <v>2710</v>
      </c>
      <c r="B2295" s="3">
        <v>46333</v>
      </c>
      <c r="C2295" s="4">
        <f>YEAR(SalesDataTable[[#This Row],[Order Date]])</f>
        <v>2026</v>
      </c>
      <c r="D2295" s="16" t="str">
        <f>"Q"&amp;ROUNDUP(MONTH(SalesDataTable[[#This Row],[Order Date]])/3,0)</f>
        <v>Q4</v>
      </c>
      <c r="E2295" s="4">
        <f>MONTH(SalesDataTable[[#This Row],[Order Date]])</f>
        <v>11</v>
      </c>
      <c r="F2295" s="16"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6">
      <c r="A2296" s="2">
        <v>3018</v>
      </c>
      <c r="B2296" s="3">
        <v>46333</v>
      </c>
      <c r="C2296" s="4">
        <f>YEAR(SalesDataTable[[#This Row],[Order Date]])</f>
        <v>2026</v>
      </c>
      <c r="D2296" s="16" t="str">
        <f>"Q"&amp;ROUNDUP(MONTH(SalesDataTable[[#This Row],[Order Date]])/3,0)</f>
        <v>Q4</v>
      </c>
      <c r="E2296" s="4">
        <f>MONTH(SalesDataTable[[#This Row],[Order Date]])</f>
        <v>11</v>
      </c>
      <c r="F2296" s="16"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6">
      <c r="A2297" s="2">
        <v>3735</v>
      </c>
      <c r="B2297" s="3">
        <v>46333</v>
      </c>
      <c r="C2297" s="4">
        <f>YEAR(SalesDataTable[[#This Row],[Order Date]])</f>
        <v>2026</v>
      </c>
      <c r="D2297" s="16" t="str">
        <f>"Q"&amp;ROUNDUP(MONTH(SalesDataTable[[#This Row],[Order Date]])/3,0)</f>
        <v>Q4</v>
      </c>
      <c r="E2297" s="4">
        <f>MONTH(SalesDataTable[[#This Row],[Order Date]])</f>
        <v>11</v>
      </c>
      <c r="F2297" s="16"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6">
      <c r="A2298" s="2">
        <v>4460</v>
      </c>
      <c r="B2298" s="3">
        <v>46333</v>
      </c>
      <c r="C2298" s="4">
        <f>YEAR(SalesDataTable[[#This Row],[Order Date]])</f>
        <v>2026</v>
      </c>
      <c r="D2298" s="16" t="str">
        <f>"Q"&amp;ROUNDUP(MONTH(SalesDataTable[[#This Row],[Order Date]])/3,0)</f>
        <v>Q4</v>
      </c>
      <c r="E2298" s="4">
        <f>MONTH(SalesDataTable[[#This Row],[Order Date]])</f>
        <v>11</v>
      </c>
      <c r="F2298" s="16"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6">
      <c r="A2299" s="2">
        <v>319</v>
      </c>
      <c r="B2299" s="3">
        <v>46334</v>
      </c>
      <c r="C2299" s="4">
        <f>YEAR(SalesDataTable[[#This Row],[Order Date]])</f>
        <v>2026</v>
      </c>
      <c r="D2299" s="16" t="str">
        <f>"Q"&amp;ROUNDUP(MONTH(SalesDataTable[[#This Row],[Order Date]])/3,0)</f>
        <v>Q4</v>
      </c>
      <c r="E2299" s="4">
        <f>MONTH(SalesDataTable[[#This Row],[Order Date]])</f>
        <v>11</v>
      </c>
      <c r="F2299" s="16"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6">
      <c r="A2300" s="2">
        <v>595</v>
      </c>
      <c r="B2300" s="3">
        <v>46334</v>
      </c>
      <c r="C2300" s="4">
        <f>YEAR(SalesDataTable[[#This Row],[Order Date]])</f>
        <v>2026</v>
      </c>
      <c r="D2300" s="16" t="str">
        <f>"Q"&amp;ROUNDUP(MONTH(SalesDataTable[[#This Row],[Order Date]])/3,0)</f>
        <v>Q4</v>
      </c>
      <c r="E2300" s="4">
        <f>MONTH(SalesDataTable[[#This Row],[Order Date]])</f>
        <v>11</v>
      </c>
      <c r="F2300" s="16"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6">
      <c r="A2301" s="2">
        <v>1623</v>
      </c>
      <c r="B2301" s="3">
        <v>46334</v>
      </c>
      <c r="C2301" s="4">
        <f>YEAR(SalesDataTable[[#This Row],[Order Date]])</f>
        <v>2026</v>
      </c>
      <c r="D2301" s="16" t="str">
        <f>"Q"&amp;ROUNDUP(MONTH(SalesDataTable[[#This Row],[Order Date]])/3,0)</f>
        <v>Q4</v>
      </c>
      <c r="E2301" s="4">
        <f>MONTH(SalesDataTable[[#This Row],[Order Date]])</f>
        <v>11</v>
      </c>
      <c r="F2301" s="16"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6">
      <c r="A2302" s="2">
        <v>2638</v>
      </c>
      <c r="B2302" s="3">
        <v>46334</v>
      </c>
      <c r="C2302" s="4">
        <f>YEAR(SalesDataTable[[#This Row],[Order Date]])</f>
        <v>2026</v>
      </c>
      <c r="D2302" s="16" t="str">
        <f>"Q"&amp;ROUNDUP(MONTH(SalesDataTable[[#This Row],[Order Date]])/3,0)</f>
        <v>Q4</v>
      </c>
      <c r="E2302" s="4">
        <f>MONTH(SalesDataTable[[#This Row],[Order Date]])</f>
        <v>11</v>
      </c>
      <c r="F2302" s="16"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6">
      <c r="A2303" s="2">
        <v>2666</v>
      </c>
      <c r="B2303" s="3">
        <v>46334</v>
      </c>
      <c r="C2303" s="4">
        <f>YEAR(SalesDataTable[[#This Row],[Order Date]])</f>
        <v>2026</v>
      </c>
      <c r="D2303" s="16" t="str">
        <f>"Q"&amp;ROUNDUP(MONTH(SalesDataTable[[#This Row],[Order Date]])/3,0)</f>
        <v>Q4</v>
      </c>
      <c r="E2303" s="4">
        <f>MONTH(SalesDataTable[[#This Row],[Order Date]])</f>
        <v>11</v>
      </c>
      <c r="F2303" s="16"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6">
      <c r="A2304" s="2">
        <v>3505</v>
      </c>
      <c r="B2304" s="3">
        <v>46334</v>
      </c>
      <c r="C2304" s="4">
        <f>YEAR(SalesDataTable[[#This Row],[Order Date]])</f>
        <v>2026</v>
      </c>
      <c r="D2304" s="16" t="str">
        <f>"Q"&amp;ROUNDUP(MONTH(SalesDataTable[[#This Row],[Order Date]])/3,0)</f>
        <v>Q4</v>
      </c>
      <c r="E2304" s="4">
        <f>MONTH(SalesDataTable[[#This Row],[Order Date]])</f>
        <v>11</v>
      </c>
      <c r="F2304" s="16"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6">
      <c r="A2305" s="2">
        <v>3626</v>
      </c>
      <c r="B2305" s="3">
        <v>46334</v>
      </c>
      <c r="C2305" s="4">
        <f>YEAR(SalesDataTable[[#This Row],[Order Date]])</f>
        <v>2026</v>
      </c>
      <c r="D2305" s="16" t="str">
        <f>"Q"&amp;ROUNDUP(MONTH(SalesDataTable[[#This Row],[Order Date]])/3,0)</f>
        <v>Q4</v>
      </c>
      <c r="E2305" s="4">
        <f>MONTH(SalesDataTable[[#This Row],[Order Date]])</f>
        <v>11</v>
      </c>
      <c r="F2305" s="16"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6">
      <c r="A2306" s="2">
        <v>3801</v>
      </c>
      <c r="B2306" s="3">
        <v>46334</v>
      </c>
      <c r="C2306" s="4">
        <f>YEAR(SalesDataTable[[#This Row],[Order Date]])</f>
        <v>2026</v>
      </c>
      <c r="D2306" s="16" t="str">
        <f>"Q"&amp;ROUNDUP(MONTH(SalesDataTable[[#This Row],[Order Date]])/3,0)</f>
        <v>Q4</v>
      </c>
      <c r="E2306" s="4">
        <f>MONTH(SalesDataTable[[#This Row],[Order Date]])</f>
        <v>11</v>
      </c>
      <c r="F2306" s="16"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6">
      <c r="A2307" s="2">
        <v>4685</v>
      </c>
      <c r="B2307" s="3">
        <v>46334</v>
      </c>
      <c r="C2307" s="4">
        <f>YEAR(SalesDataTable[[#This Row],[Order Date]])</f>
        <v>2026</v>
      </c>
      <c r="D2307" s="16" t="str">
        <f>"Q"&amp;ROUNDUP(MONTH(SalesDataTable[[#This Row],[Order Date]])/3,0)</f>
        <v>Q4</v>
      </c>
      <c r="E2307" s="4">
        <f>MONTH(SalesDataTable[[#This Row],[Order Date]])</f>
        <v>11</v>
      </c>
      <c r="F2307" s="16"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6">
      <c r="A2308" s="2">
        <v>4843</v>
      </c>
      <c r="B2308" s="3">
        <v>46334</v>
      </c>
      <c r="C2308" s="4">
        <f>YEAR(SalesDataTable[[#This Row],[Order Date]])</f>
        <v>2026</v>
      </c>
      <c r="D2308" s="16" t="str">
        <f>"Q"&amp;ROUNDUP(MONTH(SalesDataTable[[#This Row],[Order Date]])/3,0)</f>
        <v>Q4</v>
      </c>
      <c r="E2308" s="4">
        <f>MONTH(SalesDataTable[[#This Row],[Order Date]])</f>
        <v>11</v>
      </c>
      <c r="F2308" s="16"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6">
      <c r="A2309" s="2">
        <v>4890</v>
      </c>
      <c r="B2309" s="3">
        <v>46334</v>
      </c>
      <c r="C2309" s="4">
        <f>YEAR(SalesDataTable[[#This Row],[Order Date]])</f>
        <v>2026</v>
      </c>
      <c r="D2309" s="16" t="str">
        <f>"Q"&amp;ROUNDUP(MONTH(SalesDataTable[[#This Row],[Order Date]])/3,0)</f>
        <v>Q4</v>
      </c>
      <c r="E2309" s="4">
        <f>MONTH(SalesDataTable[[#This Row],[Order Date]])</f>
        <v>11</v>
      </c>
      <c r="F2309" s="16"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6">
      <c r="A2310" s="2">
        <v>4913</v>
      </c>
      <c r="B2310" s="3">
        <v>46334</v>
      </c>
      <c r="C2310" s="4">
        <f>YEAR(SalesDataTable[[#This Row],[Order Date]])</f>
        <v>2026</v>
      </c>
      <c r="D2310" s="16" t="str">
        <f>"Q"&amp;ROUNDUP(MONTH(SalesDataTable[[#This Row],[Order Date]])/3,0)</f>
        <v>Q4</v>
      </c>
      <c r="E2310" s="4">
        <f>MONTH(SalesDataTable[[#This Row],[Order Date]])</f>
        <v>11</v>
      </c>
      <c r="F2310" s="16"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6">
      <c r="A2311" s="2">
        <v>5079</v>
      </c>
      <c r="B2311" s="3">
        <v>46334</v>
      </c>
      <c r="C2311" s="4">
        <f>YEAR(SalesDataTable[[#This Row],[Order Date]])</f>
        <v>2026</v>
      </c>
      <c r="D2311" s="16" t="str">
        <f>"Q"&amp;ROUNDUP(MONTH(SalesDataTable[[#This Row],[Order Date]])/3,0)</f>
        <v>Q4</v>
      </c>
      <c r="E2311" s="4">
        <f>MONTH(SalesDataTable[[#This Row],[Order Date]])</f>
        <v>11</v>
      </c>
      <c r="F2311" s="16"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6">
      <c r="A2312" s="2">
        <v>366</v>
      </c>
      <c r="B2312" s="3">
        <v>46335</v>
      </c>
      <c r="C2312" s="4">
        <f>YEAR(SalesDataTable[[#This Row],[Order Date]])</f>
        <v>2026</v>
      </c>
      <c r="D2312" s="16" t="str">
        <f>"Q"&amp;ROUNDUP(MONTH(SalesDataTable[[#This Row],[Order Date]])/3,0)</f>
        <v>Q4</v>
      </c>
      <c r="E2312" s="4">
        <f>MONTH(SalesDataTable[[#This Row],[Order Date]])</f>
        <v>11</v>
      </c>
      <c r="F2312" s="16"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6">
      <c r="A2313" s="2">
        <v>567</v>
      </c>
      <c r="B2313" s="3">
        <v>46335</v>
      </c>
      <c r="C2313" s="4">
        <f>YEAR(SalesDataTable[[#This Row],[Order Date]])</f>
        <v>2026</v>
      </c>
      <c r="D2313" s="16" t="str">
        <f>"Q"&amp;ROUNDUP(MONTH(SalesDataTable[[#This Row],[Order Date]])/3,0)</f>
        <v>Q4</v>
      </c>
      <c r="E2313" s="4">
        <f>MONTH(SalesDataTable[[#This Row],[Order Date]])</f>
        <v>11</v>
      </c>
      <c r="F2313" s="16"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6">
      <c r="A2314" s="2">
        <v>1051</v>
      </c>
      <c r="B2314" s="3">
        <v>46335</v>
      </c>
      <c r="C2314" s="4">
        <f>YEAR(SalesDataTable[[#This Row],[Order Date]])</f>
        <v>2026</v>
      </c>
      <c r="D2314" s="16" t="str">
        <f>"Q"&amp;ROUNDUP(MONTH(SalesDataTable[[#This Row],[Order Date]])/3,0)</f>
        <v>Q4</v>
      </c>
      <c r="E2314" s="4">
        <f>MONTH(SalesDataTable[[#This Row],[Order Date]])</f>
        <v>11</v>
      </c>
      <c r="F2314" s="16"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6">
      <c r="A2315" s="2">
        <v>1934</v>
      </c>
      <c r="B2315" s="3">
        <v>46335</v>
      </c>
      <c r="C2315" s="4">
        <f>YEAR(SalesDataTable[[#This Row],[Order Date]])</f>
        <v>2026</v>
      </c>
      <c r="D2315" s="16" t="str">
        <f>"Q"&amp;ROUNDUP(MONTH(SalesDataTable[[#This Row],[Order Date]])/3,0)</f>
        <v>Q4</v>
      </c>
      <c r="E2315" s="4">
        <f>MONTH(SalesDataTable[[#This Row],[Order Date]])</f>
        <v>11</v>
      </c>
      <c r="F2315" s="16"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6">
      <c r="A2316" s="2">
        <v>2056</v>
      </c>
      <c r="B2316" s="3">
        <v>46335</v>
      </c>
      <c r="C2316" s="4">
        <f>YEAR(SalesDataTable[[#This Row],[Order Date]])</f>
        <v>2026</v>
      </c>
      <c r="D2316" s="16" t="str">
        <f>"Q"&amp;ROUNDUP(MONTH(SalesDataTable[[#This Row],[Order Date]])/3,0)</f>
        <v>Q4</v>
      </c>
      <c r="E2316" s="4">
        <f>MONTH(SalesDataTable[[#This Row],[Order Date]])</f>
        <v>11</v>
      </c>
      <c r="F2316" s="16"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6">
      <c r="A2317" s="2">
        <v>2115</v>
      </c>
      <c r="B2317" s="3">
        <v>46335</v>
      </c>
      <c r="C2317" s="4">
        <f>YEAR(SalesDataTable[[#This Row],[Order Date]])</f>
        <v>2026</v>
      </c>
      <c r="D2317" s="16" t="str">
        <f>"Q"&amp;ROUNDUP(MONTH(SalesDataTable[[#This Row],[Order Date]])/3,0)</f>
        <v>Q4</v>
      </c>
      <c r="E2317" s="4">
        <f>MONTH(SalesDataTable[[#This Row],[Order Date]])</f>
        <v>11</v>
      </c>
      <c r="F2317" s="16"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6">
      <c r="A2318" s="2">
        <v>2437</v>
      </c>
      <c r="B2318" s="3">
        <v>46335</v>
      </c>
      <c r="C2318" s="4">
        <f>YEAR(SalesDataTable[[#This Row],[Order Date]])</f>
        <v>2026</v>
      </c>
      <c r="D2318" s="16" t="str">
        <f>"Q"&amp;ROUNDUP(MONTH(SalesDataTable[[#This Row],[Order Date]])/3,0)</f>
        <v>Q4</v>
      </c>
      <c r="E2318" s="4">
        <f>MONTH(SalesDataTable[[#This Row],[Order Date]])</f>
        <v>11</v>
      </c>
      <c r="F2318" s="16"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6">
      <c r="A2319" s="2">
        <v>3380</v>
      </c>
      <c r="B2319" s="3">
        <v>46335</v>
      </c>
      <c r="C2319" s="4">
        <f>YEAR(SalesDataTable[[#This Row],[Order Date]])</f>
        <v>2026</v>
      </c>
      <c r="D2319" s="16" t="str">
        <f>"Q"&amp;ROUNDUP(MONTH(SalesDataTable[[#This Row],[Order Date]])/3,0)</f>
        <v>Q4</v>
      </c>
      <c r="E2319" s="4">
        <f>MONTH(SalesDataTable[[#This Row],[Order Date]])</f>
        <v>11</v>
      </c>
      <c r="F2319" s="16"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6">
      <c r="A2320" s="2">
        <v>3648</v>
      </c>
      <c r="B2320" s="3">
        <v>46335</v>
      </c>
      <c r="C2320" s="4">
        <f>YEAR(SalesDataTable[[#This Row],[Order Date]])</f>
        <v>2026</v>
      </c>
      <c r="D2320" s="16" t="str">
        <f>"Q"&amp;ROUNDUP(MONTH(SalesDataTable[[#This Row],[Order Date]])/3,0)</f>
        <v>Q4</v>
      </c>
      <c r="E2320" s="4">
        <f>MONTH(SalesDataTable[[#This Row],[Order Date]])</f>
        <v>11</v>
      </c>
      <c r="F2320" s="16"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6">
      <c r="A2321" s="2">
        <v>3692</v>
      </c>
      <c r="B2321" s="3">
        <v>46335</v>
      </c>
      <c r="C2321" s="4">
        <f>YEAR(SalesDataTable[[#This Row],[Order Date]])</f>
        <v>2026</v>
      </c>
      <c r="D2321" s="16" t="str">
        <f>"Q"&amp;ROUNDUP(MONTH(SalesDataTable[[#This Row],[Order Date]])/3,0)</f>
        <v>Q4</v>
      </c>
      <c r="E2321" s="4">
        <f>MONTH(SalesDataTable[[#This Row],[Order Date]])</f>
        <v>11</v>
      </c>
      <c r="F2321" s="16"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6">
      <c r="A2322" s="2">
        <v>4406</v>
      </c>
      <c r="B2322" s="3">
        <v>46335</v>
      </c>
      <c r="C2322" s="4">
        <f>YEAR(SalesDataTable[[#This Row],[Order Date]])</f>
        <v>2026</v>
      </c>
      <c r="D2322" s="16" t="str">
        <f>"Q"&amp;ROUNDUP(MONTH(SalesDataTable[[#This Row],[Order Date]])/3,0)</f>
        <v>Q4</v>
      </c>
      <c r="E2322" s="4">
        <f>MONTH(SalesDataTable[[#This Row],[Order Date]])</f>
        <v>11</v>
      </c>
      <c r="F2322" s="16"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6">
      <c r="A2323" s="2">
        <v>4550</v>
      </c>
      <c r="B2323" s="3">
        <v>46335</v>
      </c>
      <c r="C2323" s="4">
        <f>YEAR(SalesDataTable[[#This Row],[Order Date]])</f>
        <v>2026</v>
      </c>
      <c r="D2323" s="16" t="str">
        <f>"Q"&amp;ROUNDUP(MONTH(SalesDataTable[[#This Row],[Order Date]])/3,0)</f>
        <v>Q4</v>
      </c>
      <c r="E2323" s="4">
        <f>MONTH(SalesDataTable[[#This Row],[Order Date]])</f>
        <v>11</v>
      </c>
      <c r="F2323" s="16"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6">
      <c r="A2324" s="2">
        <v>4855</v>
      </c>
      <c r="B2324" s="3">
        <v>46335</v>
      </c>
      <c r="C2324" s="4">
        <f>YEAR(SalesDataTable[[#This Row],[Order Date]])</f>
        <v>2026</v>
      </c>
      <c r="D2324" s="16" t="str">
        <f>"Q"&amp;ROUNDUP(MONTH(SalesDataTable[[#This Row],[Order Date]])/3,0)</f>
        <v>Q4</v>
      </c>
      <c r="E2324" s="4">
        <f>MONTH(SalesDataTable[[#This Row],[Order Date]])</f>
        <v>11</v>
      </c>
      <c r="F2324" s="16"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6">
      <c r="A2325" s="2">
        <v>5151</v>
      </c>
      <c r="B2325" s="3">
        <v>46335</v>
      </c>
      <c r="C2325" s="4">
        <f>YEAR(SalesDataTable[[#This Row],[Order Date]])</f>
        <v>2026</v>
      </c>
      <c r="D2325" s="16" t="str">
        <f>"Q"&amp;ROUNDUP(MONTH(SalesDataTable[[#This Row],[Order Date]])/3,0)</f>
        <v>Q4</v>
      </c>
      <c r="E2325" s="4">
        <f>MONTH(SalesDataTable[[#This Row],[Order Date]])</f>
        <v>11</v>
      </c>
      <c r="F2325" s="16"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6">
      <c r="A2326" s="2">
        <v>5189</v>
      </c>
      <c r="B2326" s="3">
        <v>46335</v>
      </c>
      <c r="C2326" s="4">
        <f>YEAR(SalesDataTable[[#This Row],[Order Date]])</f>
        <v>2026</v>
      </c>
      <c r="D2326" s="16" t="str">
        <f>"Q"&amp;ROUNDUP(MONTH(SalesDataTable[[#This Row],[Order Date]])/3,0)</f>
        <v>Q4</v>
      </c>
      <c r="E2326" s="4">
        <f>MONTH(SalesDataTable[[#This Row],[Order Date]])</f>
        <v>11</v>
      </c>
      <c r="F2326" s="16"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6">
      <c r="A2327" s="2">
        <v>726</v>
      </c>
      <c r="B2327" s="3">
        <v>46336</v>
      </c>
      <c r="C2327" s="4">
        <f>YEAR(SalesDataTable[[#This Row],[Order Date]])</f>
        <v>2026</v>
      </c>
      <c r="D2327" s="16" t="str">
        <f>"Q"&amp;ROUNDUP(MONTH(SalesDataTable[[#This Row],[Order Date]])/3,0)</f>
        <v>Q4</v>
      </c>
      <c r="E2327" s="4">
        <f>MONTH(SalesDataTable[[#This Row],[Order Date]])</f>
        <v>11</v>
      </c>
      <c r="F2327" s="16"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6">
      <c r="A2328" s="2">
        <v>2154</v>
      </c>
      <c r="B2328" s="3">
        <v>46336</v>
      </c>
      <c r="C2328" s="4">
        <f>YEAR(SalesDataTable[[#This Row],[Order Date]])</f>
        <v>2026</v>
      </c>
      <c r="D2328" s="16" t="str">
        <f>"Q"&amp;ROUNDUP(MONTH(SalesDataTable[[#This Row],[Order Date]])/3,0)</f>
        <v>Q4</v>
      </c>
      <c r="E2328" s="4">
        <f>MONTH(SalesDataTable[[#This Row],[Order Date]])</f>
        <v>11</v>
      </c>
      <c r="F2328" s="16"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6">
      <c r="A2329" s="2">
        <v>4403</v>
      </c>
      <c r="B2329" s="3">
        <v>46336</v>
      </c>
      <c r="C2329" s="4">
        <f>YEAR(SalesDataTable[[#This Row],[Order Date]])</f>
        <v>2026</v>
      </c>
      <c r="D2329" s="16" t="str">
        <f>"Q"&amp;ROUNDUP(MONTH(SalesDataTable[[#This Row],[Order Date]])/3,0)</f>
        <v>Q4</v>
      </c>
      <c r="E2329" s="4">
        <f>MONTH(SalesDataTable[[#This Row],[Order Date]])</f>
        <v>11</v>
      </c>
      <c r="F2329" s="16"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6">
      <c r="A2330" s="2">
        <v>4924</v>
      </c>
      <c r="B2330" s="3">
        <v>46336</v>
      </c>
      <c r="C2330" s="4">
        <f>YEAR(SalesDataTable[[#This Row],[Order Date]])</f>
        <v>2026</v>
      </c>
      <c r="D2330" s="16" t="str">
        <f>"Q"&amp;ROUNDUP(MONTH(SalesDataTable[[#This Row],[Order Date]])/3,0)</f>
        <v>Q4</v>
      </c>
      <c r="E2330" s="4">
        <f>MONTH(SalesDataTable[[#This Row],[Order Date]])</f>
        <v>11</v>
      </c>
      <c r="F2330" s="16"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6">
      <c r="A2331" s="2">
        <v>25</v>
      </c>
      <c r="B2331" s="3">
        <v>46337</v>
      </c>
      <c r="C2331" s="4">
        <f>YEAR(SalesDataTable[[#This Row],[Order Date]])</f>
        <v>2026</v>
      </c>
      <c r="D2331" s="16" t="str">
        <f>"Q"&amp;ROUNDUP(MONTH(SalesDataTable[[#This Row],[Order Date]])/3,0)</f>
        <v>Q4</v>
      </c>
      <c r="E2331" s="4">
        <f>MONTH(SalesDataTable[[#This Row],[Order Date]])</f>
        <v>11</v>
      </c>
      <c r="F2331" s="16"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6">
      <c r="A2332" s="2">
        <v>252</v>
      </c>
      <c r="B2332" s="3">
        <v>46337</v>
      </c>
      <c r="C2332" s="4">
        <f>YEAR(SalesDataTable[[#This Row],[Order Date]])</f>
        <v>2026</v>
      </c>
      <c r="D2332" s="16" t="str">
        <f>"Q"&amp;ROUNDUP(MONTH(SalesDataTable[[#This Row],[Order Date]])/3,0)</f>
        <v>Q4</v>
      </c>
      <c r="E2332" s="4">
        <f>MONTH(SalesDataTable[[#This Row],[Order Date]])</f>
        <v>11</v>
      </c>
      <c r="F2332" s="16"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6">
      <c r="A2333" s="2">
        <v>1203</v>
      </c>
      <c r="B2333" s="3">
        <v>46337</v>
      </c>
      <c r="C2333" s="4">
        <f>YEAR(SalesDataTable[[#This Row],[Order Date]])</f>
        <v>2026</v>
      </c>
      <c r="D2333" s="16" t="str">
        <f>"Q"&amp;ROUNDUP(MONTH(SalesDataTable[[#This Row],[Order Date]])/3,0)</f>
        <v>Q4</v>
      </c>
      <c r="E2333" s="4">
        <f>MONTH(SalesDataTable[[#This Row],[Order Date]])</f>
        <v>11</v>
      </c>
      <c r="F2333" s="16"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6">
      <c r="A2334" s="2">
        <v>1567</v>
      </c>
      <c r="B2334" s="3">
        <v>46337</v>
      </c>
      <c r="C2334" s="4">
        <f>YEAR(SalesDataTable[[#This Row],[Order Date]])</f>
        <v>2026</v>
      </c>
      <c r="D2334" s="16" t="str">
        <f>"Q"&amp;ROUNDUP(MONTH(SalesDataTable[[#This Row],[Order Date]])/3,0)</f>
        <v>Q4</v>
      </c>
      <c r="E2334" s="4">
        <f>MONTH(SalesDataTable[[#This Row],[Order Date]])</f>
        <v>11</v>
      </c>
      <c r="F2334" s="16"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6">
      <c r="A2335" s="2">
        <v>2060</v>
      </c>
      <c r="B2335" s="3">
        <v>46337</v>
      </c>
      <c r="C2335" s="4">
        <f>YEAR(SalesDataTable[[#This Row],[Order Date]])</f>
        <v>2026</v>
      </c>
      <c r="D2335" s="16" t="str">
        <f>"Q"&amp;ROUNDUP(MONTH(SalesDataTable[[#This Row],[Order Date]])/3,0)</f>
        <v>Q4</v>
      </c>
      <c r="E2335" s="4">
        <f>MONTH(SalesDataTable[[#This Row],[Order Date]])</f>
        <v>11</v>
      </c>
      <c r="F2335" s="16"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6">
      <c r="A2336" s="2">
        <v>2485</v>
      </c>
      <c r="B2336" s="3">
        <v>46337</v>
      </c>
      <c r="C2336" s="4">
        <f>YEAR(SalesDataTable[[#This Row],[Order Date]])</f>
        <v>2026</v>
      </c>
      <c r="D2336" s="16" t="str">
        <f>"Q"&amp;ROUNDUP(MONTH(SalesDataTable[[#This Row],[Order Date]])/3,0)</f>
        <v>Q4</v>
      </c>
      <c r="E2336" s="4">
        <f>MONTH(SalesDataTable[[#This Row],[Order Date]])</f>
        <v>11</v>
      </c>
      <c r="F2336" s="16"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6">
      <c r="A2337" s="2">
        <v>3101</v>
      </c>
      <c r="B2337" s="3">
        <v>46337</v>
      </c>
      <c r="C2337" s="4">
        <f>YEAR(SalesDataTable[[#This Row],[Order Date]])</f>
        <v>2026</v>
      </c>
      <c r="D2337" s="16" t="str">
        <f>"Q"&amp;ROUNDUP(MONTH(SalesDataTable[[#This Row],[Order Date]])/3,0)</f>
        <v>Q4</v>
      </c>
      <c r="E2337" s="4">
        <f>MONTH(SalesDataTable[[#This Row],[Order Date]])</f>
        <v>11</v>
      </c>
      <c r="F2337" s="16"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6">
      <c r="A2338" s="2">
        <v>3165</v>
      </c>
      <c r="B2338" s="3">
        <v>46337</v>
      </c>
      <c r="C2338" s="4">
        <f>YEAR(SalesDataTable[[#This Row],[Order Date]])</f>
        <v>2026</v>
      </c>
      <c r="D2338" s="16" t="str">
        <f>"Q"&amp;ROUNDUP(MONTH(SalesDataTable[[#This Row],[Order Date]])/3,0)</f>
        <v>Q4</v>
      </c>
      <c r="E2338" s="4">
        <f>MONTH(SalesDataTable[[#This Row],[Order Date]])</f>
        <v>11</v>
      </c>
      <c r="F2338" s="16"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6">
      <c r="A2339" s="2">
        <v>4179</v>
      </c>
      <c r="B2339" s="3">
        <v>46337</v>
      </c>
      <c r="C2339" s="4">
        <f>YEAR(SalesDataTable[[#This Row],[Order Date]])</f>
        <v>2026</v>
      </c>
      <c r="D2339" s="16" t="str">
        <f>"Q"&amp;ROUNDUP(MONTH(SalesDataTable[[#This Row],[Order Date]])/3,0)</f>
        <v>Q4</v>
      </c>
      <c r="E2339" s="4">
        <f>MONTH(SalesDataTable[[#This Row],[Order Date]])</f>
        <v>11</v>
      </c>
      <c r="F2339" s="16"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6">
      <c r="A2340" s="2">
        <v>4829</v>
      </c>
      <c r="B2340" s="3">
        <v>46337</v>
      </c>
      <c r="C2340" s="4">
        <f>YEAR(SalesDataTable[[#This Row],[Order Date]])</f>
        <v>2026</v>
      </c>
      <c r="D2340" s="16" t="str">
        <f>"Q"&amp;ROUNDUP(MONTH(SalesDataTable[[#This Row],[Order Date]])/3,0)</f>
        <v>Q4</v>
      </c>
      <c r="E2340" s="4">
        <f>MONTH(SalesDataTable[[#This Row],[Order Date]])</f>
        <v>11</v>
      </c>
      <c r="F2340" s="16"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6">
      <c r="A2341" s="2">
        <v>4943</v>
      </c>
      <c r="B2341" s="3">
        <v>46337</v>
      </c>
      <c r="C2341" s="4">
        <f>YEAR(SalesDataTable[[#This Row],[Order Date]])</f>
        <v>2026</v>
      </c>
      <c r="D2341" s="16" t="str">
        <f>"Q"&amp;ROUNDUP(MONTH(SalesDataTable[[#This Row],[Order Date]])/3,0)</f>
        <v>Q4</v>
      </c>
      <c r="E2341" s="4">
        <f>MONTH(SalesDataTable[[#This Row],[Order Date]])</f>
        <v>11</v>
      </c>
      <c r="F2341" s="16"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6">
      <c r="A2342" s="2">
        <v>887</v>
      </c>
      <c r="B2342" s="3">
        <v>46338</v>
      </c>
      <c r="C2342" s="4">
        <f>YEAR(SalesDataTable[[#This Row],[Order Date]])</f>
        <v>2026</v>
      </c>
      <c r="D2342" s="16" t="str">
        <f>"Q"&amp;ROUNDUP(MONTH(SalesDataTable[[#This Row],[Order Date]])/3,0)</f>
        <v>Q4</v>
      </c>
      <c r="E2342" s="4">
        <f>MONTH(SalesDataTable[[#This Row],[Order Date]])</f>
        <v>11</v>
      </c>
      <c r="F2342" s="16"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6">
      <c r="A2343" s="2">
        <v>1090</v>
      </c>
      <c r="B2343" s="3">
        <v>46338</v>
      </c>
      <c r="C2343" s="4">
        <f>YEAR(SalesDataTable[[#This Row],[Order Date]])</f>
        <v>2026</v>
      </c>
      <c r="D2343" s="16" t="str">
        <f>"Q"&amp;ROUNDUP(MONTH(SalesDataTable[[#This Row],[Order Date]])/3,0)</f>
        <v>Q4</v>
      </c>
      <c r="E2343" s="4">
        <f>MONTH(SalesDataTable[[#This Row],[Order Date]])</f>
        <v>11</v>
      </c>
      <c r="F2343" s="16"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6">
      <c r="A2344" s="2">
        <v>2090</v>
      </c>
      <c r="B2344" s="3">
        <v>46338</v>
      </c>
      <c r="C2344" s="4">
        <f>YEAR(SalesDataTable[[#This Row],[Order Date]])</f>
        <v>2026</v>
      </c>
      <c r="D2344" s="16" t="str">
        <f>"Q"&amp;ROUNDUP(MONTH(SalesDataTable[[#This Row],[Order Date]])/3,0)</f>
        <v>Q4</v>
      </c>
      <c r="E2344" s="4">
        <f>MONTH(SalesDataTable[[#This Row],[Order Date]])</f>
        <v>11</v>
      </c>
      <c r="F2344" s="16"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6">
      <c r="A2345" s="2">
        <v>2561</v>
      </c>
      <c r="B2345" s="3">
        <v>46338</v>
      </c>
      <c r="C2345" s="4">
        <f>YEAR(SalesDataTable[[#This Row],[Order Date]])</f>
        <v>2026</v>
      </c>
      <c r="D2345" s="16" t="str">
        <f>"Q"&amp;ROUNDUP(MONTH(SalesDataTable[[#This Row],[Order Date]])/3,0)</f>
        <v>Q4</v>
      </c>
      <c r="E2345" s="4">
        <f>MONTH(SalesDataTable[[#This Row],[Order Date]])</f>
        <v>11</v>
      </c>
      <c r="F2345" s="16"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6">
      <c r="A2346" s="2">
        <v>2855</v>
      </c>
      <c r="B2346" s="3">
        <v>46338</v>
      </c>
      <c r="C2346" s="4">
        <f>YEAR(SalesDataTable[[#This Row],[Order Date]])</f>
        <v>2026</v>
      </c>
      <c r="D2346" s="16" t="str">
        <f>"Q"&amp;ROUNDUP(MONTH(SalesDataTable[[#This Row],[Order Date]])/3,0)</f>
        <v>Q4</v>
      </c>
      <c r="E2346" s="4">
        <f>MONTH(SalesDataTable[[#This Row],[Order Date]])</f>
        <v>11</v>
      </c>
      <c r="F2346" s="16"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6">
      <c r="A2347" s="2">
        <v>4421</v>
      </c>
      <c r="B2347" s="3">
        <v>46338</v>
      </c>
      <c r="C2347" s="4">
        <f>YEAR(SalesDataTable[[#This Row],[Order Date]])</f>
        <v>2026</v>
      </c>
      <c r="D2347" s="16" t="str">
        <f>"Q"&amp;ROUNDUP(MONTH(SalesDataTable[[#This Row],[Order Date]])/3,0)</f>
        <v>Q4</v>
      </c>
      <c r="E2347" s="4">
        <f>MONTH(SalesDataTable[[#This Row],[Order Date]])</f>
        <v>11</v>
      </c>
      <c r="F2347" s="16"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6">
      <c r="A2348" s="2">
        <v>195</v>
      </c>
      <c r="B2348" s="3">
        <v>46339</v>
      </c>
      <c r="C2348" s="4">
        <f>YEAR(SalesDataTable[[#This Row],[Order Date]])</f>
        <v>2026</v>
      </c>
      <c r="D2348" s="16" t="str">
        <f>"Q"&amp;ROUNDUP(MONTH(SalesDataTable[[#This Row],[Order Date]])/3,0)</f>
        <v>Q4</v>
      </c>
      <c r="E2348" s="4">
        <f>MONTH(SalesDataTable[[#This Row],[Order Date]])</f>
        <v>11</v>
      </c>
      <c r="F2348" s="16"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6">
      <c r="A2349" s="2">
        <v>520</v>
      </c>
      <c r="B2349" s="3">
        <v>46339</v>
      </c>
      <c r="C2349" s="4">
        <f>YEAR(SalesDataTable[[#This Row],[Order Date]])</f>
        <v>2026</v>
      </c>
      <c r="D2349" s="16" t="str">
        <f>"Q"&amp;ROUNDUP(MONTH(SalesDataTable[[#This Row],[Order Date]])/3,0)</f>
        <v>Q4</v>
      </c>
      <c r="E2349" s="4">
        <f>MONTH(SalesDataTable[[#This Row],[Order Date]])</f>
        <v>11</v>
      </c>
      <c r="F2349" s="16"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6">
      <c r="A2350" s="2">
        <v>646</v>
      </c>
      <c r="B2350" s="3">
        <v>46339</v>
      </c>
      <c r="C2350" s="4">
        <f>YEAR(SalesDataTable[[#This Row],[Order Date]])</f>
        <v>2026</v>
      </c>
      <c r="D2350" s="16" t="str">
        <f>"Q"&amp;ROUNDUP(MONTH(SalesDataTable[[#This Row],[Order Date]])/3,0)</f>
        <v>Q4</v>
      </c>
      <c r="E2350" s="4">
        <f>MONTH(SalesDataTable[[#This Row],[Order Date]])</f>
        <v>11</v>
      </c>
      <c r="F2350" s="16"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6">
      <c r="A2351" s="2">
        <v>893</v>
      </c>
      <c r="B2351" s="3">
        <v>46339</v>
      </c>
      <c r="C2351" s="4">
        <f>YEAR(SalesDataTable[[#This Row],[Order Date]])</f>
        <v>2026</v>
      </c>
      <c r="D2351" s="16" t="str">
        <f>"Q"&amp;ROUNDUP(MONTH(SalesDataTable[[#This Row],[Order Date]])/3,0)</f>
        <v>Q4</v>
      </c>
      <c r="E2351" s="4">
        <f>MONTH(SalesDataTable[[#This Row],[Order Date]])</f>
        <v>11</v>
      </c>
      <c r="F2351" s="16"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6">
      <c r="A2352" s="2">
        <v>916</v>
      </c>
      <c r="B2352" s="3">
        <v>46339</v>
      </c>
      <c r="C2352" s="4">
        <f>YEAR(SalesDataTable[[#This Row],[Order Date]])</f>
        <v>2026</v>
      </c>
      <c r="D2352" s="16" t="str">
        <f>"Q"&amp;ROUNDUP(MONTH(SalesDataTable[[#This Row],[Order Date]])/3,0)</f>
        <v>Q4</v>
      </c>
      <c r="E2352" s="4">
        <f>MONTH(SalesDataTable[[#This Row],[Order Date]])</f>
        <v>11</v>
      </c>
      <c r="F2352" s="16"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6">
      <c r="A2353" s="2">
        <v>1295</v>
      </c>
      <c r="B2353" s="3">
        <v>46339</v>
      </c>
      <c r="C2353" s="4">
        <f>YEAR(SalesDataTable[[#This Row],[Order Date]])</f>
        <v>2026</v>
      </c>
      <c r="D2353" s="16" t="str">
        <f>"Q"&amp;ROUNDUP(MONTH(SalesDataTable[[#This Row],[Order Date]])/3,0)</f>
        <v>Q4</v>
      </c>
      <c r="E2353" s="4">
        <f>MONTH(SalesDataTable[[#This Row],[Order Date]])</f>
        <v>11</v>
      </c>
      <c r="F2353" s="16"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6">
      <c r="A2354" s="2">
        <v>3438</v>
      </c>
      <c r="B2354" s="3">
        <v>46339</v>
      </c>
      <c r="C2354" s="4">
        <f>YEAR(SalesDataTable[[#This Row],[Order Date]])</f>
        <v>2026</v>
      </c>
      <c r="D2354" s="16" t="str">
        <f>"Q"&amp;ROUNDUP(MONTH(SalesDataTable[[#This Row],[Order Date]])/3,0)</f>
        <v>Q4</v>
      </c>
      <c r="E2354" s="4">
        <f>MONTH(SalesDataTable[[#This Row],[Order Date]])</f>
        <v>11</v>
      </c>
      <c r="F2354" s="16"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6">
      <c r="A2355" s="2">
        <v>3573</v>
      </c>
      <c r="B2355" s="3">
        <v>46339</v>
      </c>
      <c r="C2355" s="4">
        <f>YEAR(SalesDataTable[[#This Row],[Order Date]])</f>
        <v>2026</v>
      </c>
      <c r="D2355" s="16" t="str">
        <f>"Q"&amp;ROUNDUP(MONTH(SalesDataTable[[#This Row],[Order Date]])/3,0)</f>
        <v>Q4</v>
      </c>
      <c r="E2355" s="4">
        <f>MONTH(SalesDataTable[[#This Row],[Order Date]])</f>
        <v>11</v>
      </c>
      <c r="F2355" s="16"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6">
      <c r="A2356" s="2">
        <v>4257</v>
      </c>
      <c r="B2356" s="3">
        <v>46339</v>
      </c>
      <c r="C2356" s="4">
        <f>YEAR(SalesDataTable[[#This Row],[Order Date]])</f>
        <v>2026</v>
      </c>
      <c r="D2356" s="16" t="str">
        <f>"Q"&amp;ROUNDUP(MONTH(SalesDataTable[[#This Row],[Order Date]])/3,0)</f>
        <v>Q4</v>
      </c>
      <c r="E2356" s="4">
        <f>MONTH(SalesDataTable[[#This Row],[Order Date]])</f>
        <v>11</v>
      </c>
      <c r="F2356" s="16"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6">
      <c r="A2357" s="2">
        <v>4389</v>
      </c>
      <c r="B2357" s="3">
        <v>46339</v>
      </c>
      <c r="C2357" s="4">
        <f>YEAR(SalesDataTable[[#This Row],[Order Date]])</f>
        <v>2026</v>
      </c>
      <c r="D2357" s="16" t="str">
        <f>"Q"&amp;ROUNDUP(MONTH(SalesDataTable[[#This Row],[Order Date]])/3,0)</f>
        <v>Q4</v>
      </c>
      <c r="E2357" s="4">
        <f>MONTH(SalesDataTable[[#This Row],[Order Date]])</f>
        <v>11</v>
      </c>
      <c r="F2357" s="16"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6">
      <c r="A2358" s="2">
        <v>4887</v>
      </c>
      <c r="B2358" s="3">
        <v>46339</v>
      </c>
      <c r="C2358" s="4">
        <f>YEAR(SalesDataTable[[#This Row],[Order Date]])</f>
        <v>2026</v>
      </c>
      <c r="D2358" s="16" t="str">
        <f>"Q"&amp;ROUNDUP(MONTH(SalesDataTable[[#This Row],[Order Date]])/3,0)</f>
        <v>Q4</v>
      </c>
      <c r="E2358" s="4">
        <f>MONTH(SalesDataTable[[#This Row],[Order Date]])</f>
        <v>11</v>
      </c>
      <c r="F2358" s="16"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6">
      <c r="A2359" s="2">
        <v>5007</v>
      </c>
      <c r="B2359" s="3">
        <v>46339</v>
      </c>
      <c r="C2359" s="4">
        <f>YEAR(SalesDataTable[[#This Row],[Order Date]])</f>
        <v>2026</v>
      </c>
      <c r="D2359" s="16" t="str">
        <f>"Q"&amp;ROUNDUP(MONTH(SalesDataTable[[#This Row],[Order Date]])/3,0)</f>
        <v>Q4</v>
      </c>
      <c r="E2359" s="4">
        <f>MONTH(SalesDataTable[[#This Row],[Order Date]])</f>
        <v>11</v>
      </c>
      <c r="F2359" s="16"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6">
      <c r="A2360" s="2">
        <v>5111</v>
      </c>
      <c r="B2360" s="3">
        <v>46339</v>
      </c>
      <c r="C2360" s="4">
        <f>YEAR(SalesDataTable[[#This Row],[Order Date]])</f>
        <v>2026</v>
      </c>
      <c r="D2360" s="16" t="str">
        <f>"Q"&amp;ROUNDUP(MONTH(SalesDataTable[[#This Row],[Order Date]])/3,0)</f>
        <v>Q4</v>
      </c>
      <c r="E2360" s="4">
        <f>MONTH(SalesDataTable[[#This Row],[Order Date]])</f>
        <v>11</v>
      </c>
      <c r="F2360" s="16"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6">
      <c r="A2361" s="2">
        <v>5177</v>
      </c>
      <c r="B2361" s="3">
        <v>46339</v>
      </c>
      <c r="C2361" s="4">
        <f>YEAR(SalesDataTable[[#This Row],[Order Date]])</f>
        <v>2026</v>
      </c>
      <c r="D2361" s="16" t="str">
        <f>"Q"&amp;ROUNDUP(MONTH(SalesDataTable[[#This Row],[Order Date]])/3,0)</f>
        <v>Q4</v>
      </c>
      <c r="E2361" s="4">
        <f>MONTH(SalesDataTable[[#This Row],[Order Date]])</f>
        <v>11</v>
      </c>
      <c r="F2361" s="16"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6">
      <c r="A2362" s="2">
        <v>584</v>
      </c>
      <c r="B2362" s="3">
        <v>46340</v>
      </c>
      <c r="C2362" s="4">
        <f>YEAR(SalesDataTable[[#This Row],[Order Date]])</f>
        <v>2026</v>
      </c>
      <c r="D2362" s="16" t="str">
        <f>"Q"&amp;ROUNDUP(MONTH(SalesDataTable[[#This Row],[Order Date]])/3,0)</f>
        <v>Q4</v>
      </c>
      <c r="E2362" s="4">
        <f>MONTH(SalesDataTable[[#This Row],[Order Date]])</f>
        <v>11</v>
      </c>
      <c r="F2362" s="16"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6">
      <c r="A2363" s="2">
        <v>621</v>
      </c>
      <c r="B2363" s="3">
        <v>46340</v>
      </c>
      <c r="C2363" s="4">
        <f>YEAR(SalesDataTable[[#This Row],[Order Date]])</f>
        <v>2026</v>
      </c>
      <c r="D2363" s="16" t="str">
        <f>"Q"&amp;ROUNDUP(MONTH(SalesDataTable[[#This Row],[Order Date]])/3,0)</f>
        <v>Q4</v>
      </c>
      <c r="E2363" s="4">
        <f>MONTH(SalesDataTable[[#This Row],[Order Date]])</f>
        <v>11</v>
      </c>
      <c r="F2363" s="16"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6">
      <c r="A2364" s="2">
        <v>623</v>
      </c>
      <c r="B2364" s="3">
        <v>46340</v>
      </c>
      <c r="C2364" s="4">
        <f>YEAR(SalesDataTable[[#This Row],[Order Date]])</f>
        <v>2026</v>
      </c>
      <c r="D2364" s="16" t="str">
        <f>"Q"&amp;ROUNDUP(MONTH(SalesDataTable[[#This Row],[Order Date]])/3,0)</f>
        <v>Q4</v>
      </c>
      <c r="E2364" s="4">
        <f>MONTH(SalesDataTable[[#This Row],[Order Date]])</f>
        <v>11</v>
      </c>
      <c r="F2364" s="16"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6">
      <c r="A2365" s="2">
        <v>1431</v>
      </c>
      <c r="B2365" s="3">
        <v>46340</v>
      </c>
      <c r="C2365" s="4">
        <f>YEAR(SalesDataTable[[#This Row],[Order Date]])</f>
        <v>2026</v>
      </c>
      <c r="D2365" s="16" t="str">
        <f>"Q"&amp;ROUNDUP(MONTH(SalesDataTable[[#This Row],[Order Date]])/3,0)</f>
        <v>Q4</v>
      </c>
      <c r="E2365" s="4">
        <f>MONTH(SalesDataTable[[#This Row],[Order Date]])</f>
        <v>11</v>
      </c>
      <c r="F2365" s="16"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6">
      <c r="A2366" s="2">
        <v>1520</v>
      </c>
      <c r="B2366" s="3">
        <v>46340</v>
      </c>
      <c r="C2366" s="4">
        <f>YEAR(SalesDataTable[[#This Row],[Order Date]])</f>
        <v>2026</v>
      </c>
      <c r="D2366" s="16" t="str">
        <f>"Q"&amp;ROUNDUP(MONTH(SalesDataTable[[#This Row],[Order Date]])/3,0)</f>
        <v>Q4</v>
      </c>
      <c r="E2366" s="4">
        <f>MONTH(SalesDataTable[[#This Row],[Order Date]])</f>
        <v>11</v>
      </c>
      <c r="F2366" s="16"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6">
      <c r="A2367" s="2">
        <v>1791</v>
      </c>
      <c r="B2367" s="3">
        <v>46340</v>
      </c>
      <c r="C2367" s="4">
        <f>YEAR(SalesDataTable[[#This Row],[Order Date]])</f>
        <v>2026</v>
      </c>
      <c r="D2367" s="16" t="str">
        <f>"Q"&amp;ROUNDUP(MONTH(SalesDataTable[[#This Row],[Order Date]])/3,0)</f>
        <v>Q4</v>
      </c>
      <c r="E2367" s="4">
        <f>MONTH(SalesDataTable[[#This Row],[Order Date]])</f>
        <v>11</v>
      </c>
      <c r="F2367" s="16"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6">
      <c r="A2368" s="2">
        <v>2191</v>
      </c>
      <c r="B2368" s="3">
        <v>46340</v>
      </c>
      <c r="C2368" s="4">
        <f>YEAR(SalesDataTable[[#This Row],[Order Date]])</f>
        <v>2026</v>
      </c>
      <c r="D2368" s="16" t="str">
        <f>"Q"&amp;ROUNDUP(MONTH(SalesDataTable[[#This Row],[Order Date]])/3,0)</f>
        <v>Q4</v>
      </c>
      <c r="E2368" s="4">
        <f>MONTH(SalesDataTable[[#This Row],[Order Date]])</f>
        <v>11</v>
      </c>
      <c r="F2368" s="16"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6">
      <c r="A2369" s="2">
        <v>2365</v>
      </c>
      <c r="B2369" s="3">
        <v>46340</v>
      </c>
      <c r="C2369" s="4">
        <f>YEAR(SalesDataTable[[#This Row],[Order Date]])</f>
        <v>2026</v>
      </c>
      <c r="D2369" s="16" t="str">
        <f>"Q"&amp;ROUNDUP(MONTH(SalesDataTable[[#This Row],[Order Date]])/3,0)</f>
        <v>Q4</v>
      </c>
      <c r="E2369" s="4">
        <f>MONTH(SalesDataTable[[#This Row],[Order Date]])</f>
        <v>11</v>
      </c>
      <c r="F2369" s="16"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6">
      <c r="A2370" s="2">
        <v>2603</v>
      </c>
      <c r="B2370" s="3">
        <v>46340</v>
      </c>
      <c r="C2370" s="4">
        <f>YEAR(SalesDataTable[[#This Row],[Order Date]])</f>
        <v>2026</v>
      </c>
      <c r="D2370" s="16" t="str">
        <f>"Q"&amp;ROUNDUP(MONTH(SalesDataTable[[#This Row],[Order Date]])/3,0)</f>
        <v>Q4</v>
      </c>
      <c r="E2370" s="4">
        <f>MONTH(SalesDataTable[[#This Row],[Order Date]])</f>
        <v>11</v>
      </c>
      <c r="F2370" s="16"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6">
      <c r="A2371" s="2">
        <v>4098</v>
      </c>
      <c r="B2371" s="3">
        <v>46340</v>
      </c>
      <c r="C2371" s="4">
        <f>YEAR(SalesDataTable[[#This Row],[Order Date]])</f>
        <v>2026</v>
      </c>
      <c r="D2371" s="16" t="str">
        <f>"Q"&amp;ROUNDUP(MONTH(SalesDataTable[[#This Row],[Order Date]])/3,0)</f>
        <v>Q4</v>
      </c>
      <c r="E2371" s="4">
        <f>MONTH(SalesDataTable[[#This Row],[Order Date]])</f>
        <v>11</v>
      </c>
      <c r="F2371" s="16"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6">
      <c r="A2372" s="2">
        <v>1176</v>
      </c>
      <c r="B2372" s="3">
        <v>46341</v>
      </c>
      <c r="C2372" s="4">
        <f>YEAR(SalesDataTable[[#This Row],[Order Date]])</f>
        <v>2026</v>
      </c>
      <c r="D2372" s="16" t="str">
        <f>"Q"&amp;ROUNDUP(MONTH(SalesDataTable[[#This Row],[Order Date]])/3,0)</f>
        <v>Q4</v>
      </c>
      <c r="E2372" s="4">
        <f>MONTH(SalesDataTable[[#This Row],[Order Date]])</f>
        <v>11</v>
      </c>
      <c r="F2372" s="16"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6">
      <c r="A2373" s="2">
        <v>1895</v>
      </c>
      <c r="B2373" s="3">
        <v>46341</v>
      </c>
      <c r="C2373" s="4">
        <f>YEAR(SalesDataTable[[#This Row],[Order Date]])</f>
        <v>2026</v>
      </c>
      <c r="D2373" s="16" t="str">
        <f>"Q"&amp;ROUNDUP(MONTH(SalesDataTable[[#This Row],[Order Date]])/3,0)</f>
        <v>Q4</v>
      </c>
      <c r="E2373" s="4">
        <f>MONTH(SalesDataTable[[#This Row],[Order Date]])</f>
        <v>11</v>
      </c>
      <c r="F2373" s="16"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6">
      <c r="A2374" s="2">
        <v>3385</v>
      </c>
      <c r="B2374" s="3">
        <v>46341</v>
      </c>
      <c r="C2374" s="4">
        <f>YEAR(SalesDataTable[[#This Row],[Order Date]])</f>
        <v>2026</v>
      </c>
      <c r="D2374" s="16" t="str">
        <f>"Q"&amp;ROUNDUP(MONTH(SalesDataTable[[#This Row],[Order Date]])/3,0)</f>
        <v>Q4</v>
      </c>
      <c r="E2374" s="4">
        <f>MONTH(SalesDataTable[[#This Row],[Order Date]])</f>
        <v>11</v>
      </c>
      <c r="F2374" s="16"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6">
      <c r="A2375" s="2">
        <v>3581</v>
      </c>
      <c r="B2375" s="3">
        <v>46341</v>
      </c>
      <c r="C2375" s="4">
        <f>YEAR(SalesDataTable[[#This Row],[Order Date]])</f>
        <v>2026</v>
      </c>
      <c r="D2375" s="16" t="str">
        <f>"Q"&amp;ROUNDUP(MONTH(SalesDataTable[[#This Row],[Order Date]])/3,0)</f>
        <v>Q4</v>
      </c>
      <c r="E2375" s="4">
        <f>MONTH(SalesDataTable[[#This Row],[Order Date]])</f>
        <v>11</v>
      </c>
      <c r="F2375" s="16"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6">
      <c r="A2376" s="2">
        <v>4528</v>
      </c>
      <c r="B2376" s="3">
        <v>46341</v>
      </c>
      <c r="C2376" s="4">
        <f>YEAR(SalesDataTable[[#This Row],[Order Date]])</f>
        <v>2026</v>
      </c>
      <c r="D2376" s="16" t="str">
        <f>"Q"&amp;ROUNDUP(MONTH(SalesDataTable[[#This Row],[Order Date]])/3,0)</f>
        <v>Q4</v>
      </c>
      <c r="E2376" s="4">
        <f>MONTH(SalesDataTable[[#This Row],[Order Date]])</f>
        <v>11</v>
      </c>
      <c r="F2376" s="16"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6">
      <c r="A2377" s="2">
        <v>4633</v>
      </c>
      <c r="B2377" s="3">
        <v>46341</v>
      </c>
      <c r="C2377" s="4">
        <f>YEAR(SalesDataTable[[#This Row],[Order Date]])</f>
        <v>2026</v>
      </c>
      <c r="D2377" s="16" t="str">
        <f>"Q"&amp;ROUNDUP(MONTH(SalesDataTable[[#This Row],[Order Date]])/3,0)</f>
        <v>Q4</v>
      </c>
      <c r="E2377" s="4">
        <f>MONTH(SalesDataTable[[#This Row],[Order Date]])</f>
        <v>11</v>
      </c>
      <c r="F2377" s="16"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6">
      <c r="A2378" s="2">
        <v>5195</v>
      </c>
      <c r="B2378" s="3">
        <v>46341</v>
      </c>
      <c r="C2378" s="4">
        <f>YEAR(SalesDataTable[[#This Row],[Order Date]])</f>
        <v>2026</v>
      </c>
      <c r="D2378" s="16" t="str">
        <f>"Q"&amp;ROUNDUP(MONTH(SalesDataTable[[#This Row],[Order Date]])/3,0)</f>
        <v>Q4</v>
      </c>
      <c r="E2378" s="4">
        <f>MONTH(SalesDataTable[[#This Row],[Order Date]])</f>
        <v>11</v>
      </c>
      <c r="F2378" s="16"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6">
      <c r="A2379" s="2">
        <v>2778</v>
      </c>
      <c r="B2379" s="3">
        <v>46342</v>
      </c>
      <c r="C2379" s="4">
        <f>YEAR(SalesDataTable[[#This Row],[Order Date]])</f>
        <v>2026</v>
      </c>
      <c r="D2379" s="16" t="str">
        <f>"Q"&amp;ROUNDUP(MONTH(SalesDataTable[[#This Row],[Order Date]])/3,0)</f>
        <v>Q4</v>
      </c>
      <c r="E2379" s="4">
        <f>MONTH(SalesDataTable[[#This Row],[Order Date]])</f>
        <v>11</v>
      </c>
      <c r="F2379" s="16"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6">
      <c r="A2380" s="2">
        <v>341</v>
      </c>
      <c r="B2380" s="3">
        <v>46343</v>
      </c>
      <c r="C2380" s="4">
        <f>YEAR(SalesDataTable[[#This Row],[Order Date]])</f>
        <v>2026</v>
      </c>
      <c r="D2380" s="16" t="str">
        <f>"Q"&amp;ROUNDUP(MONTH(SalesDataTable[[#This Row],[Order Date]])/3,0)</f>
        <v>Q4</v>
      </c>
      <c r="E2380" s="4">
        <f>MONTH(SalesDataTable[[#This Row],[Order Date]])</f>
        <v>11</v>
      </c>
      <c r="F2380" s="16"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6">
      <c r="A2381" s="2">
        <v>374</v>
      </c>
      <c r="B2381" s="3">
        <v>46343</v>
      </c>
      <c r="C2381" s="4">
        <f>YEAR(SalesDataTable[[#This Row],[Order Date]])</f>
        <v>2026</v>
      </c>
      <c r="D2381" s="16" t="str">
        <f>"Q"&amp;ROUNDUP(MONTH(SalesDataTable[[#This Row],[Order Date]])/3,0)</f>
        <v>Q4</v>
      </c>
      <c r="E2381" s="4">
        <f>MONTH(SalesDataTable[[#This Row],[Order Date]])</f>
        <v>11</v>
      </c>
      <c r="F2381" s="16"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6">
      <c r="A2382" s="2">
        <v>598</v>
      </c>
      <c r="B2382" s="3">
        <v>46343</v>
      </c>
      <c r="C2382" s="4">
        <f>YEAR(SalesDataTable[[#This Row],[Order Date]])</f>
        <v>2026</v>
      </c>
      <c r="D2382" s="16" t="str">
        <f>"Q"&amp;ROUNDUP(MONTH(SalesDataTable[[#This Row],[Order Date]])/3,0)</f>
        <v>Q4</v>
      </c>
      <c r="E2382" s="4">
        <f>MONTH(SalesDataTable[[#This Row],[Order Date]])</f>
        <v>11</v>
      </c>
      <c r="F2382" s="16"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6">
      <c r="A2383" s="2">
        <v>690</v>
      </c>
      <c r="B2383" s="3">
        <v>46343</v>
      </c>
      <c r="C2383" s="4">
        <f>YEAR(SalesDataTable[[#This Row],[Order Date]])</f>
        <v>2026</v>
      </c>
      <c r="D2383" s="16" t="str">
        <f>"Q"&amp;ROUNDUP(MONTH(SalesDataTable[[#This Row],[Order Date]])/3,0)</f>
        <v>Q4</v>
      </c>
      <c r="E2383" s="4">
        <f>MONTH(SalesDataTable[[#This Row],[Order Date]])</f>
        <v>11</v>
      </c>
      <c r="F2383" s="16"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6">
      <c r="A2384" s="2">
        <v>1296</v>
      </c>
      <c r="B2384" s="3">
        <v>46343</v>
      </c>
      <c r="C2384" s="4">
        <f>YEAR(SalesDataTable[[#This Row],[Order Date]])</f>
        <v>2026</v>
      </c>
      <c r="D2384" s="16" t="str">
        <f>"Q"&amp;ROUNDUP(MONTH(SalesDataTable[[#This Row],[Order Date]])/3,0)</f>
        <v>Q4</v>
      </c>
      <c r="E2384" s="4">
        <f>MONTH(SalesDataTable[[#This Row],[Order Date]])</f>
        <v>11</v>
      </c>
      <c r="F2384" s="16"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6">
      <c r="A2385" s="2">
        <v>1585</v>
      </c>
      <c r="B2385" s="3">
        <v>46343</v>
      </c>
      <c r="C2385" s="4">
        <f>YEAR(SalesDataTable[[#This Row],[Order Date]])</f>
        <v>2026</v>
      </c>
      <c r="D2385" s="16" t="str">
        <f>"Q"&amp;ROUNDUP(MONTH(SalesDataTable[[#This Row],[Order Date]])/3,0)</f>
        <v>Q4</v>
      </c>
      <c r="E2385" s="4">
        <f>MONTH(SalesDataTable[[#This Row],[Order Date]])</f>
        <v>11</v>
      </c>
      <c r="F2385" s="16"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6">
      <c r="A2386" s="2">
        <v>2194</v>
      </c>
      <c r="B2386" s="3">
        <v>46343</v>
      </c>
      <c r="C2386" s="4">
        <f>YEAR(SalesDataTable[[#This Row],[Order Date]])</f>
        <v>2026</v>
      </c>
      <c r="D2386" s="16" t="str">
        <f>"Q"&amp;ROUNDUP(MONTH(SalesDataTable[[#This Row],[Order Date]])/3,0)</f>
        <v>Q4</v>
      </c>
      <c r="E2386" s="4">
        <f>MONTH(SalesDataTable[[#This Row],[Order Date]])</f>
        <v>11</v>
      </c>
      <c r="F2386" s="16"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6">
      <c r="A2387" s="2">
        <v>2221</v>
      </c>
      <c r="B2387" s="3">
        <v>46343</v>
      </c>
      <c r="C2387" s="4">
        <f>YEAR(SalesDataTable[[#This Row],[Order Date]])</f>
        <v>2026</v>
      </c>
      <c r="D2387" s="16" t="str">
        <f>"Q"&amp;ROUNDUP(MONTH(SalesDataTable[[#This Row],[Order Date]])/3,0)</f>
        <v>Q4</v>
      </c>
      <c r="E2387" s="4">
        <f>MONTH(SalesDataTable[[#This Row],[Order Date]])</f>
        <v>11</v>
      </c>
      <c r="F2387" s="16"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6">
      <c r="A2388" s="2">
        <v>3836</v>
      </c>
      <c r="B2388" s="3">
        <v>46343</v>
      </c>
      <c r="C2388" s="4">
        <f>YEAR(SalesDataTable[[#This Row],[Order Date]])</f>
        <v>2026</v>
      </c>
      <c r="D2388" s="16" t="str">
        <f>"Q"&amp;ROUNDUP(MONTH(SalesDataTable[[#This Row],[Order Date]])/3,0)</f>
        <v>Q4</v>
      </c>
      <c r="E2388" s="4">
        <f>MONTH(SalesDataTable[[#This Row],[Order Date]])</f>
        <v>11</v>
      </c>
      <c r="F2388" s="16"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6">
      <c r="A2389" s="2">
        <v>4437</v>
      </c>
      <c r="B2389" s="3">
        <v>46343</v>
      </c>
      <c r="C2389" s="4">
        <f>YEAR(SalesDataTable[[#This Row],[Order Date]])</f>
        <v>2026</v>
      </c>
      <c r="D2389" s="16" t="str">
        <f>"Q"&amp;ROUNDUP(MONTH(SalesDataTable[[#This Row],[Order Date]])/3,0)</f>
        <v>Q4</v>
      </c>
      <c r="E2389" s="4">
        <f>MONTH(SalesDataTable[[#This Row],[Order Date]])</f>
        <v>11</v>
      </c>
      <c r="F2389" s="16"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6">
      <c r="A2390" s="2">
        <v>4735</v>
      </c>
      <c r="B2390" s="3">
        <v>46343</v>
      </c>
      <c r="C2390" s="4">
        <f>YEAR(SalesDataTable[[#This Row],[Order Date]])</f>
        <v>2026</v>
      </c>
      <c r="D2390" s="16" t="str">
        <f>"Q"&amp;ROUNDUP(MONTH(SalesDataTable[[#This Row],[Order Date]])/3,0)</f>
        <v>Q4</v>
      </c>
      <c r="E2390" s="4">
        <f>MONTH(SalesDataTable[[#This Row],[Order Date]])</f>
        <v>11</v>
      </c>
      <c r="F2390" s="16"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6">
      <c r="A2391" s="2">
        <v>554</v>
      </c>
      <c r="B2391" s="3">
        <v>46344</v>
      </c>
      <c r="C2391" s="4">
        <f>YEAR(SalesDataTable[[#This Row],[Order Date]])</f>
        <v>2026</v>
      </c>
      <c r="D2391" s="16" t="str">
        <f>"Q"&amp;ROUNDUP(MONTH(SalesDataTable[[#This Row],[Order Date]])/3,0)</f>
        <v>Q4</v>
      </c>
      <c r="E2391" s="4">
        <f>MONTH(SalesDataTable[[#This Row],[Order Date]])</f>
        <v>11</v>
      </c>
      <c r="F2391" s="16"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6">
      <c r="A2392" s="2">
        <v>1205</v>
      </c>
      <c r="B2392" s="3">
        <v>46344</v>
      </c>
      <c r="C2392" s="4">
        <f>YEAR(SalesDataTable[[#This Row],[Order Date]])</f>
        <v>2026</v>
      </c>
      <c r="D2392" s="16" t="str">
        <f>"Q"&amp;ROUNDUP(MONTH(SalesDataTable[[#This Row],[Order Date]])/3,0)</f>
        <v>Q4</v>
      </c>
      <c r="E2392" s="4">
        <f>MONTH(SalesDataTable[[#This Row],[Order Date]])</f>
        <v>11</v>
      </c>
      <c r="F2392" s="16"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6">
      <c r="A2393" s="2">
        <v>1979</v>
      </c>
      <c r="B2393" s="3">
        <v>46344</v>
      </c>
      <c r="C2393" s="4">
        <f>YEAR(SalesDataTable[[#This Row],[Order Date]])</f>
        <v>2026</v>
      </c>
      <c r="D2393" s="16" t="str">
        <f>"Q"&amp;ROUNDUP(MONTH(SalesDataTable[[#This Row],[Order Date]])/3,0)</f>
        <v>Q4</v>
      </c>
      <c r="E2393" s="4">
        <f>MONTH(SalesDataTable[[#This Row],[Order Date]])</f>
        <v>11</v>
      </c>
      <c r="F2393" s="16"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6">
      <c r="A2394" s="2">
        <v>2151</v>
      </c>
      <c r="B2394" s="3">
        <v>46344</v>
      </c>
      <c r="C2394" s="4">
        <f>YEAR(SalesDataTable[[#This Row],[Order Date]])</f>
        <v>2026</v>
      </c>
      <c r="D2394" s="16" t="str">
        <f>"Q"&amp;ROUNDUP(MONTH(SalesDataTable[[#This Row],[Order Date]])/3,0)</f>
        <v>Q4</v>
      </c>
      <c r="E2394" s="4">
        <f>MONTH(SalesDataTable[[#This Row],[Order Date]])</f>
        <v>11</v>
      </c>
      <c r="F2394" s="16"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6">
      <c r="A2395" s="2">
        <v>2730</v>
      </c>
      <c r="B2395" s="3">
        <v>46344</v>
      </c>
      <c r="C2395" s="4">
        <f>YEAR(SalesDataTable[[#This Row],[Order Date]])</f>
        <v>2026</v>
      </c>
      <c r="D2395" s="16" t="str">
        <f>"Q"&amp;ROUNDUP(MONTH(SalesDataTable[[#This Row],[Order Date]])/3,0)</f>
        <v>Q4</v>
      </c>
      <c r="E2395" s="4">
        <f>MONTH(SalesDataTable[[#This Row],[Order Date]])</f>
        <v>11</v>
      </c>
      <c r="F2395" s="16"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6">
      <c r="A2396" s="2">
        <v>2779</v>
      </c>
      <c r="B2396" s="3">
        <v>46344</v>
      </c>
      <c r="C2396" s="4">
        <f>YEAR(SalesDataTable[[#This Row],[Order Date]])</f>
        <v>2026</v>
      </c>
      <c r="D2396" s="16" t="str">
        <f>"Q"&amp;ROUNDUP(MONTH(SalesDataTable[[#This Row],[Order Date]])/3,0)</f>
        <v>Q4</v>
      </c>
      <c r="E2396" s="4">
        <f>MONTH(SalesDataTable[[#This Row],[Order Date]])</f>
        <v>11</v>
      </c>
      <c r="F2396" s="16"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6">
      <c r="A2397" s="2">
        <v>2853</v>
      </c>
      <c r="B2397" s="3">
        <v>46344</v>
      </c>
      <c r="C2397" s="4">
        <f>YEAR(SalesDataTable[[#This Row],[Order Date]])</f>
        <v>2026</v>
      </c>
      <c r="D2397" s="16" t="str">
        <f>"Q"&amp;ROUNDUP(MONTH(SalesDataTable[[#This Row],[Order Date]])/3,0)</f>
        <v>Q4</v>
      </c>
      <c r="E2397" s="4">
        <f>MONTH(SalesDataTable[[#This Row],[Order Date]])</f>
        <v>11</v>
      </c>
      <c r="F2397" s="16"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6">
      <c r="A2398" s="2">
        <v>3825</v>
      </c>
      <c r="B2398" s="3">
        <v>46344</v>
      </c>
      <c r="C2398" s="4">
        <f>YEAR(SalesDataTable[[#This Row],[Order Date]])</f>
        <v>2026</v>
      </c>
      <c r="D2398" s="16" t="str">
        <f>"Q"&amp;ROUNDUP(MONTH(SalesDataTable[[#This Row],[Order Date]])/3,0)</f>
        <v>Q4</v>
      </c>
      <c r="E2398" s="4">
        <f>MONTH(SalesDataTable[[#This Row],[Order Date]])</f>
        <v>11</v>
      </c>
      <c r="F2398" s="16"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6">
      <c r="A2399" s="2">
        <v>4808</v>
      </c>
      <c r="B2399" s="3">
        <v>46344</v>
      </c>
      <c r="C2399" s="4">
        <f>YEAR(SalesDataTable[[#This Row],[Order Date]])</f>
        <v>2026</v>
      </c>
      <c r="D2399" s="16" t="str">
        <f>"Q"&amp;ROUNDUP(MONTH(SalesDataTable[[#This Row],[Order Date]])/3,0)</f>
        <v>Q4</v>
      </c>
      <c r="E2399" s="4">
        <f>MONTH(SalesDataTable[[#This Row],[Order Date]])</f>
        <v>11</v>
      </c>
      <c r="F2399" s="16"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6">
      <c r="A2400" s="2">
        <v>5131</v>
      </c>
      <c r="B2400" s="3">
        <v>46344</v>
      </c>
      <c r="C2400" s="4">
        <f>YEAR(SalesDataTable[[#This Row],[Order Date]])</f>
        <v>2026</v>
      </c>
      <c r="D2400" s="16" t="str">
        <f>"Q"&amp;ROUNDUP(MONTH(SalesDataTable[[#This Row],[Order Date]])/3,0)</f>
        <v>Q4</v>
      </c>
      <c r="E2400" s="4">
        <f>MONTH(SalesDataTable[[#This Row],[Order Date]])</f>
        <v>11</v>
      </c>
      <c r="F2400" s="16"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6">
      <c r="A2401" s="2">
        <v>1502</v>
      </c>
      <c r="B2401" s="3">
        <v>46345</v>
      </c>
      <c r="C2401" s="4">
        <f>YEAR(SalesDataTable[[#This Row],[Order Date]])</f>
        <v>2026</v>
      </c>
      <c r="D2401" s="16" t="str">
        <f>"Q"&amp;ROUNDUP(MONTH(SalesDataTable[[#This Row],[Order Date]])/3,0)</f>
        <v>Q4</v>
      </c>
      <c r="E2401" s="4">
        <f>MONTH(SalesDataTable[[#This Row],[Order Date]])</f>
        <v>11</v>
      </c>
      <c r="F2401" s="16"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6">
      <c r="A2402" s="2">
        <v>2470</v>
      </c>
      <c r="B2402" s="3">
        <v>46345</v>
      </c>
      <c r="C2402" s="4">
        <f>YEAR(SalesDataTable[[#This Row],[Order Date]])</f>
        <v>2026</v>
      </c>
      <c r="D2402" s="16" t="str">
        <f>"Q"&amp;ROUNDUP(MONTH(SalesDataTable[[#This Row],[Order Date]])/3,0)</f>
        <v>Q4</v>
      </c>
      <c r="E2402" s="4">
        <f>MONTH(SalesDataTable[[#This Row],[Order Date]])</f>
        <v>11</v>
      </c>
      <c r="F2402" s="16"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6">
      <c r="A2403" s="2">
        <v>3452</v>
      </c>
      <c r="B2403" s="3">
        <v>46345</v>
      </c>
      <c r="C2403" s="4">
        <f>YEAR(SalesDataTable[[#This Row],[Order Date]])</f>
        <v>2026</v>
      </c>
      <c r="D2403" s="16" t="str">
        <f>"Q"&amp;ROUNDUP(MONTH(SalesDataTable[[#This Row],[Order Date]])/3,0)</f>
        <v>Q4</v>
      </c>
      <c r="E2403" s="4">
        <f>MONTH(SalesDataTable[[#This Row],[Order Date]])</f>
        <v>11</v>
      </c>
      <c r="F2403" s="16"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6">
      <c r="A2404" s="2">
        <v>4207</v>
      </c>
      <c r="B2404" s="3">
        <v>46345</v>
      </c>
      <c r="C2404" s="4">
        <f>YEAR(SalesDataTable[[#This Row],[Order Date]])</f>
        <v>2026</v>
      </c>
      <c r="D2404" s="16" t="str">
        <f>"Q"&amp;ROUNDUP(MONTH(SalesDataTable[[#This Row],[Order Date]])/3,0)</f>
        <v>Q4</v>
      </c>
      <c r="E2404" s="4">
        <f>MONTH(SalesDataTable[[#This Row],[Order Date]])</f>
        <v>11</v>
      </c>
      <c r="F2404" s="16"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6">
      <c r="A2405" s="2">
        <v>695</v>
      </c>
      <c r="B2405" s="3">
        <v>46346</v>
      </c>
      <c r="C2405" s="4">
        <f>YEAR(SalesDataTable[[#This Row],[Order Date]])</f>
        <v>2026</v>
      </c>
      <c r="D2405" s="16" t="str">
        <f>"Q"&amp;ROUNDUP(MONTH(SalesDataTable[[#This Row],[Order Date]])/3,0)</f>
        <v>Q4</v>
      </c>
      <c r="E2405" s="4">
        <f>MONTH(SalesDataTable[[#This Row],[Order Date]])</f>
        <v>11</v>
      </c>
      <c r="F2405" s="16"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6">
      <c r="A2406" s="2">
        <v>1127</v>
      </c>
      <c r="B2406" s="3">
        <v>46346</v>
      </c>
      <c r="C2406" s="4">
        <f>YEAR(SalesDataTable[[#This Row],[Order Date]])</f>
        <v>2026</v>
      </c>
      <c r="D2406" s="16" t="str">
        <f>"Q"&amp;ROUNDUP(MONTH(SalesDataTable[[#This Row],[Order Date]])/3,0)</f>
        <v>Q4</v>
      </c>
      <c r="E2406" s="4">
        <f>MONTH(SalesDataTable[[#This Row],[Order Date]])</f>
        <v>11</v>
      </c>
      <c r="F2406" s="16"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6">
      <c r="A2407" s="2">
        <v>1174</v>
      </c>
      <c r="B2407" s="3">
        <v>46346</v>
      </c>
      <c r="C2407" s="4">
        <f>YEAR(SalesDataTable[[#This Row],[Order Date]])</f>
        <v>2026</v>
      </c>
      <c r="D2407" s="16" t="str">
        <f>"Q"&amp;ROUNDUP(MONTH(SalesDataTable[[#This Row],[Order Date]])/3,0)</f>
        <v>Q4</v>
      </c>
      <c r="E2407" s="4">
        <f>MONTH(SalesDataTable[[#This Row],[Order Date]])</f>
        <v>11</v>
      </c>
      <c r="F2407" s="16"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6">
      <c r="A2408" s="2">
        <v>3968</v>
      </c>
      <c r="B2408" s="3">
        <v>46346</v>
      </c>
      <c r="C2408" s="4">
        <f>YEAR(SalesDataTable[[#This Row],[Order Date]])</f>
        <v>2026</v>
      </c>
      <c r="D2408" s="16" t="str">
        <f>"Q"&amp;ROUNDUP(MONTH(SalesDataTable[[#This Row],[Order Date]])/3,0)</f>
        <v>Q4</v>
      </c>
      <c r="E2408" s="4">
        <f>MONTH(SalesDataTable[[#This Row],[Order Date]])</f>
        <v>11</v>
      </c>
      <c r="F2408" s="16"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6">
      <c r="A2409" s="2">
        <v>4049</v>
      </c>
      <c r="B2409" s="3">
        <v>46346</v>
      </c>
      <c r="C2409" s="4">
        <f>YEAR(SalesDataTable[[#This Row],[Order Date]])</f>
        <v>2026</v>
      </c>
      <c r="D2409" s="16" t="str">
        <f>"Q"&amp;ROUNDUP(MONTH(SalesDataTable[[#This Row],[Order Date]])/3,0)</f>
        <v>Q4</v>
      </c>
      <c r="E2409" s="4">
        <f>MONTH(SalesDataTable[[#This Row],[Order Date]])</f>
        <v>11</v>
      </c>
      <c r="F2409" s="16"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6">
      <c r="A2410" s="2">
        <v>3</v>
      </c>
      <c r="B2410" s="3">
        <v>46347</v>
      </c>
      <c r="C2410" s="4">
        <f>YEAR(SalesDataTable[[#This Row],[Order Date]])</f>
        <v>2026</v>
      </c>
      <c r="D2410" s="16" t="str">
        <f>"Q"&amp;ROUNDUP(MONTH(SalesDataTable[[#This Row],[Order Date]])/3,0)</f>
        <v>Q4</v>
      </c>
      <c r="E2410" s="4">
        <f>MONTH(SalesDataTable[[#This Row],[Order Date]])</f>
        <v>11</v>
      </c>
      <c r="F2410" s="16"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6">
      <c r="A2411" s="2">
        <v>1603</v>
      </c>
      <c r="B2411" s="3">
        <v>46347</v>
      </c>
      <c r="C2411" s="4">
        <f>YEAR(SalesDataTable[[#This Row],[Order Date]])</f>
        <v>2026</v>
      </c>
      <c r="D2411" s="16" t="str">
        <f>"Q"&amp;ROUNDUP(MONTH(SalesDataTable[[#This Row],[Order Date]])/3,0)</f>
        <v>Q4</v>
      </c>
      <c r="E2411" s="4">
        <f>MONTH(SalesDataTable[[#This Row],[Order Date]])</f>
        <v>11</v>
      </c>
      <c r="F2411" s="16"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6">
      <c r="A2412" s="2">
        <v>2073</v>
      </c>
      <c r="B2412" s="3">
        <v>46347</v>
      </c>
      <c r="C2412" s="4">
        <f>YEAR(SalesDataTable[[#This Row],[Order Date]])</f>
        <v>2026</v>
      </c>
      <c r="D2412" s="16" t="str">
        <f>"Q"&amp;ROUNDUP(MONTH(SalesDataTable[[#This Row],[Order Date]])/3,0)</f>
        <v>Q4</v>
      </c>
      <c r="E2412" s="4">
        <f>MONTH(SalesDataTable[[#This Row],[Order Date]])</f>
        <v>11</v>
      </c>
      <c r="F2412" s="16"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6">
      <c r="A2413" s="2">
        <v>2487</v>
      </c>
      <c r="B2413" s="3">
        <v>46347</v>
      </c>
      <c r="C2413" s="4">
        <f>YEAR(SalesDataTable[[#This Row],[Order Date]])</f>
        <v>2026</v>
      </c>
      <c r="D2413" s="16" t="str">
        <f>"Q"&amp;ROUNDUP(MONTH(SalesDataTable[[#This Row],[Order Date]])/3,0)</f>
        <v>Q4</v>
      </c>
      <c r="E2413" s="4">
        <f>MONTH(SalesDataTable[[#This Row],[Order Date]])</f>
        <v>11</v>
      </c>
      <c r="F2413" s="16"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6">
      <c r="A2414" s="2">
        <v>3407</v>
      </c>
      <c r="B2414" s="3">
        <v>46347</v>
      </c>
      <c r="C2414" s="4">
        <f>YEAR(SalesDataTable[[#This Row],[Order Date]])</f>
        <v>2026</v>
      </c>
      <c r="D2414" s="16" t="str">
        <f>"Q"&amp;ROUNDUP(MONTH(SalesDataTable[[#This Row],[Order Date]])/3,0)</f>
        <v>Q4</v>
      </c>
      <c r="E2414" s="4">
        <f>MONTH(SalesDataTable[[#This Row],[Order Date]])</f>
        <v>11</v>
      </c>
      <c r="F2414" s="16"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6">
      <c r="A2415" s="2">
        <v>4052</v>
      </c>
      <c r="B2415" s="3">
        <v>46347</v>
      </c>
      <c r="C2415" s="4">
        <f>YEAR(SalesDataTable[[#This Row],[Order Date]])</f>
        <v>2026</v>
      </c>
      <c r="D2415" s="16" t="str">
        <f>"Q"&amp;ROUNDUP(MONTH(SalesDataTable[[#This Row],[Order Date]])/3,0)</f>
        <v>Q4</v>
      </c>
      <c r="E2415" s="4">
        <f>MONTH(SalesDataTable[[#This Row],[Order Date]])</f>
        <v>11</v>
      </c>
      <c r="F2415" s="16"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6">
      <c r="A2416" s="2">
        <v>119</v>
      </c>
      <c r="B2416" s="3">
        <v>46348</v>
      </c>
      <c r="C2416" s="4">
        <f>YEAR(SalesDataTable[[#This Row],[Order Date]])</f>
        <v>2026</v>
      </c>
      <c r="D2416" s="16" t="str">
        <f>"Q"&amp;ROUNDUP(MONTH(SalesDataTable[[#This Row],[Order Date]])/3,0)</f>
        <v>Q4</v>
      </c>
      <c r="E2416" s="4">
        <f>MONTH(SalesDataTable[[#This Row],[Order Date]])</f>
        <v>11</v>
      </c>
      <c r="F2416" s="16"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6">
      <c r="A2417" s="2">
        <v>298</v>
      </c>
      <c r="B2417" s="3">
        <v>46348</v>
      </c>
      <c r="C2417" s="4">
        <f>YEAR(SalesDataTable[[#This Row],[Order Date]])</f>
        <v>2026</v>
      </c>
      <c r="D2417" s="16" t="str">
        <f>"Q"&amp;ROUNDUP(MONTH(SalesDataTable[[#This Row],[Order Date]])/3,0)</f>
        <v>Q4</v>
      </c>
      <c r="E2417" s="4">
        <f>MONTH(SalesDataTable[[#This Row],[Order Date]])</f>
        <v>11</v>
      </c>
      <c r="F2417" s="16"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6">
      <c r="A2418" s="2">
        <v>419</v>
      </c>
      <c r="B2418" s="3">
        <v>46348</v>
      </c>
      <c r="C2418" s="4">
        <f>YEAR(SalesDataTable[[#This Row],[Order Date]])</f>
        <v>2026</v>
      </c>
      <c r="D2418" s="16" t="str">
        <f>"Q"&amp;ROUNDUP(MONTH(SalesDataTable[[#This Row],[Order Date]])/3,0)</f>
        <v>Q4</v>
      </c>
      <c r="E2418" s="4">
        <f>MONTH(SalesDataTable[[#This Row],[Order Date]])</f>
        <v>11</v>
      </c>
      <c r="F2418" s="16"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6">
      <c r="A2419" s="2">
        <v>1181</v>
      </c>
      <c r="B2419" s="3">
        <v>46348</v>
      </c>
      <c r="C2419" s="4">
        <f>YEAR(SalesDataTable[[#This Row],[Order Date]])</f>
        <v>2026</v>
      </c>
      <c r="D2419" s="16" t="str">
        <f>"Q"&amp;ROUNDUP(MONTH(SalesDataTable[[#This Row],[Order Date]])/3,0)</f>
        <v>Q4</v>
      </c>
      <c r="E2419" s="4">
        <f>MONTH(SalesDataTable[[#This Row],[Order Date]])</f>
        <v>11</v>
      </c>
      <c r="F2419" s="16"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6">
      <c r="A2420" s="2">
        <v>1924</v>
      </c>
      <c r="B2420" s="3">
        <v>46348</v>
      </c>
      <c r="C2420" s="4">
        <f>YEAR(SalesDataTable[[#This Row],[Order Date]])</f>
        <v>2026</v>
      </c>
      <c r="D2420" s="16" t="str">
        <f>"Q"&amp;ROUNDUP(MONTH(SalesDataTable[[#This Row],[Order Date]])/3,0)</f>
        <v>Q4</v>
      </c>
      <c r="E2420" s="4">
        <f>MONTH(SalesDataTable[[#This Row],[Order Date]])</f>
        <v>11</v>
      </c>
      <c r="F2420" s="16"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6">
      <c r="A2421" s="2">
        <v>3829</v>
      </c>
      <c r="B2421" s="3">
        <v>46348</v>
      </c>
      <c r="C2421" s="4">
        <f>YEAR(SalesDataTable[[#This Row],[Order Date]])</f>
        <v>2026</v>
      </c>
      <c r="D2421" s="16" t="str">
        <f>"Q"&amp;ROUNDUP(MONTH(SalesDataTable[[#This Row],[Order Date]])/3,0)</f>
        <v>Q4</v>
      </c>
      <c r="E2421" s="4">
        <f>MONTH(SalesDataTable[[#This Row],[Order Date]])</f>
        <v>11</v>
      </c>
      <c r="F2421" s="16"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6">
      <c r="A2422" s="2">
        <v>5065</v>
      </c>
      <c r="B2422" s="3">
        <v>46348</v>
      </c>
      <c r="C2422" s="4">
        <f>YEAR(SalesDataTable[[#This Row],[Order Date]])</f>
        <v>2026</v>
      </c>
      <c r="D2422" s="16" t="str">
        <f>"Q"&amp;ROUNDUP(MONTH(SalesDataTable[[#This Row],[Order Date]])/3,0)</f>
        <v>Q4</v>
      </c>
      <c r="E2422" s="4">
        <f>MONTH(SalesDataTable[[#This Row],[Order Date]])</f>
        <v>11</v>
      </c>
      <c r="F2422" s="16"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6">
      <c r="A2423" s="2">
        <v>5146</v>
      </c>
      <c r="B2423" s="3">
        <v>46348</v>
      </c>
      <c r="C2423" s="4">
        <f>YEAR(SalesDataTable[[#This Row],[Order Date]])</f>
        <v>2026</v>
      </c>
      <c r="D2423" s="16" t="str">
        <f>"Q"&amp;ROUNDUP(MONTH(SalesDataTable[[#This Row],[Order Date]])/3,0)</f>
        <v>Q4</v>
      </c>
      <c r="E2423" s="4">
        <f>MONTH(SalesDataTable[[#This Row],[Order Date]])</f>
        <v>11</v>
      </c>
      <c r="F2423" s="16"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6">
      <c r="A2424" s="2">
        <v>320</v>
      </c>
      <c r="B2424" s="3">
        <v>46349</v>
      </c>
      <c r="C2424" s="4">
        <f>YEAR(SalesDataTable[[#This Row],[Order Date]])</f>
        <v>2026</v>
      </c>
      <c r="D2424" s="16" t="str">
        <f>"Q"&amp;ROUNDUP(MONTH(SalesDataTable[[#This Row],[Order Date]])/3,0)</f>
        <v>Q4</v>
      </c>
      <c r="E2424" s="4">
        <f>MONTH(SalesDataTable[[#This Row],[Order Date]])</f>
        <v>11</v>
      </c>
      <c r="F2424" s="16"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6">
      <c r="A2425" s="2">
        <v>1250</v>
      </c>
      <c r="B2425" s="3">
        <v>46349</v>
      </c>
      <c r="C2425" s="4">
        <f>YEAR(SalesDataTable[[#This Row],[Order Date]])</f>
        <v>2026</v>
      </c>
      <c r="D2425" s="16" t="str">
        <f>"Q"&amp;ROUNDUP(MONTH(SalesDataTable[[#This Row],[Order Date]])/3,0)</f>
        <v>Q4</v>
      </c>
      <c r="E2425" s="4">
        <f>MONTH(SalesDataTable[[#This Row],[Order Date]])</f>
        <v>11</v>
      </c>
      <c r="F2425" s="16"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6">
      <c r="A2426" s="2">
        <v>2584</v>
      </c>
      <c r="B2426" s="3">
        <v>46349</v>
      </c>
      <c r="C2426" s="4">
        <f>YEAR(SalesDataTable[[#This Row],[Order Date]])</f>
        <v>2026</v>
      </c>
      <c r="D2426" s="16" t="str">
        <f>"Q"&amp;ROUNDUP(MONTH(SalesDataTable[[#This Row],[Order Date]])/3,0)</f>
        <v>Q4</v>
      </c>
      <c r="E2426" s="4">
        <f>MONTH(SalesDataTable[[#This Row],[Order Date]])</f>
        <v>11</v>
      </c>
      <c r="F2426" s="16"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6">
      <c r="A2427" s="2">
        <v>2717</v>
      </c>
      <c r="B2427" s="3">
        <v>46349</v>
      </c>
      <c r="C2427" s="4">
        <f>YEAR(SalesDataTable[[#This Row],[Order Date]])</f>
        <v>2026</v>
      </c>
      <c r="D2427" s="16" t="str">
        <f>"Q"&amp;ROUNDUP(MONTH(SalesDataTable[[#This Row],[Order Date]])/3,0)</f>
        <v>Q4</v>
      </c>
      <c r="E2427" s="4">
        <f>MONTH(SalesDataTable[[#This Row],[Order Date]])</f>
        <v>11</v>
      </c>
      <c r="F2427" s="16"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6">
      <c r="A2428" s="2">
        <v>2737</v>
      </c>
      <c r="B2428" s="3">
        <v>46349</v>
      </c>
      <c r="C2428" s="4">
        <f>YEAR(SalesDataTable[[#This Row],[Order Date]])</f>
        <v>2026</v>
      </c>
      <c r="D2428" s="16" t="str">
        <f>"Q"&amp;ROUNDUP(MONTH(SalesDataTable[[#This Row],[Order Date]])/3,0)</f>
        <v>Q4</v>
      </c>
      <c r="E2428" s="4">
        <f>MONTH(SalesDataTable[[#This Row],[Order Date]])</f>
        <v>11</v>
      </c>
      <c r="F2428" s="16"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6">
      <c r="A2429" s="2">
        <v>3021</v>
      </c>
      <c r="B2429" s="3">
        <v>46349</v>
      </c>
      <c r="C2429" s="4">
        <f>YEAR(SalesDataTable[[#This Row],[Order Date]])</f>
        <v>2026</v>
      </c>
      <c r="D2429" s="16" t="str">
        <f>"Q"&amp;ROUNDUP(MONTH(SalesDataTable[[#This Row],[Order Date]])/3,0)</f>
        <v>Q4</v>
      </c>
      <c r="E2429" s="4">
        <f>MONTH(SalesDataTable[[#This Row],[Order Date]])</f>
        <v>11</v>
      </c>
      <c r="F2429" s="16"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6">
      <c r="A2430" s="2">
        <v>5199</v>
      </c>
      <c r="B2430" s="3">
        <v>46349</v>
      </c>
      <c r="C2430" s="4">
        <f>YEAR(SalesDataTable[[#This Row],[Order Date]])</f>
        <v>2026</v>
      </c>
      <c r="D2430" s="16" t="str">
        <f>"Q"&amp;ROUNDUP(MONTH(SalesDataTable[[#This Row],[Order Date]])/3,0)</f>
        <v>Q4</v>
      </c>
      <c r="E2430" s="4">
        <f>MONTH(SalesDataTable[[#This Row],[Order Date]])</f>
        <v>11</v>
      </c>
      <c r="F2430" s="16"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6">
      <c r="A2431" s="2">
        <v>1202</v>
      </c>
      <c r="B2431" s="3">
        <v>46350</v>
      </c>
      <c r="C2431" s="4">
        <f>YEAR(SalesDataTable[[#This Row],[Order Date]])</f>
        <v>2026</v>
      </c>
      <c r="D2431" s="16" t="str">
        <f>"Q"&amp;ROUNDUP(MONTH(SalesDataTable[[#This Row],[Order Date]])/3,0)</f>
        <v>Q4</v>
      </c>
      <c r="E2431" s="4">
        <f>MONTH(SalesDataTable[[#This Row],[Order Date]])</f>
        <v>11</v>
      </c>
      <c r="F2431" s="16"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6">
      <c r="A2432" s="2">
        <v>1365</v>
      </c>
      <c r="B2432" s="3">
        <v>46350</v>
      </c>
      <c r="C2432" s="4">
        <f>YEAR(SalesDataTable[[#This Row],[Order Date]])</f>
        <v>2026</v>
      </c>
      <c r="D2432" s="16" t="str">
        <f>"Q"&amp;ROUNDUP(MONTH(SalesDataTable[[#This Row],[Order Date]])/3,0)</f>
        <v>Q4</v>
      </c>
      <c r="E2432" s="4">
        <f>MONTH(SalesDataTable[[#This Row],[Order Date]])</f>
        <v>11</v>
      </c>
      <c r="F2432" s="16"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6">
      <c r="A2433" s="2">
        <v>2575</v>
      </c>
      <c r="B2433" s="3">
        <v>46350</v>
      </c>
      <c r="C2433" s="4">
        <f>YEAR(SalesDataTable[[#This Row],[Order Date]])</f>
        <v>2026</v>
      </c>
      <c r="D2433" s="16" t="str">
        <f>"Q"&amp;ROUNDUP(MONTH(SalesDataTable[[#This Row],[Order Date]])/3,0)</f>
        <v>Q4</v>
      </c>
      <c r="E2433" s="4">
        <f>MONTH(SalesDataTable[[#This Row],[Order Date]])</f>
        <v>11</v>
      </c>
      <c r="F2433" s="16"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6">
      <c r="A2434" s="2">
        <v>2673</v>
      </c>
      <c r="B2434" s="3">
        <v>46350</v>
      </c>
      <c r="C2434" s="4">
        <f>YEAR(SalesDataTable[[#This Row],[Order Date]])</f>
        <v>2026</v>
      </c>
      <c r="D2434" s="16" t="str">
        <f>"Q"&amp;ROUNDUP(MONTH(SalesDataTable[[#This Row],[Order Date]])/3,0)</f>
        <v>Q4</v>
      </c>
      <c r="E2434" s="4">
        <f>MONTH(SalesDataTable[[#This Row],[Order Date]])</f>
        <v>11</v>
      </c>
      <c r="F2434" s="16"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6">
      <c r="A2435" s="2">
        <v>4145</v>
      </c>
      <c r="B2435" s="3">
        <v>46350</v>
      </c>
      <c r="C2435" s="4">
        <f>YEAR(SalesDataTable[[#This Row],[Order Date]])</f>
        <v>2026</v>
      </c>
      <c r="D2435" s="16" t="str">
        <f>"Q"&amp;ROUNDUP(MONTH(SalesDataTable[[#This Row],[Order Date]])/3,0)</f>
        <v>Q4</v>
      </c>
      <c r="E2435" s="4">
        <f>MONTH(SalesDataTable[[#This Row],[Order Date]])</f>
        <v>11</v>
      </c>
      <c r="F2435" s="16"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6">
      <c r="A2436" s="2">
        <v>4610</v>
      </c>
      <c r="B2436" s="3">
        <v>46350</v>
      </c>
      <c r="C2436" s="4">
        <f>YEAR(SalesDataTable[[#This Row],[Order Date]])</f>
        <v>2026</v>
      </c>
      <c r="D2436" s="16" t="str">
        <f>"Q"&amp;ROUNDUP(MONTH(SalesDataTable[[#This Row],[Order Date]])/3,0)</f>
        <v>Q4</v>
      </c>
      <c r="E2436" s="4">
        <f>MONTH(SalesDataTable[[#This Row],[Order Date]])</f>
        <v>11</v>
      </c>
      <c r="F2436" s="16"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6">
      <c r="A2437" s="2">
        <v>4721</v>
      </c>
      <c r="B2437" s="3">
        <v>46350</v>
      </c>
      <c r="C2437" s="4">
        <f>YEAR(SalesDataTable[[#This Row],[Order Date]])</f>
        <v>2026</v>
      </c>
      <c r="D2437" s="16" t="str">
        <f>"Q"&amp;ROUNDUP(MONTH(SalesDataTable[[#This Row],[Order Date]])/3,0)</f>
        <v>Q4</v>
      </c>
      <c r="E2437" s="4">
        <f>MONTH(SalesDataTable[[#This Row],[Order Date]])</f>
        <v>11</v>
      </c>
      <c r="F2437" s="16"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6">
      <c r="A2438" s="2">
        <v>324</v>
      </c>
      <c r="B2438" s="3">
        <v>46351</v>
      </c>
      <c r="C2438" s="4">
        <f>YEAR(SalesDataTable[[#This Row],[Order Date]])</f>
        <v>2026</v>
      </c>
      <c r="D2438" s="16" t="str">
        <f>"Q"&amp;ROUNDUP(MONTH(SalesDataTable[[#This Row],[Order Date]])/3,0)</f>
        <v>Q4</v>
      </c>
      <c r="E2438" s="4">
        <f>MONTH(SalesDataTable[[#This Row],[Order Date]])</f>
        <v>11</v>
      </c>
      <c r="F2438" s="16"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6">
      <c r="A2439" s="2">
        <v>559</v>
      </c>
      <c r="B2439" s="3">
        <v>46351</v>
      </c>
      <c r="C2439" s="4">
        <f>YEAR(SalesDataTable[[#This Row],[Order Date]])</f>
        <v>2026</v>
      </c>
      <c r="D2439" s="16" t="str">
        <f>"Q"&amp;ROUNDUP(MONTH(SalesDataTable[[#This Row],[Order Date]])/3,0)</f>
        <v>Q4</v>
      </c>
      <c r="E2439" s="4">
        <f>MONTH(SalesDataTable[[#This Row],[Order Date]])</f>
        <v>11</v>
      </c>
      <c r="F2439" s="16"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6">
      <c r="A2440" s="2">
        <v>1108</v>
      </c>
      <c r="B2440" s="3">
        <v>46351</v>
      </c>
      <c r="C2440" s="4">
        <f>YEAR(SalesDataTable[[#This Row],[Order Date]])</f>
        <v>2026</v>
      </c>
      <c r="D2440" s="16" t="str">
        <f>"Q"&amp;ROUNDUP(MONTH(SalesDataTable[[#This Row],[Order Date]])/3,0)</f>
        <v>Q4</v>
      </c>
      <c r="E2440" s="4">
        <f>MONTH(SalesDataTable[[#This Row],[Order Date]])</f>
        <v>11</v>
      </c>
      <c r="F2440" s="16"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6">
      <c r="A2441" s="2">
        <v>1344</v>
      </c>
      <c r="B2441" s="3">
        <v>46351</v>
      </c>
      <c r="C2441" s="4">
        <f>YEAR(SalesDataTable[[#This Row],[Order Date]])</f>
        <v>2026</v>
      </c>
      <c r="D2441" s="16" t="str">
        <f>"Q"&amp;ROUNDUP(MONTH(SalesDataTable[[#This Row],[Order Date]])/3,0)</f>
        <v>Q4</v>
      </c>
      <c r="E2441" s="4">
        <f>MONTH(SalesDataTable[[#This Row],[Order Date]])</f>
        <v>11</v>
      </c>
      <c r="F2441" s="16"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6">
      <c r="A2442" s="2">
        <v>1922</v>
      </c>
      <c r="B2442" s="3">
        <v>46351</v>
      </c>
      <c r="C2442" s="4">
        <f>YEAR(SalesDataTable[[#This Row],[Order Date]])</f>
        <v>2026</v>
      </c>
      <c r="D2442" s="16" t="str">
        <f>"Q"&amp;ROUNDUP(MONTH(SalesDataTable[[#This Row],[Order Date]])/3,0)</f>
        <v>Q4</v>
      </c>
      <c r="E2442" s="4">
        <f>MONTH(SalesDataTable[[#This Row],[Order Date]])</f>
        <v>11</v>
      </c>
      <c r="F2442" s="16"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6">
      <c r="A2443" s="2">
        <v>2343</v>
      </c>
      <c r="B2443" s="3">
        <v>46351</v>
      </c>
      <c r="C2443" s="4">
        <f>YEAR(SalesDataTable[[#This Row],[Order Date]])</f>
        <v>2026</v>
      </c>
      <c r="D2443" s="16" t="str">
        <f>"Q"&amp;ROUNDUP(MONTH(SalesDataTable[[#This Row],[Order Date]])/3,0)</f>
        <v>Q4</v>
      </c>
      <c r="E2443" s="4">
        <f>MONTH(SalesDataTable[[#This Row],[Order Date]])</f>
        <v>11</v>
      </c>
      <c r="F2443" s="16"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6">
      <c r="A2444" s="2">
        <v>2466</v>
      </c>
      <c r="B2444" s="3">
        <v>46351</v>
      </c>
      <c r="C2444" s="4">
        <f>YEAR(SalesDataTable[[#This Row],[Order Date]])</f>
        <v>2026</v>
      </c>
      <c r="D2444" s="16" t="str">
        <f>"Q"&amp;ROUNDUP(MONTH(SalesDataTable[[#This Row],[Order Date]])/3,0)</f>
        <v>Q4</v>
      </c>
      <c r="E2444" s="4">
        <f>MONTH(SalesDataTable[[#This Row],[Order Date]])</f>
        <v>11</v>
      </c>
      <c r="F2444" s="16"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6">
      <c r="A2445" s="2">
        <v>2647</v>
      </c>
      <c r="B2445" s="3">
        <v>46351</v>
      </c>
      <c r="C2445" s="4">
        <f>YEAR(SalesDataTable[[#This Row],[Order Date]])</f>
        <v>2026</v>
      </c>
      <c r="D2445" s="16" t="str">
        <f>"Q"&amp;ROUNDUP(MONTH(SalesDataTable[[#This Row],[Order Date]])/3,0)</f>
        <v>Q4</v>
      </c>
      <c r="E2445" s="4">
        <f>MONTH(SalesDataTable[[#This Row],[Order Date]])</f>
        <v>11</v>
      </c>
      <c r="F2445" s="16"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6">
      <c r="A2446" s="2">
        <v>2958</v>
      </c>
      <c r="B2446" s="3">
        <v>46351</v>
      </c>
      <c r="C2446" s="4">
        <f>YEAR(SalesDataTable[[#This Row],[Order Date]])</f>
        <v>2026</v>
      </c>
      <c r="D2446" s="16" t="str">
        <f>"Q"&amp;ROUNDUP(MONTH(SalesDataTable[[#This Row],[Order Date]])/3,0)</f>
        <v>Q4</v>
      </c>
      <c r="E2446" s="4">
        <f>MONTH(SalesDataTable[[#This Row],[Order Date]])</f>
        <v>11</v>
      </c>
      <c r="F2446" s="16"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6">
      <c r="A2447" s="2">
        <v>3527</v>
      </c>
      <c r="B2447" s="3">
        <v>46351</v>
      </c>
      <c r="C2447" s="4">
        <f>YEAR(SalesDataTable[[#This Row],[Order Date]])</f>
        <v>2026</v>
      </c>
      <c r="D2447" s="16" t="str">
        <f>"Q"&amp;ROUNDUP(MONTH(SalesDataTable[[#This Row],[Order Date]])/3,0)</f>
        <v>Q4</v>
      </c>
      <c r="E2447" s="4">
        <f>MONTH(SalesDataTable[[#This Row],[Order Date]])</f>
        <v>11</v>
      </c>
      <c r="F2447" s="16"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6">
      <c r="A2448" s="2">
        <v>3729</v>
      </c>
      <c r="B2448" s="3">
        <v>46351</v>
      </c>
      <c r="C2448" s="4">
        <f>YEAR(SalesDataTable[[#This Row],[Order Date]])</f>
        <v>2026</v>
      </c>
      <c r="D2448" s="16" t="str">
        <f>"Q"&amp;ROUNDUP(MONTH(SalesDataTable[[#This Row],[Order Date]])/3,0)</f>
        <v>Q4</v>
      </c>
      <c r="E2448" s="4">
        <f>MONTH(SalesDataTable[[#This Row],[Order Date]])</f>
        <v>11</v>
      </c>
      <c r="F2448" s="16"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6">
      <c r="A2449" s="2">
        <v>4961</v>
      </c>
      <c r="B2449" s="3">
        <v>46351</v>
      </c>
      <c r="C2449" s="4">
        <f>YEAR(SalesDataTable[[#This Row],[Order Date]])</f>
        <v>2026</v>
      </c>
      <c r="D2449" s="16" t="str">
        <f>"Q"&amp;ROUNDUP(MONTH(SalesDataTable[[#This Row],[Order Date]])/3,0)</f>
        <v>Q4</v>
      </c>
      <c r="E2449" s="4">
        <f>MONTH(SalesDataTable[[#This Row],[Order Date]])</f>
        <v>11</v>
      </c>
      <c r="F2449" s="16"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6">
      <c r="A2450" s="2">
        <v>5034</v>
      </c>
      <c r="B2450" s="3">
        <v>46351</v>
      </c>
      <c r="C2450" s="4">
        <f>YEAR(SalesDataTable[[#This Row],[Order Date]])</f>
        <v>2026</v>
      </c>
      <c r="D2450" s="16" t="str">
        <f>"Q"&amp;ROUNDUP(MONTH(SalesDataTable[[#This Row],[Order Date]])/3,0)</f>
        <v>Q4</v>
      </c>
      <c r="E2450" s="4">
        <f>MONTH(SalesDataTable[[#This Row],[Order Date]])</f>
        <v>11</v>
      </c>
      <c r="F2450" s="16"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6">
      <c r="A2451" s="2">
        <v>343</v>
      </c>
      <c r="B2451" s="3">
        <v>46352</v>
      </c>
      <c r="C2451" s="4">
        <f>YEAR(SalesDataTable[[#This Row],[Order Date]])</f>
        <v>2026</v>
      </c>
      <c r="D2451" s="16" t="str">
        <f>"Q"&amp;ROUNDUP(MONTH(SalesDataTable[[#This Row],[Order Date]])/3,0)</f>
        <v>Q4</v>
      </c>
      <c r="E2451" s="4">
        <f>MONTH(SalesDataTable[[#This Row],[Order Date]])</f>
        <v>11</v>
      </c>
      <c r="F2451" s="16"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6">
      <c r="A2452" s="2">
        <v>405</v>
      </c>
      <c r="B2452" s="3">
        <v>46352</v>
      </c>
      <c r="C2452" s="4">
        <f>YEAR(SalesDataTable[[#This Row],[Order Date]])</f>
        <v>2026</v>
      </c>
      <c r="D2452" s="16" t="str">
        <f>"Q"&amp;ROUNDUP(MONTH(SalesDataTable[[#This Row],[Order Date]])/3,0)</f>
        <v>Q4</v>
      </c>
      <c r="E2452" s="4">
        <f>MONTH(SalesDataTable[[#This Row],[Order Date]])</f>
        <v>11</v>
      </c>
      <c r="F2452" s="16"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6">
      <c r="A2453" s="2">
        <v>485</v>
      </c>
      <c r="B2453" s="3">
        <v>46352</v>
      </c>
      <c r="C2453" s="4">
        <f>YEAR(SalesDataTable[[#This Row],[Order Date]])</f>
        <v>2026</v>
      </c>
      <c r="D2453" s="16" t="str">
        <f>"Q"&amp;ROUNDUP(MONTH(SalesDataTable[[#This Row],[Order Date]])/3,0)</f>
        <v>Q4</v>
      </c>
      <c r="E2453" s="4">
        <f>MONTH(SalesDataTable[[#This Row],[Order Date]])</f>
        <v>11</v>
      </c>
      <c r="F2453" s="16"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6">
      <c r="A2454" s="2">
        <v>807</v>
      </c>
      <c r="B2454" s="3">
        <v>46352</v>
      </c>
      <c r="C2454" s="4">
        <f>YEAR(SalesDataTable[[#This Row],[Order Date]])</f>
        <v>2026</v>
      </c>
      <c r="D2454" s="16" t="str">
        <f>"Q"&amp;ROUNDUP(MONTH(SalesDataTable[[#This Row],[Order Date]])/3,0)</f>
        <v>Q4</v>
      </c>
      <c r="E2454" s="4">
        <f>MONTH(SalesDataTable[[#This Row],[Order Date]])</f>
        <v>11</v>
      </c>
      <c r="F2454" s="16"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6">
      <c r="A2455" s="2">
        <v>1666</v>
      </c>
      <c r="B2455" s="3">
        <v>46352</v>
      </c>
      <c r="C2455" s="4">
        <f>YEAR(SalesDataTable[[#This Row],[Order Date]])</f>
        <v>2026</v>
      </c>
      <c r="D2455" s="16" t="str">
        <f>"Q"&amp;ROUNDUP(MONTH(SalesDataTable[[#This Row],[Order Date]])/3,0)</f>
        <v>Q4</v>
      </c>
      <c r="E2455" s="4">
        <f>MONTH(SalesDataTable[[#This Row],[Order Date]])</f>
        <v>11</v>
      </c>
      <c r="F2455" s="16"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6">
      <c r="A2456" s="2">
        <v>3442</v>
      </c>
      <c r="B2456" s="3">
        <v>46352</v>
      </c>
      <c r="C2456" s="4">
        <f>YEAR(SalesDataTable[[#This Row],[Order Date]])</f>
        <v>2026</v>
      </c>
      <c r="D2456" s="16" t="str">
        <f>"Q"&amp;ROUNDUP(MONTH(SalesDataTable[[#This Row],[Order Date]])/3,0)</f>
        <v>Q4</v>
      </c>
      <c r="E2456" s="4">
        <f>MONTH(SalesDataTable[[#This Row],[Order Date]])</f>
        <v>11</v>
      </c>
      <c r="F2456" s="16"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6">
      <c r="A2457" s="2">
        <v>4177</v>
      </c>
      <c r="B2457" s="3">
        <v>46352</v>
      </c>
      <c r="C2457" s="4">
        <f>YEAR(SalesDataTable[[#This Row],[Order Date]])</f>
        <v>2026</v>
      </c>
      <c r="D2457" s="16" t="str">
        <f>"Q"&amp;ROUNDUP(MONTH(SalesDataTable[[#This Row],[Order Date]])/3,0)</f>
        <v>Q4</v>
      </c>
      <c r="E2457" s="4">
        <f>MONTH(SalesDataTable[[#This Row],[Order Date]])</f>
        <v>11</v>
      </c>
      <c r="F2457" s="16"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6">
      <c r="A2458" s="2">
        <v>4659</v>
      </c>
      <c r="B2458" s="3">
        <v>46352</v>
      </c>
      <c r="C2458" s="4">
        <f>YEAR(SalesDataTable[[#This Row],[Order Date]])</f>
        <v>2026</v>
      </c>
      <c r="D2458" s="16" t="str">
        <f>"Q"&amp;ROUNDUP(MONTH(SalesDataTable[[#This Row],[Order Date]])/3,0)</f>
        <v>Q4</v>
      </c>
      <c r="E2458" s="4">
        <f>MONTH(SalesDataTable[[#This Row],[Order Date]])</f>
        <v>11</v>
      </c>
      <c r="F2458" s="16"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6">
      <c r="A2459" s="2">
        <v>4667</v>
      </c>
      <c r="B2459" s="3">
        <v>46352</v>
      </c>
      <c r="C2459" s="4">
        <f>YEAR(SalesDataTable[[#This Row],[Order Date]])</f>
        <v>2026</v>
      </c>
      <c r="D2459" s="16" t="str">
        <f>"Q"&amp;ROUNDUP(MONTH(SalesDataTable[[#This Row],[Order Date]])/3,0)</f>
        <v>Q4</v>
      </c>
      <c r="E2459" s="4">
        <f>MONTH(SalesDataTable[[#This Row],[Order Date]])</f>
        <v>11</v>
      </c>
      <c r="F2459" s="16"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6">
      <c r="A2460" s="2">
        <v>197</v>
      </c>
      <c r="B2460" s="3">
        <v>46353</v>
      </c>
      <c r="C2460" s="4">
        <f>YEAR(SalesDataTable[[#This Row],[Order Date]])</f>
        <v>2026</v>
      </c>
      <c r="D2460" s="16" t="str">
        <f>"Q"&amp;ROUNDUP(MONTH(SalesDataTable[[#This Row],[Order Date]])/3,0)</f>
        <v>Q4</v>
      </c>
      <c r="E2460" s="4">
        <f>MONTH(SalesDataTable[[#This Row],[Order Date]])</f>
        <v>11</v>
      </c>
      <c r="F2460" s="16"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6">
      <c r="A2461" s="2">
        <v>361</v>
      </c>
      <c r="B2461" s="3">
        <v>46353</v>
      </c>
      <c r="C2461" s="4">
        <f>YEAR(SalesDataTable[[#This Row],[Order Date]])</f>
        <v>2026</v>
      </c>
      <c r="D2461" s="16" t="str">
        <f>"Q"&amp;ROUNDUP(MONTH(SalesDataTable[[#This Row],[Order Date]])/3,0)</f>
        <v>Q4</v>
      </c>
      <c r="E2461" s="4">
        <f>MONTH(SalesDataTable[[#This Row],[Order Date]])</f>
        <v>11</v>
      </c>
      <c r="F2461" s="16"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6">
      <c r="A2462" s="2">
        <v>841</v>
      </c>
      <c r="B2462" s="3">
        <v>46353</v>
      </c>
      <c r="C2462" s="4">
        <f>YEAR(SalesDataTable[[#This Row],[Order Date]])</f>
        <v>2026</v>
      </c>
      <c r="D2462" s="16" t="str">
        <f>"Q"&amp;ROUNDUP(MONTH(SalesDataTable[[#This Row],[Order Date]])/3,0)</f>
        <v>Q4</v>
      </c>
      <c r="E2462" s="4">
        <f>MONTH(SalesDataTable[[#This Row],[Order Date]])</f>
        <v>11</v>
      </c>
      <c r="F2462" s="16"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6">
      <c r="A2463" s="2">
        <v>903</v>
      </c>
      <c r="B2463" s="3">
        <v>46353</v>
      </c>
      <c r="C2463" s="4">
        <f>YEAR(SalesDataTable[[#This Row],[Order Date]])</f>
        <v>2026</v>
      </c>
      <c r="D2463" s="16" t="str">
        <f>"Q"&amp;ROUNDUP(MONTH(SalesDataTable[[#This Row],[Order Date]])/3,0)</f>
        <v>Q4</v>
      </c>
      <c r="E2463" s="4">
        <f>MONTH(SalesDataTable[[#This Row],[Order Date]])</f>
        <v>11</v>
      </c>
      <c r="F2463" s="16"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6">
      <c r="A2464" s="2">
        <v>1278</v>
      </c>
      <c r="B2464" s="3">
        <v>46353</v>
      </c>
      <c r="C2464" s="4">
        <f>YEAR(SalesDataTable[[#This Row],[Order Date]])</f>
        <v>2026</v>
      </c>
      <c r="D2464" s="16" t="str">
        <f>"Q"&amp;ROUNDUP(MONTH(SalesDataTable[[#This Row],[Order Date]])/3,0)</f>
        <v>Q4</v>
      </c>
      <c r="E2464" s="4">
        <f>MONTH(SalesDataTable[[#This Row],[Order Date]])</f>
        <v>11</v>
      </c>
      <c r="F2464" s="16"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6">
      <c r="A2465" s="2">
        <v>2091</v>
      </c>
      <c r="B2465" s="3">
        <v>46353</v>
      </c>
      <c r="C2465" s="4">
        <f>YEAR(SalesDataTable[[#This Row],[Order Date]])</f>
        <v>2026</v>
      </c>
      <c r="D2465" s="16" t="str">
        <f>"Q"&amp;ROUNDUP(MONTH(SalesDataTable[[#This Row],[Order Date]])/3,0)</f>
        <v>Q4</v>
      </c>
      <c r="E2465" s="4">
        <f>MONTH(SalesDataTable[[#This Row],[Order Date]])</f>
        <v>11</v>
      </c>
      <c r="F2465" s="16"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6">
      <c r="A2466" s="2">
        <v>3070</v>
      </c>
      <c r="B2466" s="3">
        <v>46353</v>
      </c>
      <c r="C2466" s="4">
        <f>YEAR(SalesDataTable[[#This Row],[Order Date]])</f>
        <v>2026</v>
      </c>
      <c r="D2466" s="16" t="str">
        <f>"Q"&amp;ROUNDUP(MONTH(SalesDataTable[[#This Row],[Order Date]])/3,0)</f>
        <v>Q4</v>
      </c>
      <c r="E2466" s="4">
        <f>MONTH(SalesDataTable[[#This Row],[Order Date]])</f>
        <v>11</v>
      </c>
      <c r="F2466" s="16"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6">
      <c r="A2467" s="2">
        <v>4007</v>
      </c>
      <c r="B2467" s="3">
        <v>46353</v>
      </c>
      <c r="C2467" s="4">
        <f>YEAR(SalesDataTable[[#This Row],[Order Date]])</f>
        <v>2026</v>
      </c>
      <c r="D2467" s="16" t="str">
        <f>"Q"&amp;ROUNDUP(MONTH(SalesDataTable[[#This Row],[Order Date]])/3,0)</f>
        <v>Q4</v>
      </c>
      <c r="E2467" s="4">
        <f>MONTH(SalesDataTable[[#This Row],[Order Date]])</f>
        <v>11</v>
      </c>
      <c r="F2467" s="16"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6">
      <c r="A2468" s="2">
        <v>4488</v>
      </c>
      <c r="B2468" s="3">
        <v>46353</v>
      </c>
      <c r="C2468" s="4">
        <f>YEAR(SalesDataTable[[#This Row],[Order Date]])</f>
        <v>2026</v>
      </c>
      <c r="D2468" s="16" t="str">
        <f>"Q"&amp;ROUNDUP(MONTH(SalesDataTable[[#This Row],[Order Date]])/3,0)</f>
        <v>Q4</v>
      </c>
      <c r="E2468" s="4">
        <f>MONTH(SalesDataTable[[#This Row],[Order Date]])</f>
        <v>11</v>
      </c>
      <c r="F2468" s="16"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6">
      <c r="A2469" s="2">
        <v>5159</v>
      </c>
      <c r="B2469" s="3">
        <v>46353</v>
      </c>
      <c r="C2469" s="4">
        <f>YEAR(SalesDataTable[[#This Row],[Order Date]])</f>
        <v>2026</v>
      </c>
      <c r="D2469" s="16" t="str">
        <f>"Q"&amp;ROUNDUP(MONTH(SalesDataTable[[#This Row],[Order Date]])/3,0)</f>
        <v>Q4</v>
      </c>
      <c r="E2469" s="4">
        <f>MONTH(SalesDataTable[[#This Row],[Order Date]])</f>
        <v>11</v>
      </c>
      <c r="F2469" s="16"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6">
      <c r="A2470" s="2">
        <v>669</v>
      </c>
      <c r="B2470" s="3">
        <v>46354</v>
      </c>
      <c r="C2470" s="4">
        <f>YEAR(SalesDataTable[[#This Row],[Order Date]])</f>
        <v>2026</v>
      </c>
      <c r="D2470" s="16" t="str">
        <f>"Q"&amp;ROUNDUP(MONTH(SalesDataTable[[#This Row],[Order Date]])/3,0)</f>
        <v>Q4</v>
      </c>
      <c r="E2470" s="4">
        <f>MONTH(SalesDataTable[[#This Row],[Order Date]])</f>
        <v>11</v>
      </c>
      <c r="F2470" s="16"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6">
      <c r="A2471" s="2">
        <v>686</v>
      </c>
      <c r="B2471" s="3">
        <v>46354</v>
      </c>
      <c r="C2471" s="4">
        <f>YEAR(SalesDataTable[[#This Row],[Order Date]])</f>
        <v>2026</v>
      </c>
      <c r="D2471" s="16" t="str">
        <f>"Q"&amp;ROUNDUP(MONTH(SalesDataTable[[#This Row],[Order Date]])/3,0)</f>
        <v>Q4</v>
      </c>
      <c r="E2471" s="4">
        <f>MONTH(SalesDataTable[[#This Row],[Order Date]])</f>
        <v>11</v>
      </c>
      <c r="F2471" s="16"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6">
      <c r="A2472" s="2">
        <v>990</v>
      </c>
      <c r="B2472" s="3">
        <v>46354</v>
      </c>
      <c r="C2472" s="4">
        <f>YEAR(SalesDataTable[[#This Row],[Order Date]])</f>
        <v>2026</v>
      </c>
      <c r="D2472" s="16" t="str">
        <f>"Q"&amp;ROUNDUP(MONTH(SalesDataTable[[#This Row],[Order Date]])/3,0)</f>
        <v>Q4</v>
      </c>
      <c r="E2472" s="4">
        <f>MONTH(SalesDataTable[[#This Row],[Order Date]])</f>
        <v>11</v>
      </c>
      <c r="F2472" s="16"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6">
      <c r="A2473" s="2">
        <v>1134</v>
      </c>
      <c r="B2473" s="3">
        <v>46354</v>
      </c>
      <c r="C2473" s="4">
        <f>YEAR(SalesDataTable[[#This Row],[Order Date]])</f>
        <v>2026</v>
      </c>
      <c r="D2473" s="16" t="str">
        <f>"Q"&amp;ROUNDUP(MONTH(SalesDataTable[[#This Row],[Order Date]])/3,0)</f>
        <v>Q4</v>
      </c>
      <c r="E2473" s="4">
        <f>MONTH(SalesDataTable[[#This Row],[Order Date]])</f>
        <v>11</v>
      </c>
      <c r="F2473" s="16"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6">
      <c r="A2474" s="2">
        <v>1770</v>
      </c>
      <c r="B2474" s="3">
        <v>46354</v>
      </c>
      <c r="C2474" s="4">
        <f>YEAR(SalesDataTable[[#This Row],[Order Date]])</f>
        <v>2026</v>
      </c>
      <c r="D2474" s="16" t="str">
        <f>"Q"&amp;ROUNDUP(MONTH(SalesDataTable[[#This Row],[Order Date]])/3,0)</f>
        <v>Q4</v>
      </c>
      <c r="E2474" s="4">
        <f>MONTH(SalesDataTable[[#This Row],[Order Date]])</f>
        <v>11</v>
      </c>
      <c r="F2474" s="16"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6">
      <c r="A2475" s="2">
        <v>3396</v>
      </c>
      <c r="B2475" s="3">
        <v>46354</v>
      </c>
      <c r="C2475" s="4">
        <f>YEAR(SalesDataTable[[#This Row],[Order Date]])</f>
        <v>2026</v>
      </c>
      <c r="D2475" s="16" t="str">
        <f>"Q"&amp;ROUNDUP(MONTH(SalesDataTable[[#This Row],[Order Date]])/3,0)</f>
        <v>Q4</v>
      </c>
      <c r="E2475" s="4">
        <f>MONTH(SalesDataTable[[#This Row],[Order Date]])</f>
        <v>11</v>
      </c>
      <c r="F2475" s="16"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6">
      <c r="A2476" s="2">
        <v>4259</v>
      </c>
      <c r="B2476" s="3">
        <v>46354</v>
      </c>
      <c r="C2476" s="4">
        <f>YEAR(SalesDataTable[[#This Row],[Order Date]])</f>
        <v>2026</v>
      </c>
      <c r="D2476" s="16" t="str">
        <f>"Q"&amp;ROUNDUP(MONTH(SalesDataTable[[#This Row],[Order Date]])/3,0)</f>
        <v>Q4</v>
      </c>
      <c r="E2476" s="4">
        <f>MONTH(SalesDataTable[[#This Row],[Order Date]])</f>
        <v>11</v>
      </c>
      <c r="F2476" s="16"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6">
      <c r="A2477" s="2">
        <v>4440</v>
      </c>
      <c r="B2477" s="3">
        <v>46354</v>
      </c>
      <c r="C2477" s="4">
        <f>YEAR(SalesDataTable[[#This Row],[Order Date]])</f>
        <v>2026</v>
      </c>
      <c r="D2477" s="16" t="str">
        <f>"Q"&amp;ROUNDUP(MONTH(SalesDataTable[[#This Row],[Order Date]])/3,0)</f>
        <v>Q4</v>
      </c>
      <c r="E2477" s="4">
        <f>MONTH(SalesDataTable[[#This Row],[Order Date]])</f>
        <v>11</v>
      </c>
      <c r="F2477" s="16"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6">
      <c r="A2478" s="2">
        <v>5115</v>
      </c>
      <c r="B2478" s="3">
        <v>46354</v>
      </c>
      <c r="C2478" s="4">
        <f>YEAR(SalesDataTable[[#This Row],[Order Date]])</f>
        <v>2026</v>
      </c>
      <c r="D2478" s="16" t="str">
        <f>"Q"&amp;ROUNDUP(MONTH(SalesDataTable[[#This Row],[Order Date]])/3,0)</f>
        <v>Q4</v>
      </c>
      <c r="E2478" s="4">
        <f>MONTH(SalesDataTable[[#This Row],[Order Date]])</f>
        <v>11</v>
      </c>
      <c r="F2478" s="16"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6">
      <c r="A2479" s="2">
        <v>5136</v>
      </c>
      <c r="B2479" s="3">
        <v>46354</v>
      </c>
      <c r="C2479" s="4">
        <f>YEAR(SalesDataTable[[#This Row],[Order Date]])</f>
        <v>2026</v>
      </c>
      <c r="D2479" s="16" t="str">
        <f>"Q"&amp;ROUNDUP(MONTH(SalesDataTable[[#This Row],[Order Date]])/3,0)</f>
        <v>Q4</v>
      </c>
      <c r="E2479" s="4">
        <f>MONTH(SalesDataTable[[#This Row],[Order Date]])</f>
        <v>11</v>
      </c>
      <c r="F2479" s="16"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6">
      <c r="A2480" s="2">
        <v>562</v>
      </c>
      <c r="B2480" s="3">
        <v>46355</v>
      </c>
      <c r="C2480" s="4">
        <f>YEAR(SalesDataTable[[#This Row],[Order Date]])</f>
        <v>2026</v>
      </c>
      <c r="D2480" s="16" t="str">
        <f>"Q"&amp;ROUNDUP(MONTH(SalesDataTable[[#This Row],[Order Date]])/3,0)</f>
        <v>Q4</v>
      </c>
      <c r="E2480" s="4">
        <f>MONTH(SalesDataTable[[#This Row],[Order Date]])</f>
        <v>11</v>
      </c>
      <c r="F2480" s="16"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6">
      <c r="A2481" s="2">
        <v>806</v>
      </c>
      <c r="B2481" s="3">
        <v>46355</v>
      </c>
      <c r="C2481" s="4">
        <f>YEAR(SalesDataTable[[#This Row],[Order Date]])</f>
        <v>2026</v>
      </c>
      <c r="D2481" s="16" t="str">
        <f>"Q"&amp;ROUNDUP(MONTH(SalesDataTable[[#This Row],[Order Date]])/3,0)</f>
        <v>Q4</v>
      </c>
      <c r="E2481" s="4">
        <f>MONTH(SalesDataTable[[#This Row],[Order Date]])</f>
        <v>11</v>
      </c>
      <c r="F2481" s="16"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6">
      <c r="A2482" s="2">
        <v>3150</v>
      </c>
      <c r="B2482" s="3">
        <v>46355</v>
      </c>
      <c r="C2482" s="4">
        <f>YEAR(SalesDataTable[[#This Row],[Order Date]])</f>
        <v>2026</v>
      </c>
      <c r="D2482" s="16" t="str">
        <f>"Q"&amp;ROUNDUP(MONTH(SalesDataTable[[#This Row],[Order Date]])/3,0)</f>
        <v>Q4</v>
      </c>
      <c r="E2482" s="4">
        <f>MONTH(SalesDataTable[[#This Row],[Order Date]])</f>
        <v>11</v>
      </c>
      <c r="F2482" s="16"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6">
      <c r="A2483" s="2">
        <v>4847</v>
      </c>
      <c r="B2483" s="3">
        <v>46355</v>
      </c>
      <c r="C2483" s="4">
        <f>YEAR(SalesDataTable[[#This Row],[Order Date]])</f>
        <v>2026</v>
      </c>
      <c r="D2483" s="16" t="str">
        <f>"Q"&amp;ROUNDUP(MONTH(SalesDataTable[[#This Row],[Order Date]])/3,0)</f>
        <v>Q4</v>
      </c>
      <c r="E2483" s="4">
        <f>MONTH(SalesDataTable[[#This Row],[Order Date]])</f>
        <v>11</v>
      </c>
      <c r="F2483" s="16"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6">
      <c r="A2484" s="2">
        <v>221</v>
      </c>
      <c r="B2484" s="3">
        <v>46356</v>
      </c>
      <c r="C2484" s="4">
        <f>YEAR(SalesDataTable[[#This Row],[Order Date]])</f>
        <v>2026</v>
      </c>
      <c r="D2484" s="16" t="str">
        <f>"Q"&amp;ROUNDUP(MONTH(SalesDataTable[[#This Row],[Order Date]])/3,0)</f>
        <v>Q4</v>
      </c>
      <c r="E2484" s="4">
        <f>MONTH(SalesDataTable[[#This Row],[Order Date]])</f>
        <v>11</v>
      </c>
      <c r="F2484" s="16"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6">
      <c r="A2485" s="2">
        <v>630</v>
      </c>
      <c r="B2485" s="3">
        <v>46356</v>
      </c>
      <c r="C2485" s="4">
        <f>YEAR(SalesDataTable[[#This Row],[Order Date]])</f>
        <v>2026</v>
      </c>
      <c r="D2485" s="16" t="str">
        <f>"Q"&amp;ROUNDUP(MONTH(SalesDataTable[[#This Row],[Order Date]])/3,0)</f>
        <v>Q4</v>
      </c>
      <c r="E2485" s="4">
        <f>MONTH(SalesDataTable[[#This Row],[Order Date]])</f>
        <v>11</v>
      </c>
      <c r="F2485" s="16"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6">
      <c r="A2486" s="2">
        <v>1789</v>
      </c>
      <c r="B2486" s="3">
        <v>46356</v>
      </c>
      <c r="C2486" s="4">
        <f>YEAR(SalesDataTable[[#This Row],[Order Date]])</f>
        <v>2026</v>
      </c>
      <c r="D2486" s="16" t="str">
        <f>"Q"&amp;ROUNDUP(MONTH(SalesDataTable[[#This Row],[Order Date]])/3,0)</f>
        <v>Q4</v>
      </c>
      <c r="E2486" s="4">
        <f>MONTH(SalesDataTable[[#This Row],[Order Date]])</f>
        <v>11</v>
      </c>
      <c r="F2486" s="16"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6">
      <c r="A2487" s="2">
        <v>1947</v>
      </c>
      <c r="B2487" s="3">
        <v>46356</v>
      </c>
      <c r="C2487" s="4">
        <f>YEAR(SalesDataTable[[#This Row],[Order Date]])</f>
        <v>2026</v>
      </c>
      <c r="D2487" s="16" t="str">
        <f>"Q"&amp;ROUNDUP(MONTH(SalesDataTable[[#This Row],[Order Date]])/3,0)</f>
        <v>Q4</v>
      </c>
      <c r="E2487" s="4">
        <f>MONTH(SalesDataTable[[#This Row],[Order Date]])</f>
        <v>11</v>
      </c>
      <c r="F2487" s="16"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6">
      <c r="A2488" s="2">
        <v>2279</v>
      </c>
      <c r="B2488" s="3">
        <v>46356</v>
      </c>
      <c r="C2488" s="4">
        <f>YEAR(SalesDataTable[[#This Row],[Order Date]])</f>
        <v>2026</v>
      </c>
      <c r="D2488" s="16" t="str">
        <f>"Q"&amp;ROUNDUP(MONTH(SalesDataTable[[#This Row],[Order Date]])/3,0)</f>
        <v>Q4</v>
      </c>
      <c r="E2488" s="4">
        <f>MONTH(SalesDataTable[[#This Row],[Order Date]])</f>
        <v>11</v>
      </c>
      <c r="F2488" s="16"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6">
      <c r="A2489" s="2">
        <v>2439</v>
      </c>
      <c r="B2489" s="3">
        <v>46356</v>
      </c>
      <c r="C2489" s="4">
        <f>YEAR(SalesDataTable[[#This Row],[Order Date]])</f>
        <v>2026</v>
      </c>
      <c r="D2489" s="16" t="str">
        <f>"Q"&amp;ROUNDUP(MONTH(SalesDataTable[[#This Row],[Order Date]])/3,0)</f>
        <v>Q4</v>
      </c>
      <c r="E2489" s="4">
        <f>MONTH(SalesDataTable[[#This Row],[Order Date]])</f>
        <v>11</v>
      </c>
      <c r="F2489" s="16"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6">
      <c r="A2490" s="2">
        <v>2540</v>
      </c>
      <c r="B2490" s="3">
        <v>46356</v>
      </c>
      <c r="C2490" s="4">
        <f>YEAR(SalesDataTable[[#This Row],[Order Date]])</f>
        <v>2026</v>
      </c>
      <c r="D2490" s="16" t="str">
        <f>"Q"&amp;ROUNDUP(MONTH(SalesDataTable[[#This Row],[Order Date]])/3,0)</f>
        <v>Q4</v>
      </c>
      <c r="E2490" s="4">
        <f>MONTH(SalesDataTable[[#This Row],[Order Date]])</f>
        <v>11</v>
      </c>
      <c r="F2490" s="16"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6">
      <c r="A2491" s="2">
        <v>2747</v>
      </c>
      <c r="B2491" s="3">
        <v>46356</v>
      </c>
      <c r="C2491" s="4">
        <f>YEAR(SalesDataTable[[#This Row],[Order Date]])</f>
        <v>2026</v>
      </c>
      <c r="D2491" s="16" t="str">
        <f>"Q"&amp;ROUNDUP(MONTH(SalesDataTable[[#This Row],[Order Date]])/3,0)</f>
        <v>Q4</v>
      </c>
      <c r="E2491" s="4">
        <f>MONTH(SalesDataTable[[#This Row],[Order Date]])</f>
        <v>11</v>
      </c>
      <c r="F2491" s="16"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6">
      <c r="A2492" s="2">
        <v>3094</v>
      </c>
      <c r="B2492" s="3">
        <v>46356</v>
      </c>
      <c r="C2492" s="4">
        <f>YEAR(SalesDataTable[[#This Row],[Order Date]])</f>
        <v>2026</v>
      </c>
      <c r="D2492" s="16" t="str">
        <f>"Q"&amp;ROUNDUP(MONTH(SalesDataTable[[#This Row],[Order Date]])/3,0)</f>
        <v>Q4</v>
      </c>
      <c r="E2492" s="4">
        <f>MONTH(SalesDataTable[[#This Row],[Order Date]])</f>
        <v>11</v>
      </c>
      <c r="F2492" s="16"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6">
      <c r="A2493" s="2">
        <v>3359</v>
      </c>
      <c r="B2493" s="3">
        <v>46356</v>
      </c>
      <c r="C2493" s="4">
        <f>YEAR(SalesDataTable[[#This Row],[Order Date]])</f>
        <v>2026</v>
      </c>
      <c r="D2493" s="16" t="str">
        <f>"Q"&amp;ROUNDUP(MONTH(SalesDataTable[[#This Row],[Order Date]])/3,0)</f>
        <v>Q4</v>
      </c>
      <c r="E2493" s="4">
        <f>MONTH(SalesDataTable[[#This Row],[Order Date]])</f>
        <v>11</v>
      </c>
      <c r="F2493" s="16"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6">
      <c r="A2494" s="2">
        <v>3473</v>
      </c>
      <c r="B2494" s="3">
        <v>46356</v>
      </c>
      <c r="C2494" s="4">
        <f>YEAR(SalesDataTable[[#This Row],[Order Date]])</f>
        <v>2026</v>
      </c>
      <c r="D2494" s="16" t="str">
        <f>"Q"&amp;ROUNDUP(MONTH(SalesDataTable[[#This Row],[Order Date]])/3,0)</f>
        <v>Q4</v>
      </c>
      <c r="E2494" s="4">
        <f>MONTH(SalesDataTable[[#This Row],[Order Date]])</f>
        <v>11</v>
      </c>
      <c r="F2494" s="16"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6">
      <c r="A2495" s="2">
        <v>3589</v>
      </c>
      <c r="B2495" s="3">
        <v>46356</v>
      </c>
      <c r="C2495" s="4">
        <f>YEAR(SalesDataTable[[#This Row],[Order Date]])</f>
        <v>2026</v>
      </c>
      <c r="D2495" s="16" t="str">
        <f>"Q"&amp;ROUNDUP(MONTH(SalesDataTable[[#This Row],[Order Date]])/3,0)</f>
        <v>Q4</v>
      </c>
      <c r="E2495" s="4">
        <f>MONTH(SalesDataTable[[#This Row],[Order Date]])</f>
        <v>11</v>
      </c>
      <c r="F2495" s="16"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6">
      <c r="A2496" s="2">
        <v>4689</v>
      </c>
      <c r="B2496" s="3">
        <v>46356</v>
      </c>
      <c r="C2496" s="4">
        <f>YEAR(SalesDataTable[[#This Row],[Order Date]])</f>
        <v>2026</v>
      </c>
      <c r="D2496" s="16" t="str">
        <f>"Q"&amp;ROUNDUP(MONTH(SalesDataTable[[#This Row],[Order Date]])/3,0)</f>
        <v>Q4</v>
      </c>
      <c r="E2496" s="4">
        <f>MONTH(SalesDataTable[[#This Row],[Order Date]])</f>
        <v>11</v>
      </c>
      <c r="F2496" s="16"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6">
      <c r="A2497" s="2">
        <v>4819</v>
      </c>
      <c r="B2497" s="3">
        <v>46356</v>
      </c>
      <c r="C2497" s="4">
        <f>YEAR(SalesDataTable[[#This Row],[Order Date]])</f>
        <v>2026</v>
      </c>
      <c r="D2497" s="16" t="str">
        <f>"Q"&amp;ROUNDUP(MONTH(SalesDataTable[[#This Row],[Order Date]])/3,0)</f>
        <v>Q4</v>
      </c>
      <c r="E2497" s="4">
        <f>MONTH(SalesDataTable[[#This Row],[Order Date]])</f>
        <v>11</v>
      </c>
      <c r="F2497" s="16"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6">
      <c r="A2498" s="2">
        <v>5167</v>
      </c>
      <c r="B2498" s="3">
        <v>46356</v>
      </c>
      <c r="C2498" s="4">
        <f>YEAR(SalesDataTable[[#This Row],[Order Date]])</f>
        <v>2026</v>
      </c>
      <c r="D2498" s="16" t="str">
        <f>"Q"&amp;ROUNDUP(MONTH(SalesDataTable[[#This Row],[Order Date]])/3,0)</f>
        <v>Q4</v>
      </c>
      <c r="E2498" s="4">
        <f>MONTH(SalesDataTable[[#This Row],[Order Date]])</f>
        <v>11</v>
      </c>
      <c r="F2498" s="16"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6">
      <c r="A2499" s="2">
        <v>38</v>
      </c>
      <c r="B2499" s="3">
        <v>46357</v>
      </c>
      <c r="C2499" s="4">
        <f>YEAR(SalesDataTable[[#This Row],[Order Date]])</f>
        <v>2026</v>
      </c>
      <c r="D2499" s="16" t="str">
        <f>"Q"&amp;ROUNDUP(MONTH(SalesDataTable[[#This Row],[Order Date]])/3,0)</f>
        <v>Q4</v>
      </c>
      <c r="E2499" s="4">
        <f>MONTH(SalesDataTable[[#This Row],[Order Date]])</f>
        <v>12</v>
      </c>
      <c r="F2499" s="16"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6">
      <c r="A2500" s="2">
        <v>364</v>
      </c>
      <c r="B2500" s="3">
        <v>46357</v>
      </c>
      <c r="C2500" s="4">
        <f>YEAR(SalesDataTable[[#This Row],[Order Date]])</f>
        <v>2026</v>
      </c>
      <c r="D2500" s="16" t="str">
        <f>"Q"&amp;ROUNDUP(MONTH(SalesDataTable[[#This Row],[Order Date]])/3,0)</f>
        <v>Q4</v>
      </c>
      <c r="E2500" s="4">
        <f>MONTH(SalesDataTable[[#This Row],[Order Date]])</f>
        <v>12</v>
      </c>
      <c r="F2500" s="16"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6">
      <c r="A2501" s="2">
        <v>2040</v>
      </c>
      <c r="B2501" s="3">
        <v>46357</v>
      </c>
      <c r="C2501" s="4">
        <f>YEAR(SalesDataTable[[#This Row],[Order Date]])</f>
        <v>2026</v>
      </c>
      <c r="D2501" s="16" t="str">
        <f>"Q"&amp;ROUNDUP(MONTH(SalesDataTable[[#This Row],[Order Date]])/3,0)</f>
        <v>Q4</v>
      </c>
      <c r="E2501" s="4">
        <f>MONTH(SalesDataTable[[#This Row],[Order Date]])</f>
        <v>12</v>
      </c>
      <c r="F2501" s="16"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6">
      <c r="A2502" s="2">
        <v>2899</v>
      </c>
      <c r="B2502" s="3">
        <v>46357</v>
      </c>
      <c r="C2502" s="4">
        <f>YEAR(SalesDataTable[[#This Row],[Order Date]])</f>
        <v>2026</v>
      </c>
      <c r="D2502" s="16" t="str">
        <f>"Q"&amp;ROUNDUP(MONTH(SalesDataTable[[#This Row],[Order Date]])/3,0)</f>
        <v>Q4</v>
      </c>
      <c r="E2502" s="4">
        <f>MONTH(SalesDataTable[[#This Row],[Order Date]])</f>
        <v>12</v>
      </c>
      <c r="F2502" s="16"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6">
      <c r="A2503" s="2">
        <v>3199</v>
      </c>
      <c r="B2503" s="3">
        <v>46357</v>
      </c>
      <c r="C2503" s="4">
        <f>YEAR(SalesDataTable[[#This Row],[Order Date]])</f>
        <v>2026</v>
      </c>
      <c r="D2503" s="16" t="str">
        <f>"Q"&amp;ROUNDUP(MONTH(SalesDataTable[[#This Row],[Order Date]])/3,0)</f>
        <v>Q4</v>
      </c>
      <c r="E2503" s="4">
        <f>MONTH(SalesDataTable[[#This Row],[Order Date]])</f>
        <v>12</v>
      </c>
      <c r="F2503" s="16"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6">
      <c r="A2504" s="2">
        <v>4722</v>
      </c>
      <c r="B2504" s="3">
        <v>46357</v>
      </c>
      <c r="C2504" s="4">
        <f>YEAR(SalesDataTable[[#This Row],[Order Date]])</f>
        <v>2026</v>
      </c>
      <c r="D2504" s="16" t="str">
        <f>"Q"&amp;ROUNDUP(MONTH(SalesDataTable[[#This Row],[Order Date]])/3,0)</f>
        <v>Q4</v>
      </c>
      <c r="E2504" s="4">
        <f>MONTH(SalesDataTable[[#This Row],[Order Date]])</f>
        <v>12</v>
      </c>
      <c r="F2504" s="16"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6">
      <c r="A2505" s="2">
        <v>1423</v>
      </c>
      <c r="B2505" s="3">
        <v>46358</v>
      </c>
      <c r="C2505" s="4">
        <f>YEAR(SalesDataTable[[#This Row],[Order Date]])</f>
        <v>2026</v>
      </c>
      <c r="D2505" s="16" t="str">
        <f>"Q"&amp;ROUNDUP(MONTH(SalesDataTable[[#This Row],[Order Date]])/3,0)</f>
        <v>Q4</v>
      </c>
      <c r="E2505" s="4">
        <f>MONTH(SalesDataTable[[#This Row],[Order Date]])</f>
        <v>12</v>
      </c>
      <c r="F2505" s="16"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6">
      <c r="A2506" s="2">
        <v>1505</v>
      </c>
      <c r="B2506" s="3">
        <v>46358</v>
      </c>
      <c r="C2506" s="4">
        <f>YEAR(SalesDataTable[[#This Row],[Order Date]])</f>
        <v>2026</v>
      </c>
      <c r="D2506" s="16" t="str">
        <f>"Q"&amp;ROUNDUP(MONTH(SalesDataTable[[#This Row],[Order Date]])/3,0)</f>
        <v>Q4</v>
      </c>
      <c r="E2506" s="4">
        <f>MONTH(SalesDataTable[[#This Row],[Order Date]])</f>
        <v>12</v>
      </c>
      <c r="F2506" s="16"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6">
      <c r="A2507" s="2">
        <v>1664</v>
      </c>
      <c r="B2507" s="3">
        <v>46358</v>
      </c>
      <c r="C2507" s="4">
        <f>YEAR(SalesDataTable[[#This Row],[Order Date]])</f>
        <v>2026</v>
      </c>
      <c r="D2507" s="16" t="str">
        <f>"Q"&amp;ROUNDUP(MONTH(SalesDataTable[[#This Row],[Order Date]])/3,0)</f>
        <v>Q4</v>
      </c>
      <c r="E2507" s="4">
        <f>MONTH(SalesDataTable[[#This Row],[Order Date]])</f>
        <v>12</v>
      </c>
      <c r="F2507" s="16"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6">
      <c r="A2508" s="2">
        <v>2035</v>
      </c>
      <c r="B2508" s="3">
        <v>46358</v>
      </c>
      <c r="C2508" s="4">
        <f>YEAR(SalesDataTable[[#This Row],[Order Date]])</f>
        <v>2026</v>
      </c>
      <c r="D2508" s="16" t="str">
        <f>"Q"&amp;ROUNDUP(MONTH(SalesDataTable[[#This Row],[Order Date]])/3,0)</f>
        <v>Q4</v>
      </c>
      <c r="E2508" s="4">
        <f>MONTH(SalesDataTable[[#This Row],[Order Date]])</f>
        <v>12</v>
      </c>
      <c r="F2508" s="16"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6">
      <c r="A2509" s="2">
        <v>2094</v>
      </c>
      <c r="B2509" s="3">
        <v>46358</v>
      </c>
      <c r="C2509" s="4">
        <f>YEAR(SalesDataTable[[#This Row],[Order Date]])</f>
        <v>2026</v>
      </c>
      <c r="D2509" s="16" t="str">
        <f>"Q"&amp;ROUNDUP(MONTH(SalesDataTable[[#This Row],[Order Date]])/3,0)</f>
        <v>Q4</v>
      </c>
      <c r="E2509" s="4">
        <f>MONTH(SalesDataTable[[#This Row],[Order Date]])</f>
        <v>12</v>
      </c>
      <c r="F2509" s="16"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6">
      <c r="A2510" s="2">
        <v>2204</v>
      </c>
      <c r="B2510" s="3">
        <v>46358</v>
      </c>
      <c r="C2510" s="4">
        <f>YEAR(SalesDataTable[[#This Row],[Order Date]])</f>
        <v>2026</v>
      </c>
      <c r="D2510" s="16" t="str">
        <f>"Q"&amp;ROUNDUP(MONTH(SalesDataTable[[#This Row],[Order Date]])/3,0)</f>
        <v>Q4</v>
      </c>
      <c r="E2510" s="4">
        <f>MONTH(SalesDataTable[[#This Row],[Order Date]])</f>
        <v>12</v>
      </c>
      <c r="F2510" s="16"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6">
      <c r="A2511" s="2">
        <v>3921</v>
      </c>
      <c r="B2511" s="3">
        <v>46358</v>
      </c>
      <c r="C2511" s="4">
        <f>YEAR(SalesDataTable[[#This Row],[Order Date]])</f>
        <v>2026</v>
      </c>
      <c r="D2511" s="16" t="str">
        <f>"Q"&amp;ROUNDUP(MONTH(SalesDataTable[[#This Row],[Order Date]])/3,0)</f>
        <v>Q4</v>
      </c>
      <c r="E2511" s="4">
        <f>MONTH(SalesDataTable[[#This Row],[Order Date]])</f>
        <v>12</v>
      </c>
      <c r="F2511" s="16"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6">
      <c r="A2512" s="2">
        <v>3999</v>
      </c>
      <c r="B2512" s="3">
        <v>46358</v>
      </c>
      <c r="C2512" s="4">
        <f>YEAR(SalesDataTable[[#This Row],[Order Date]])</f>
        <v>2026</v>
      </c>
      <c r="D2512" s="16" t="str">
        <f>"Q"&amp;ROUNDUP(MONTH(SalesDataTable[[#This Row],[Order Date]])/3,0)</f>
        <v>Q4</v>
      </c>
      <c r="E2512" s="4">
        <f>MONTH(SalesDataTable[[#This Row],[Order Date]])</f>
        <v>12</v>
      </c>
      <c r="F2512" s="16"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6">
      <c r="A2513" s="2">
        <v>4546</v>
      </c>
      <c r="B2513" s="3">
        <v>46358</v>
      </c>
      <c r="C2513" s="4">
        <f>YEAR(SalesDataTable[[#This Row],[Order Date]])</f>
        <v>2026</v>
      </c>
      <c r="D2513" s="16" t="str">
        <f>"Q"&amp;ROUNDUP(MONTH(SalesDataTable[[#This Row],[Order Date]])/3,0)</f>
        <v>Q4</v>
      </c>
      <c r="E2513" s="4">
        <f>MONTH(SalesDataTable[[#This Row],[Order Date]])</f>
        <v>12</v>
      </c>
      <c r="F2513" s="16"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6">
      <c r="A2514" s="2">
        <v>158</v>
      </c>
      <c r="B2514" s="3">
        <v>46359</v>
      </c>
      <c r="C2514" s="4">
        <f>YEAR(SalesDataTable[[#This Row],[Order Date]])</f>
        <v>2026</v>
      </c>
      <c r="D2514" s="16" t="str">
        <f>"Q"&amp;ROUNDUP(MONTH(SalesDataTable[[#This Row],[Order Date]])/3,0)</f>
        <v>Q4</v>
      </c>
      <c r="E2514" s="4">
        <f>MONTH(SalesDataTable[[#This Row],[Order Date]])</f>
        <v>12</v>
      </c>
      <c r="F2514" s="16"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6">
      <c r="A2515" s="2">
        <v>1972</v>
      </c>
      <c r="B2515" s="3">
        <v>46359</v>
      </c>
      <c r="C2515" s="4">
        <f>YEAR(SalesDataTable[[#This Row],[Order Date]])</f>
        <v>2026</v>
      </c>
      <c r="D2515" s="16" t="str">
        <f>"Q"&amp;ROUNDUP(MONTH(SalesDataTable[[#This Row],[Order Date]])/3,0)</f>
        <v>Q4</v>
      </c>
      <c r="E2515" s="4">
        <f>MONTH(SalesDataTable[[#This Row],[Order Date]])</f>
        <v>12</v>
      </c>
      <c r="F2515" s="16"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6">
      <c r="A2516" s="2">
        <v>3196</v>
      </c>
      <c r="B2516" s="3">
        <v>46359</v>
      </c>
      <c r="C2516" s="4">
        <f>YEAR(SalesDataTable[[#This Row],[Order Date]])</f>
        <v>2026</v>
      </c>
      <c r="D2516" s="16" t="str">
        <f>"Q"&amp;ROUNDUP(MONTH(SalesDataTable[[#This Row],[Order Date]])/3,0)</f>
        <v>Q4</v>
      </c>
      <c r="E2516" s="4">
        <f>MONTH(SalesDataTable[[#This Row],[Order Date]])</f>
        <v>12</v>
      </c>
      <c r="F2516" s="16"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6">
      <c r="A2517" s="2">
        <v>3722</v>
      </c>
      <c r="B2517" s="3">
        <v>46359</v>
      </c>
      <c r="C2517" s="4">
        <f>YEAR(SalesDataTable[[#This Row],[Order Date]])</f>
        <v>2026</v>
      </c>
      <c r="D2517" s="16" t="str">
        <f>"Q"&amp;ROUNDUP(MONTH(SalesDataTable[[#This Row],[Order Date]])/3,0)</f>
        <v>Q4</v>
      </c>
      <c r="E2517" s="4">
        <f>MONTH(SalesDataTable[[#This Row],[Order Date]])</f>
        <v>12</v>
      </c>
      <c r="F2517" s="16"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6">
      <c r="A2518" s="2">
        <v>4201</v>
      </c>
      <c r="B2518" s="3">
        <v>46359</v>
      </c>
      <c r="C2518" s="4">
        <f>YEAR(SalesDataTable[[#This Row],[Order Date]])</f>
        <v>2026</v>
      </c>
      <c r="D2518" s="16" t="str">
        <f>"Q"&amp;ROUNDUP(MONTH(SalesDataTable[[#This Row],[Order Date]])/3,0)</f>
        <v>Q4</v>
      </c>
      <c r="E2518" s="4">
        <f>MONTH(SalesDataTable[[#This Row],[Order Date]])</f>
        <v>12</v>
      </c>
      <c r="F2518" s="16"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6">
      <c r="A2519" s="2">
        <v>4498</v>
      </c>
      <c r="B2519" s="3">
        <v>46359</v>
      </c>
      <c r="C2519" s="4">
        <f>YEAR(SalesDataTable[[#This Row],[Order Date]])</f>
        <v>2026</v>
      </c>
      <c r="D2519" s="16" t="str">
        <f>"Q"&amp;ROUNDUP(MONTH(SalesDataTable[[#This Row],[Order Date]])/3,0)</f>
        <v>Q4</v>
      </c>
      <c r="E2519" s="4">
        <f>MONTH(SalesDataTable[[#This Row],[Order Date]])</f>
        <v>12</v>
      </c>
      <c r="F2519" s="16"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6">
      <c r="A2520" s="2">
        <v>4791</v>
      </c>
      <c r="B2520" s="3">
        <v>46359</v>
      </c>
      <c r="C2520" s="4">
        <f>YEAR(SalesDataTable[[#This Row],[Order Date]])</f>
        <v>2026</v>
      </c>
      <c r="D2520" s="16" t="str">
        <f>"Q"&amp;ROUNDUP(MONTH(SalesDataTable[[#This Row],[Order Date]])/3,0)</f>
        <v>Q4</v>
      </c>
      <c r="E2520" s="4">
        <f>MONTH(SalesDataTable[[#This Row],[Order Date]])</f>
        <v>12</v>
      </c>
      <c r="F2520" s="16"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6">
      <c r="A2521" s="2">
        <v>614</v>
      </c>
      <c r="B2521" s="3">
        <v>46360</v>
      </c>
      <c r="C2521" s="4">
        <f>YEAR(SalesDataTable[[#This Row],[Order Date]])</f>
        <v>2026</v>
      </c>
      <c r="D2521" s="16" t="str">
        <f>"Q"&amp;ROUNDUP(MONTH(SalesDataTable[[#This Row],[Order Date]])/3,0)</f>
        <v>Q4</v>
      </c>
      <c r="E2521" s="4">
        <f>MONTH(SalesDataTable[[#This Row],[Order Date]])</f>
        <v>12</v>
      </c>
      <c r="F2521" s="16"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6">
      <c r="A2522" s="2">
        <v>2301</v>
      </c>
      <c r="B2522" s="3">
        <v>46360</v>
      </c>
      <c r="C2522" s="4">
        <f>YEAR(SalesDataTable[[#This Row],[Order Date]])</f>
        <v>2026</v>
      </c>
      <c r="D2522" s="16" t="str">
        <f>"Q"&amp;ROUNDUP(MONTH(SalesDataTable[[#This Row],[Order Date]])/3,0)</f>
        <v>Q4</v>
      </c>
      <c r="E2522" s="4">
        <f>MONTH(SalesDataTable[[#This Row],[Order Date]])</f>
        <v>12</v>
      </c>
      <c r="F2522" s="16"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6">
      <c r="A2523" s="2">
        <v>4430</v>
      </c>
      <c r="B2523" s="3">
        <v>46360</v>
      </c>
      <c r="C2523" s="4">
        <f>YEAR(SalesDataTable[[#This Row],[Order Date]])</f>
        <v>2026</v>
      </c>
      <c r="D2523" s="16" t="str">
        <f>"Q"&amp;ROUNDUP(MONTH(SalesDataTable[[#This Row],[Order Date]])/3,0)</f>
        <v>Q4</v>
      </c>
      <c r="E2523" s="4">
        <f>MONTH(SalesDataTable[[#This Row],[Order Date]])</f>
        <v>12</v>
      </c>
      <c r="F2523" s="16"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6">
      <c r="A2524" s="2">
        <v>318</v>
      </c>
      <c r="B2524" s="3">
        <v>46361</v>
      </c>
      <c r="C2524" s="4">
        <f>YEAR(SalesDataTable[[#This Row],[Order Date]])</f>
        <v>2026</v>
      </c>
      <c r="D2524" s="16" t="str">
        <f>"Q"&amp;ROUNDUP(MONTH(SalesDataTable[[#This Row],[Order Date]])/3,0)</f>
        <v>Q4</v>
      </c>
      <c r="E2524" s="4">
        <f>MONTH(SalesDataTable[[#This Row],[Order Date]])</f>
        <v>12</v>
      </c>
      <c r="F2524" s="16"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6">
      <c r="A2525" s="2">
        <v>782</v>
      </c>
      <c r="B2525" s="3">
        <v>46361</v>
      </c>
      <c r="C2525" s="4">
        <f>YEAR(SalesDataTable[[#This Row],[Order Date]])</f>
        <v>2026</v>
      </c>
      <c r="D2525" s="16" t="str">
        <f>"Q"&amp;ROUNDUP(MONTH(SalesDataTable[[#This Row],[Order Date]])/3,0)</f>
        <v>Q4</v>
      </c>
      <c r="E2525" s="4">
        <f>MONTH(SalesDataTable[[#This Row],[Order Date]])</f>
        <v>12</v>
      </c>
      <c r="F2525" s="16"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6">
      <c r="A2526" s="2">
        <v>1402</v>
      </c>
      <c r="B2526" s="3">
        <v>46361</v>
      </c>
      <c r="C2526" s="4">
        <f>YEAR(SalesDataTable[[#This Row],[Order Date]])</f>
        <v>2026</v>
      </c>
      <c r="D2526" s="16" t="str">
        <f>"Q"&amp;ROUNDUP(MONTH(SalesDataTable[[#This Row],[Order Date]])/3,0)</f>
        <v>Q4</v>
      </c>
      <c r="E2526" s="4">
        <f>MONTH(SalesDataTable[[#This Row],[Order Date]])</f>
        <v>12</v>
      </c>
      <c r="F2526" s="16"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6">
      <c r="A2527" s="2">
        <v>1824</v>
      </c>
      <c r="B2527" s="3">
        <v>46361</v>
      </c>
      <c r="C2527" s="4">
        <f>YEAR(SalesDataTable[[#This Row],[Order Date]])</f>
        <v>2026</v>
      </c>
      <c r="D2527" s="16" t="str">
        <f>"Q"&amp;ROUNDUP(MONTH(SalesDataTable[[#This Row],[Order Date]])/3,0)</f>
        <v>Q4</v>
      </c>
      <c r="E2527" s="4">
        <f>MONTH(SalesDataTable[[#This Row],[Order Date]])</f>
        <v>12</v>
      </c>
      <c r="F2527" s="16"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6">
      <c r="A2528" s="2">
        <v>2141</v>
      </c>
      <c r="B2528" s="3">
        <v>46361</v>
      </c>
      <c r="C2528" s="4">
        <f>YEAR(SalesDataTable[[#This Row],[Order Date]])</f>
        <v>2026</v>
      </c>
      <c r="D2528" s="16" t="str">
        <f>"Q"&amp;ROUNDUP(MONTH(SalesDataTable[[#This Row],[Order Date]])/3,0)</f>
        <v>Q4</v>
      </c>
      <c r="E2528" s="4">
        <f>MONTH(SalesDataTable[[#This Row],[Order Date]])</f>
        <v>12</v>
      </c>
      <c r="F2528" s="16"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6">
      <c r="A2529" s="2">
        <v>3517</v>
      </c>
      <c r="B2529" s="3">
        <v>46361</v>
      </c>
      <c r="C2529" s="4">
        <f>YEAR(SalesDataTable[[#This Row],[Order Date]])</f>
        <v>2026</v>
      </c>
      <c r="D2529" s="16" t="str">
        <f>"Q"&amp;ROUNDUP(MONTH(SalesDataTable[[#This Row],[Order Date]])/3,0)</f>
        <v>Q4</v>
      </c>
      <c r="E2529" s="4">
        <f>MONTH(SalesDataTable[[#This Row],[Order Date]])</f>
        <v>12</v>
      </c>
      <c r="F2529" s="16"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6">
      <c r="A2530" s="2">
        <v>4055</v>
      </c>
      <c r="B2530" s="3">
        <v>46361</v>
      </c>
      <c r="C2530" s="4">
        <f>YEAR(SalesDataTable[[#This Row],[Order Date]])</f>
        <v>2026</v>
      </c>
      <c r="D2530" s="16" t="str">
        <f>"Q"&amp;ROUNDUP(MONTH(SalesDataTable[[#This Row],[Order Date]])/3,0)</f>
        <v>Q4</v>
      </c>
      <c r="E2530" s="4">
        <f>MONTH(SalesDataTable[[#This Row],[Order Date]])</f>
        <v>12</v>
      </c>
      <c r="F2530" s="16"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6">
      <c r="A2531" s="2">
        <v>4168</v>
      </c>
      <c r="B2531" s="3">
        <v>46361</v>
      </c>
      <c r="C2531" s="4">
        <f>YEAR(SalesDataTable[[#This Row],[Order Date]])</f>
        <v>2026</v>
      </c>
      <c r="D2531" s="16" t="str">
        <f>"Q"&amp;ROUNDUP(MONTH(SalesDataTable[[#This Row],[Order Date]])/3,0)</f>
        <v>Q4</v>
      </c>
      <c r="E2531" s="4">
        <f>MONTH(SalesDataTable[[#This Row],[Order Date]])</f>
        <v>12</v>
      </c>
      <c r="F2531" s="16"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6">
      <c r="A2532" s="2">
        <v>4317</v>
      </c>
      <c r="B2532" s="3">
        <v>46361</v>
      </c>
      <c r="C2532" s="4">
        <f>YEAR(SalesDataTable[[#This Row],[Order Date]])</f>
        <v>2026</v>
      </c>
      <c r="D2532" s="16" t="str">
        <f>"Q"&amp;ROUNDUP(MONTH(SalesDataTable[[#This Row],[Order Date]])/3,0)</f>
        <v>Q4</v>
      </c>
      <c r="E2532" s="4">
        <f>MONTH(SalesDataTable[[#This Row],[Order Date]])</f>
        <v>12</v>
      </c>
      <c r="F2532" s="16"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6">
      <c r="A2533" s="2">
        <v>4879</v>
      </c>
      <c r="B2533" s="3">
        <v>46361</v>
      </c>
      <c r="C2533" s="4">
        <f>YEAR(SalesDataTable[[#This Row],[Order Date]])</f>
        <v>2026</v>
      </c>
      <c r="D2533" s="16" t="str">
        <f>"Q"&amp;ROUNDUP(MONTH(SalesDataTable[[#This Row],[Order Date]])/3,0)</f>
        <v>Q4</v>
      </c>
      <c r="E2533" s="4">
        <f>MONTH(SalesDataTable[[#This Row],[Order Date]])</f>
        <v>12</v>
      </c>
      <c r="F2533" s="16"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6">
      <c r="A2534" s="2">
        <v>467</v>
      </c>
      <c r="B2534" s="3">
        <v>46362</v>
      </c>
      <c r="C2534" s="4">
        <f>YEAR(SalesDataTable[[#This Row],[Order Date]])</f>
        <v>2026</v>
      </c>
      <c r="D2534" s="16" t="str">
        <f>"Q"&amp;ROUNDUP(MONTH(SalesDataTable[[#This Row],[Order Date]])/3,0)</f>
        <v>Q4</v>
      </c>
      <c r="E2534" s="4">
        <f>MONTH(SalesDataTable[[#This Row],[Order Date]])</f>
        <v>12</v>
      </c>
      <c r="F2534" s="16"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6">
      <c r="A2535" s="2">
        <v>825</v>
      </c>
      <c r="B2535" s="3">
        <v>46362</v>
      </c>
      <c r="C2535" s="4">
        <f>YEAR(SalesDataTable[[#This Row],[Order Date]])</f>
        <v>2026</v>
      </c>
      <c r="D2535" s="16" t="str">
        <f>"Q"&amp;ROUNDUP(MONTH(SalesDataTable[[#This Row],[Order Date]])/3,0)</f>
        <v>Q4</v>
      </c>
      <c r="E2535" s="4">
        <f>MONTH(SalesDataTable[[#This Row],[Order Date]])</f>
        <v>12</v>
      </c>
      <c r="F2535" s="16"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6">
      <c r="A2536" s="2">
        <v>2346</v>
      </c>
      <c r="B2536" s="3">
        <v>46362</v>
      </c>
      <c r="C2536" s="4">
        <f>YEAR(SalesDataTable[[#This Row],[Order Date]])</f>
        <v>2026</v>
      </c>
      <c r="D2536" s="16" t="str">
        <f>"Q"&amp;ROUNDUP(MONTH(SalesDataTable[[#This Row],[Order Date]])/3,0)</f>
        <v>Q4</v>
      </c>
      <c r="E2536" s="4">
        <f>MONTH(SalesDataTable[[#This Row],[Order Date]])</f>
        <v>12</v>
      </c>
      <c r="F2536" s="16"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6">
      <c r="A2537" s="2">
        <v>3095</v>
      </c>
      <c r="B2537" s="3">
        <v>46362</v>
      </c>
      <c r="C2537" s="4">
        <f>YEAR(SalesDataTable[[#This Row],[Order Date]])</f>
        <v>2026</v>
      </c>
      <c r="D2537" s="16" t="str">
        <f>"Q"&amp;ROUNDUP(MONTH(SalesDataTable[[#This Row],[Order Date]])/3,0)</f>
        <v>Q4</v>
      </c>
      <c r="E2537" s="4">
        <f>MONTH(SalesDataTable[[#This Row],[Order Date]])</f>
        <v>12</v>
      </c>
      <c r="F2537" s="16"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6">
      <c r="A2538" s="2">
        <v>3580</v>
      </c>
      <c r="B2538" s="3">
        <v>46362</v>
      </c>
      <c r="C2538" s="4">
        <f>YEAR(SalesDataTable[[#This Row],[Order Date]])</f>
        <v>2026</v>
      </c>
      <c r="D2538" s="16" t="str">
        <f>"Q"&amp;ROUNDUP(MONTH(SalesDataTable[[#This Row],[Order Date]])/3,0)</f>
        <v>Q4</v>
      </c>
      <c r="E2538" s="4">
        <f>MONTH(SalesDataTable[[#This Row],[Order Date]])</f>
        <v>12</v>
      </c>
      <c r="F2538" s="16"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6">
      <c r="A2539" s="2">
        <v>4672</v>
      </c>
      <c r="B2539" s="3">
        <v>46362</v>
      </c>
      <c r="C2539" s="4">
        <f>YEAR(SalesDataTable[[#This Row],[Order Date]])</f>
        <v>2026</v>
      </c>
      <c r="D2539" s="16" t="str">
        <f>"Q"&amp;ROUNDUP(MONTH(SalesDataTable[[#This Row],[Order Date]])/3,0)</f>
        <v>Q4</v>
      </c>
      <c r="E2539" s="4">
        <f>MONTH(SalesDataTable[[#This Row],[Order Date]])</f>
        <v>12</v>
      </c>
      <c r="F2539" s="16"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6">
      <c r="A2540" s="2">
        <v>533</v>
      </c>
      <c r="B2540" s="3">
        <v>46363</v>
      </c>
      <c r="C2540" s="4">
        <f>YEAR(SalesDataTable[[#This Row],[Order Date]])</f>
        <v>2026</v>
      </c>
      <c r="D2540" s="16" t="str">
        <f>"Q"&amp;ROUNDUP(MONTH(SalesDataTable[[#This Row],[Order Date]])/3,0)</f>
        <v>Q4</v>
      </c>
      <c r="E2540" s="4">
        <f>MONTH(SalesDataTable[[#This Row],[Order Date]])</f>
        <v>12</v>
      </c>
      <c r="F2540" s="16"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6">
      <c r="A2541" s="2">
        <v>2160</v>
      </c>
      <c r="B2541" s="3">
        <v>46363</v>
      </c>
      <c r="C2541" s="4">
        <f>YEAR(SalesDataTable[[#This Row],[Order Date]])</f>
        <v>2026</v>
      </c>
      <c r="D2541" s="16" t="str">
        <f>"Q"&amp;ROUNDUP(MONTH(SalesDataTable[[#This Row],[Order Date]])/3,0)</f>
        <v>Q4</v>
      </c>
      <c r="E2541" s="4">
        <f>MONTH(SalesDataTable[[#This Row],[Order Date]])</f>
        <v>12</v>
      </c>
      <c r="F2541" s="16"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6">
      <c r="A2542" s="2">
        <v>2841</v>
      </c>
      <c r="B2542" s="3">
        <v>46363</v>
      </c>
      <c r="C2542" s="4">
        <f>YEAR(SalesDataTable[[#This Row],[Order Date]])</f>
        <v>2026</v>
      </c>
      <c r="D2542" s="16" t="str">
        <f>"Q"&amp;ROUNDUP(MONTH(SalesDataTable[[#This Row],[Order Date]])/3,0)</f>
        <v>Q4</v>
      </c>
      <c r="E2542" s="4">
        <f>MONTH(SalesDataTable[[#This Row],[Order Date]])</f>
        <v>12</v>
      </c>
      <c r="F2542" s="16"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6">
      <c r="A2543" s="2">
        <v>3433</v>
      </c>
      <c r="B2543" s="3">
        <v>46363</v>
      </c>
      <c r="C2543" s="4">
        <f>YEAR(SalesDataTable[[#This Row],[Order Date]])</f>
        <v>2026</v>
      </c>
      <c r="D2543" s="16" t="str">
        <f>"Q"&amp;ROUNDUP(MONTH(SalesDataTable[[#This Row],[Order Date]])/3,0)</f>
        <v>Q4</v>
      </c>
      <c r="E2543" s="4">
        <f>MONTH(SalesDataTable[[#This Row],[Order Date]])</f>
        <v>12</v>
      </c>
      <c r="F2543" s="16"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6">
      <c r="A2544" s="2">
        <v>3763</v>
      </c>
      <c r="B2544" s="3">
        <v>46363</v>
      </c>
      <c r="C2544" s="4">
        <f>YEAR(SalesDataTable[[#This Row],[Order Date]])</f>
        <v>2026</v>
      </c>
      <c r="D2544" s="16" t="str">
        <f>"Q"&amp;ROUNDUP(MONTH(SalesDataTable[[#This Row],[Order Date]])/3,0)</f>
        <v>Q4</v>
      </c>
      <c r="E2544" s="4">
        <f>MONTH(SalesDataTable[[#This Row],[Order Date]])</f>
        <v>12</v>
      </c>
      <c r="F2544" s="16"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6">
      <c r="A2545" s="2">
        <v>706</v>
      </c>
      <c r="B2545" s="3">
        <v>46364</v>
      </c>
      <c r="C2545" s="4">
        <f>YEAR(SalesDataTable[[#This Row],[Order Date]])</f>
        <v>2026</v>
      </c>
      <c r="D2545" s="16" t="str">
        <f>"Q"&amp;ROUNDUP(MONTH(SalesDataTable[[#This Row],[Order Date]])/3,0)</f>
        <v>Q4</v>
      </c>
      <c r="E2545" s="4">
        <f>MONTH(SalesDataTable[[#This Row],[Order Date]])</f>
        <v>12</v>
      </c>
      <c r="F2545" s="16"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6">
      <c r="A2546" s="2">
        <v>1086</v>
      </c>
      <c r="B2546" s="3">
        <v>46364</v>
      </c>
      <c r="C2546" s="4">
        <f>YEAR(SalesDataTable[[#This Row],[Order Date]])</f>
        <v>2026</v>
      </c>
      <c r="D2546" s="16" t="str">
        <f>"Q"&amp;ROUNDUP(MONTH(SalesDataTable[[#This Row],[Order Date]])/3,0)</f>
        <v>Q4</v>
      </c>
      <c r="E2546" s="4">
        <f>MONTH(SalesDataTable[[#This Row],[Order Date]])</f>
        <v>12</v>
      </c>
      <c r="F2546" s="16"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6">
      <c r="A2547" s="2">
        <v>1204</v>
      </c>
      <c r="B2547" s="3">
        <v>46364</v>
      </c>
      <c r="C2547" s="4">
        <f>YEAR(SalesDataTable[[#This Row],[Order Date]])</f>
        <v>2026</v>
      </c>
      <c r="D2547" s="16" t="str">
        <f>"Q"&amp;ROUNDUP(MONTH(SalesDataTable[[#This Row],[Order Date]])/3,0)</f>
        <v>Q4</v>
      </c>
      <c r="E2547" s="4">
        <f>MONTH(SalesDataTable[[#This Row],[Order Date]])</f>
        <v>12</v>
      </c>
      <c r="F2547" s="16"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6">
      <c r="A2548" s="2">
        <v>1451</v>
      </c>
      <c r="B2548" s="3">
        <v>46364</v>
      </c>
      <c r="C2548" s="4">
        <f>YEAR(SalesDataTable[[#This Row],[Order Date]])</f>
        <v>2026</v>
      </c>
      <c r="D2548" s="16" t="str">
        <f>"Q"&amp;ROUNDUP(MONTH(SalesDataTable[[#This Row],[Order Date]])/3,0)</f>
        <v>Q4</v>
      </c>
      <c r="E2548" s="4">
        <f>MONTH(SalesDataTable[[#This Row],[Order Date]])</f>
        <v>12</v>
      </c>
      <c r="F2548" s="16"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6">
      <c r="A2549" s="2">
        <v>1650</v>
      </c>
      <c r="B2549" s="3">
        <v>46364</v>
      </c>
      <c r="C2549" s="4">
        <f>YEAR(SalesDataTable[[#This Row],[Order Date]])</f>
        <v>2026</v>
      </c>
      <c r="D2549" s="16" t="str">
        <f>"Q"&amp;ROUNDUP(MONTH(SalesDataTable[[#This Row],[Order Date]])/3,0)</f>
        <v>Q4</v>
      </c>
      <c r="E2549" s="4">
        <f>MONTH(SalesDataTable[[#This Row],[Order Date]])</f>
        <v>12</v>
      </c>
      <c r="F2549" s="16"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6">
      <c r="A2550" s="2">
        <v>1740</v>
      </c>
      <c r="B2550" s="3">
        <v>46364</v>
      </c>
      <c r="C2550" s="4">
        <f>YEAR(SalesDataTable[[#This Row],[Order Date]])</f>
        <v>2026</v>
      </c>
      <c r="D2550" s="16" t="str">
        <f>"Q"&amp;ROUNDUP(MONTH(SalesDataTable[[#This Row],[Order Date]])/3,0)</f>
        <v>Q4</v>
      </c>
      <c r="E2550" s="4">
        <f>MONTH(SalesDataTable[[#This Row],[Order Date]])</f>
        <v>12</v>
      </c>
      <c r="F2550" s="16"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6">
      <c r="A2551" s="2">
        <v>3191</v>
      </c>
      <c r="B2551" s="3">
        <v>46364</v>
      </c>
      <c r="C2551" s="4">
        <f>YEAR(SalesDataTable[[#This Row],[Order Date]])</f>
        <v>2026</v>
      </c>
      <c r="D2551" s="16" t="str">
        <f>"Q"&amp;ROUNDUP(MONTH(SalesDataTable[[#This Row],[Order Date]])/3,0)</f>
        <v>Q4</v>
      </c>
      <c r="E2551" s="4">
        <f>MONTH(SalesDataTable[[#This Row],[Order Date]])</f>
        <v>12</v>
      </c>
      <c r="F2551" s="16"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6">
      <c r="A2552" s="2">
        <v>3662</v>
      </c>
      <c r="B2552" s="3">
        <v>46364</v>
      </c>
      <c r="C2552" s="4">
        <f>YEAR(SalesDataTable[[#This Row],[Order Date]])</f>
        <v>2026</v>
      </c>
      <c r="D2552" s="16" t="str">
        <f>"Q"&amp;ROUNDUP(MONTH(SalesDataTable[[#This Row],[Order Date]])/3,0)</f>
        <v>Q4</v>
      </c>
      <c r="E2552" s="4">
        <f>MONTH(SalesDataTable[[#This Row],[Order Date]])</f>
        <v>12</v>
      </c>
      <c r="F2552" s="16"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6">
      <c r="A2553" s="2">
        <v>3922</v>
      </c>
      <c r="B2553" s="3">
        <v>46364</v>
      </c>
      <c r="C2553" s="4">
        <f>YEAR(SalesDataTable[[#This Row],[Order Date]])</f>
        <v>2026</v>
      </c>
      <c r="D2553" s="16" t="str">
        <f>"Q"&amp;ROUNDUP(MONTH(SalesDataTable[[#This Row],[Order Date]])/3,0)</f>
        <v>Q4</v>
      </c>
      <c r="E2553" s="4">
        <f>MONTH(SalesDataTable[[#This Row],[Order Date]])</f>
        <v>12</v>
      </c>
      <c r="F2553" s="16"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6">
      <c r="A2554" s="2">
        <v>4022</v>
      </c>
      <c r="B2554" s="3">
        <v>46364</v>
      </c>
      <c r="C2554" s="4">
        <f>YEAR(SalesDataTable[[#This Row],[Order Date]])</f>
        <v>2026</v>
      </c>
      <c r="D2554" s="16" t="str">
        <f>"Q"&amp;ROUNDUP(MONTH(SalesDataTable[[#This Row],[Order Date]])/3,0)</f>
        <v>Q4</v>
      </c>
      <c r="E2554" s="4">
        <f>MONTH(SalesDataTable[[#This Row],[Order Date]])</f>
        <v>12</v>
      </c>
      <c r="F2554" s="16"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6">
      <c r="A2555" s="2">
        <v>4366</v>
      </c>
      <c r="B2555" s="3">
        <v>46364</v>
      </c>
      <c r="C2555" s="4">
        <f>YEAR(SalesDataTable[[#This Row],[Order Date]])</f>
        <v>2026</v>
      </c>
      <c r="D2555" s="16" t="str">
        <f>"Q"&amp;ROUNDUP(MONTH(SalesDataTable[[#This Row],[Order Date]])/3,0)</f>
        <v>Q4</v>
      </c>
      <c r="E2555" s="4">
        <f>MONTH(SalesDataTable[[#This Row],[Order Date]])</f>
        <v>12</v>
      </c>
      <c r="F2555" s="16"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6">
      <c r="A2556" s="2">
        <v>4880</v>
      </c>
      <c r="B2556" s="3">
        <v>46364</v>
      </c>
      <c r="C2556" s="4">
        <f>YEAR(SalesDataTable[[#This Row],[Order Date]])</f>
        <v>2026</v>
      </c>
      <c r="D2556" s="16" t="str">
        <f>"Q"&amp;ROUNDUP(MONTH(SalesDataTable[[#This Row],[Order Date]])/3,0)</f>
        <v>Q4</v>
      </c>
      <c r="E2556" s="4">
        <f>MONTH(SalesDataTable[[#This Row],[Order Date]])</f>
        <v>12</v>
      </c>
      <c r="F2556" s="16"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6">
      <c r="A2557" s="2">
        <v>5127</v>
      </c>
      <c r="B2557" s="3">
        <v>46364</v>
      </c>
      <c r="C2557" s="4">
        <f>YEAR(SalesDataTable[[#This Row],[Order Date]])</f>
        <v>2026</v>
      </c>
      <c r="D2557" s="16" t="str">
        <f>"Q"&amp;ROUNDUP(MONTH(SalesDataTable[[#This Row],[Order Date]])/3,0)</f>
        <v>Q4</v>
      </c>
      <c r="E2557" s="4">
        <f>MONTH(SalesDataTable[[#This Row],[Order Date]])</f>
        <v>12</v>
      </c>
      <c r="F2557" s="16"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6">
      <c r="A2558" s="2">
        <v>13</v>
      </c>
      <c r="B2558" s="3">
        <v>46365</v>
      </c>
      <c r="C2558" s="4">
        <f>YEAR(SalesDataTable[[#This Row],[Order Date]])</f>
        <v>2026</v>
      </c>
      <c r="D2558" s="16" t="str">
        <f>"Q"&amp;ROUNDUP(MONTH(SalesDataTable[[#This Row],[Order Date]])/3,0)</f>
        <v>Q4</v>
      </c>
      <c r="E2558" s="4">
        <f>MONTH(SalesDataTable[[#This Row],[Order Date]])</f>
        <v>12</v>
      </c>
      <c r="F2558" s="16"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6">
      <c r="A2559" s="2">
        <v>102</v>
      </c>
      <c r="B2559" s="3">
        <v>46365</v>
      </c>
      <c r="C2559" s="4">
        <f>YEAR(SalesDataTable[[#This Row],[Order Date]])</f>
        <v>2026</v>
      </c>
      <c r="D2559" s="16" t="str">
        <f>"Q"&amp;ROUNDUP(MONTH(SalesDataTable[[#This Row],[Order Date]])/3,0)</f>
        <v>Q4</v>
      </c>
      <c r="E2559" s="4">
        <f>MONTH(SalesDataTable[[#This Row],[Order Date]])</f>
        <v>12</v>
      </c>
      <c r="F2559" s="16"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6">
      <c r="A2560" s="2">
        <v>519</v>
      </c>
      <c r="B2560" s="3">
        <v>46365</v>
      </c>
      <c r="C2560" s="4">
        <f>YEAR(SalesDataTable[[#This Row],[Order Date]])</f>
        <v>2026</v>
      </c>
      <c r="D2560" s="16" t="str">
        <f>"Q"&amp;ROUNDUP(MONTH(SalesDataTable[[#This Row],[Order Date]])/3,0)</f>
        <v>Q4</v>
      </c>
      <c r="E2560" s="4">
        <f>MONTH(SalesDataTable[[#This Row],[Order Date]])</f>
        <v>12</v>
      </c>
      <c r="F2560" s="16"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6">
      <c r="A2561" s="2">
        <v>522</v>
      </c>
      <c r="B2561" s="3">
        <v>46365</v>
      </c>
      <c r="C2561" s="4">
        <f>YEAR(SalesDataTable[[#This Row],[Order Date]])</f>
        <v>2026</v>
      </c>
      <c r="D2561" s="16" t="str">
        <f>"Q"&amp;ROUNDUP(MONTH(SalesDataTable[[#This Row],[Order Date]])/3,0)</f>
        <v>Q4</v>
      </c>
      <c r="E2561" s="4">
        <f>MONTH(SalesDataTable[[#This Row],[Order Date]])</f>
        <v>12</v>
      </c>
      <c r="F2561" s="16"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6">
      <c r="A2562" s="2">
        <v>798</v>
      </c>
      <c r="B2562" s="3">
        <v>46365</v>
      </c>
      <c r="C2562" s="4">
        <f>YEAR(SalesDataTable[[#This Row],[Order Date]])</f>
        <v>2026</v>
      </c>
      <c r="D2562" s="16" t="str">
        <f>"Q"&amp;ROUNDUP(MONTH(SalesDataTable[[#This Row],[Order Date]])/3,0)</f>
        <v>Q4</v>
      </c>
      <c r="E2562" s="4">
        <f>MONTH(SalesDataTable[[#This Row],[Order Date]])</f>
        <v>12</v>
      </c>
      <c r="F2562" s="16"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6">
      <c r="A2563" s="2">
        <v>1746</v>
      </c>
      <c r="B2563" s="3">
        <v>46365</v>
      </c>
      <c r="C2563" s="4">
        <f>YEAR(SalesDataTable[[#This Row],[Order Date]])</f>
        <v>2026</v>
      </c>
      <c r="D2563" s="16" t="str">
        <f>"Q"&amp;ROUNDUP(MONTH(SalesDataTable[[#This Row],[Order Date]])/3,0)</f>
        <v>Q4</v>
      </c>
      <c r="E2563" s="4">
        <f>MONTH(SalesDataTable[[#This Row],[Order Date]])</f>
        <v>12</v>
      </c>
      <c r="F2563" s="16"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6">
      <c r="A2564" s="2">
        <v>3412</v>
      </c>
      <c r="B2564" s="3">
        <v>46365</v>
      </c>
      <c r="C2564" s="4">
        <f>YEAR(SalesDataTable[[#This Row],[Order Date]])</f>
        <v>2026</v>
      </c>
      <c r="D2564" s="16" t="str">
        <f>"Q"&amp;ROUNDUP(MONTH(SalesDataTable[[#This Row],[Order Date]])/3,0)</f>
        <v>Q4</v>
      </c>
      <c r="E2564" s="4">
        <f>MONTH(SalesDataTable[[#This Row],[Order Date]])</f>
        <v>12</v>
      </c>
      <c r="F2564" s="16"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6">
      <c r="A2565" s="2">
        <v>175</v>
      </c>
      <c r="B2565" s="3">
        <v>46366</v>
      </c>
      <c r="C2565" s="4">
        <f>YEAR(SalesDataTable[[#This Row],[Order Date]])</f>
        <v>2026</v>
      </c>
      <c r="D2565" s="16" t="str">
        <f>"Q"&amp;ROUNDUP(MONTH(SalesDataTable[[#This Row],[Order Date]])/3,0)</f>
        <v>Q4</v>
      </c>
      <c r="E2565" s="4">
        <f>MONTH(SalesDataTable[[#This Row],[Order Date]])</f>
        <v>12</v>
      </c>
      <c r="F2565" s="16"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6">
      <c r="A2566" s="2">
        <v>1014</v>
      </c>
      <c r="B2566" s="3">
        <v>46366</v>
      </c>
      <c r="C2566" s="4">
        <f>YEAR(SalesDataTable[[#This Row],[Order Date]])</f>
        <v>2026</v>
      </c>
      <c r="D2566" s="16" t="str">
        <f>"Q"&amp;ROUNDUP(MONTH(SalesDataTable[[#This Row],[Order Date]])/3,0)</f>
        <v>Q4</v>
      </c>
      <c r="E2566" s="4">
        <f>MONTH(SalesDataTable[[#This Row],[Order Date]])</f>
        <v>12</v>
      </c>
      <c r="F2566" s="16"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6">
      <c r="A2567" s="2">
        <v>1763</v>
      </c>
      <c r="B2567" s="3">
        <v>46366</v>
      </c>
      <c r="C2567" s="4">
        <f>YEAR(SalesDataTable[[#This Row],[Order Date]])</f>
        <v>2026</v>
      </c>
      <c r="D2567" s="16" t="str">
        <f>"Q"&amp;ROUNDUP(MONTH(SalesDataTable[[#This Row],[Order Date]])/3,0)</f>
        <v>Q4</v>
      </c>
      <c r="E2567" s="4">
        <f>MONTH(SalesDataTable[[#This Row],[Order Date]])</f>
        <v>12</v>
      </c>
      <c r="F2567" s="16"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6">
      <c r="A2568" s="2">
        <v>1863</v>
      </c>
      <c r="B2568" s="3">
        <v>46366</v>
      </c>
      <c r="C2568" s="4">
        <f>YEAR(SalesDataTable[[#This Row],[Order Date]])</f>
        <v>2026</v>
      </c>
      <c r="D2568" s="16" t="str">
        <f>"Q"&amp;ROUNDUP(MONTH(SalesDataTable[[#This Row],[Order Date]])/3,0)</f>
        <v>Q4</v>
      </c>
      <c r="E2568" s="4">
        <f>MONTH(SalesDataTable[[#This Row],[Order Date]])</f>
        <v>12</v>
      </c>
      <c r="F2568" s="16"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6">
      <c r="A2569" s="2">
        <v>3466</v>
      </c>
      <c r="B2569" s="3">
        <v>46366</v>
      </c>
      <c r="C2569" s="4">
        <f>YEAR(SalesDataTable[[#This Row],[Order Date]])</f>
        <v>2026</v>
      </c>
      <c r="D2569" s="16" t="str">
        <f>"Q"&amp;ROUNDUP(MONTH(SalesDataTable[[#This Row],[Order Date]])/3,0)</f>
        <v>Q4</v>
      </c>
      <c r="E2569" s="4">
        <f>MONTH(SalesDataTable[[#This Row],[Order Date]])</f>
        <v>12</v>
      </c>
      <c r="F2569" s="16"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6">
      <c r="A2570" s="2">
        <v>3630</v>
      </c>
      <c r="B2570" s="3">
        <v>46366</v>
      </c>
      <c r="C2570" s="4">
        <f>YEAR(SalesDataTable[[#This Row],[Order Date]])</f>
        <v>2026</v>
      </c>
      <c r="D2570" s="16" t="str">
        <f>"Q"&amp;ROUNDUP(MONTH(SalesDataTable[[#This Row],[Order Date]])/3,0)</f>
        <v>Q4</v>
      </c>
      <c r="E2570" s="4">
        <f>MONTH(SalesDataTable[[#This Row],[Order Date]])</f>
        <v>12</v>
      </c>
      <c r="F2570" s="16"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6">
      <c r="A2571" s="2">
        <v>3633</v>
      </c>
      <c r="B2571" s="3">
        <v>46366</v>
      </c>
      <c r="C2571" s="4">
        <f>YEAR(SalesDataTable[[#This Row],[Order Date]])</f>
        <v>2026</v>
      </c>
      <c r="D2571" s="16" t="str">
        <f>"Q"&amp;ROUNDUP(MONTH(SalesDataTable[[#This Row],[Order Date]])/3,0)</f>
        <v>Q4</v>
      </c>
      <c r="E2571" s="4">
        <f>MONTH(SalesDataTable[[#This Row],[Order Date]])</f>
        <v>12</v>
      </c>
      <c r="F2571" s="16"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6">
      <c r="A2572" s="2">
        <v>4</v>
      </c>
      <c r="B2572" s="3">
        <v>46367</v>
      </c>
      <c r="C2572" s="4">
        <f>YEAR(SalesDataTable[[#This Row],[Order Date]])</f>
        <v>2026</v>
      </c>
      <c r="D2572" s="16" t="str">
        <f>"Q"&amp;ROUNDUP(MONTH(SalesDataTable[[#This Row],[Order Date]])/3,0)</f>
        <v>Q4</v>
      </c>
      <c r="E2572" s="4">
        <f>MONTH(SalesDataTable[[#This Row],[Order Date]])</f>
        <v>12</v>
      </c>
      <c r="F2572" s="16"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6">
      <c r="A2573" s="2">
        <v>70</v>
      </c>
      <c r="B2573" s="3">
        <v>46367</v>
      </c>
      <c r="C2573" s="4">
        <f>YEAR(SalesDataTable[[#This Row],[Order Date]])</f>
        <v>2026</v>
      </c>
      <c r="D2573" s="16" t="str">
        <f>"Q"&amp;ROUNDUP(MONTH(SalesDataTable[[#This Row],[Order Date]])/3,0)</f>
        <v>Q4</v>
      </c>
      <c r="E2573" s="4">
        <f>MONTH(SalesDataTable[[#This Row],[Order Date]])</f>
        <v>12</v>
      </c>
      <c r="F2573" s="16"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6">
      <c r="A2574" s="2">
        <v>948</v>
      </c>
      <c r="B2574" s="3">
        <v>46367</v>
      </c>
      <c r="C2574" s="4">
        <f>YEAR(SalesDataTable[[#This Row],[Order Date]])</f>
        <v>2026</v>
      </c>
      <c r="D2574" s="16" t="str">
        <f>"Q"&amp;ROUNDUP(MONTH(SalesDataTable[[#This Row],[Order Date]])/3,0)</f>
        <v>Q4</v>
      </c>
      <c r="E2574" s="4">
        <f>MONTH(SalesDataTable[[#This Row],[Order Date]])</f>
        <v>12</v>
      </c>
      <c r="F2574" s="16"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6">
      <c r="A2575" s="2">
        <v>1957</v>
      </c>
      <c r="B2575" s="3">
        <v>46367</v>
      </c>
      <c r="C2575" s="4">
        <f>YEAR(SalesDataTable[[#This Row],[Order Date]])</f>
        <v>2026</v>
      </c>
      <c r="D2575" s="16" t="str">
        <f>"Q"&amp;ROUNDUP(MONTH(SalesDataTable[[#This Row],[Order Date]])/3,0)</f>
        <v>Q4</v>
      </c>
      <c r="E2575" s="4">
        <f>MONTH(SalesDataTable[[#This Row],[Order Date]])</f>
        <v>12</v>
      </c>
      <c r="F2575" s="16"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6">
      <c r="A2576" s="2">
        <v>3097</v>
      </c>
      <c r="B2576" s="3">
        <v>46367</v>
      </c>
      <c r="C2576" s="4">
        <f>YEAR(SalesDataTable[[#This Row],[Order Date]])</f>
        <v>2026</v>
      </c>
      <c r="D2576" s="16" t="str">
        <f>"Q"&amp;ROUNDUP(MONTH(SalesDataTable[[#This Row],[Order Date]])/3,0)</f>
        <v>Q4</v>
      </c>
      <c r="E2576" s="4">
        <f>MONTH(SalesDataTable[[#This Row],[Order Date]])</f>
        <v>12</v>
      </c>
      <c r="F2576" s="16"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6">
      <c r="A2577" s="2">
        <v>3649</v>
      </c>
      <c r="B2577" s="3">
        <v>46367</v>
      </c>
      <c r="C2577" s="4">
        <f>YEAR(SalesDataTable[[#This Row],[Order Date]])</f>
        <v>2026</v>
      </c>
      <c r="D2577" s="16" t="str">
        <f>"Q"&amp;ROUNDUP(MONTH(SalesDataTable[[#This Row],[Order Date]])/3,0)</f>
        <v>Q4</v>
      </c>
      <c r="E2577" s="4">
        <f>MONTH(SalesDataTable[[#This Row],[Order Date]])</f>
        <v>12</v>
      </c>
      <c r="F2577" s="16"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6">
      <c r="A2578" s="2">
        <v>3963</v>
      </c>
      <c r="B2578" s="3">
        <v>46367</v>
      </c>
      <c r="C2578" s="4">
        <f>YEAR(SalesDataTable[[#This Row],[Order Date]])</f>
        <v>2026</v>
      </c>
      <c r="D2578" s="16" t="str">
        <f>"Q"&amp;ROUNDUP(MONTH(SalesDataTable[[#This Row],[Order Date]])/3,0)</f>
        <v>Q4</v>
      </c>
      <c r="E2578" s="4">
        <f>MONTH(SalesDataTable[[#This Row],[Order Date]])</f>
        <v>12</v>
      </c>
      <c r="F2578" s="16"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6">
      <c r="A2579" s="2">
        <v>4305</v>
      </c>
      <c r="B2579" s="3">
        <v>46367</v>
      </c>
      <c r="C2579" s="4">
        <f>YEAR(SalesDataTable[[#This Row],[Order Date]])</f>
        <v>2026</v>
      </c>
      <c r="D2579" s="16" t="str">
        <f>"Q"&amp;ROUNDUP(MONTH(SalesDataTable[[#This Row],[Order Date]])/3,0)</f>
        <v>Q4</v>
      </c>
      <c r="E2579" s="4">
        <f>MONTH(SalesDataTable[[#This Row],[Order Date]])</f>
        <v>12</v>
      </c>
      <c r="F2579" s="16"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6">
      <c r="A2580" s="2">
        <v>4942</v>
      </c>
      <c r="B2580" s="3">
        <v>46367</v>
      </c>
      <c r="C2580" s="4">
        <f>YEAR(SalesDataTable[[#This Row],[Order Date]])</f>
        <v>2026</v>
      </c>
      <c r="D2580" s="16" t="str">
        <f>"Q"&amp;ROUNDUP(MONTH(SalesDataTable[[#This Row],[Order Date]])/3,0)</f>
        <v>Q4</v>
      </c>
      <c r="E2580" s="4">
        <f>MONTH(SalesDataTable[[#This Row],[Order Date]])</f>
        <v>12</v>
      </c>
      <c r="F2580" s="16"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6">
      <c r="A2581" s="2">
        <v>19</v>
      </c>
      <c r="B2581" s="3">
        <v>46368</v>
      </c>
      <c r="C2581" s="4">
        <f>YEAR(SalesDataTable[[#This Row],[Order Date]])</f>
        <v>2026</v>
      </c>
      <c r="D2581" s="16" t="str">
        <f>"Q"&amp;ROUNDUP(MONTH(SalesDataTable[[#This Row],[Order Date]])/3,0)</f>
        <v>Q4</v>
      </c>
      <c r="E2581" s="4">
        <f>MONTH(SalesDataTable[[#This Row],[Order Date]])</f>
        <v>12</v>
      </c>
      <c r="F2581" s="16"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6">
      <c r="A2582" s="2">
        <v>4963</v>
      </c>
      <c r="B2582" s="3">
        <v>46368</v>
      </c>
      <c r="C2582" s="4">
        <f>YEAR(SalesDataTable[[#This Row],[Order Date]])</f>
        <v>2026</v>
      </c>
      <c r="D2582" s="16" t="str">
        <f>"Q"&amp;ROUNDUP(MONTH(SalesDataTable[[#This Row],[Order Date]])/3,0)</f>
        <v>Q4</v>
      </c>
      <c r="E2582" s="4">
        <f>MONTH(SalesDataTable[[#This Row],[Order Date]])</f>
        <v>12</v>
      </c>
      <c r="F2582" s="16"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6">
      <c r="A2583" s="2">
        <v>5110</v>
      </c>
      <c r="B2583" s="3">
        <v>46368</v>
      </c>
      <c r="C2583" s="4">
        <f>YEAR(SalesDataTable[[#This Row],[Order Date]])</f>
        <v>2026</v>
      </c>
      <c r="D2583" s="16" t="str">
        <f>"Q"&amp;ROUNDUP(MONTH(SalesDataTable[[#This Row],[Order Date]])/3,0)</f>
        <v>Q4</v>
      </c>
      <c r="E2583" s="4">
        <f>MONTH(SalesDataTable[[#This Row],[Order Date]])</f>
        <v>12</v>
      </c>
      <c r="F2583" s="16"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6">
      <c r="A2584" s="2">
        <v>10</v>
      </c>
      <c r="B2584" s="3">
        <v>46369</v>
      </c>
      <c r="C2584" s="4">
        <f>YEAR(SalesDataTable[[#This Row],[Order Date]])</f>
        <v>2026</v>
      </c>
      <c r="D2584" s="16" t="str">
        <f>"Q"&amp;ROUNDUP(MONTH(SalesDataTable[[#This Row],[Order Date]])/3,0)</f>
        <v>Q4</v>
      </c>
      <c r="E2584" s="4">
        <f>MONTH(SalesDataTable[[#This Row],[Order Date]])</f>
        <v>12</v>
      </c>
      <c r="F2584" s="16"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6">
      <c r="A2585" s="2">
        <v>216</v>
      </c>
      <c r="B2585" s="3">
        <v>46369</v>
      </c>
      <c r="C2585" s="4">
        <f>YEAR(SalesDataTable[[#This Row],[Order Date]])</f>
        <v>2026</v>
      </c>
      <c r="D2585" s="16" t="str">
        <f>"Q"&amp;ROUNDUP(MONTH(SalesDataTable[[#This Row],[Order Date]])/3,0)</f>
        <v>Q4</v>
      </c>
      <c r="E2585" s="4">
        <f>MONTH(SalesDataTable[[#This Row],[Order Date]])</f>
        <v>12</v>
      </c>
      <c r="F2585" s="16"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6">
      <c r="A2586" s="2">
        <v>1937</v>
      </c>
      <c r="B2586" s="3">
        <v>46369</v>
      </c>
      <c r="C2586" s="4">
        <f>YEAR(SalesDataTable[[#This Row],[Order Date]])</f>
        <v>2026</v>
      </c>
      <c r="D2586" s="16" t="str">
        <f>"Q"&amp;ROUNDUP(MONTH(SalesDataTable[[#This Row],[Order Date]])/3,0)</f>
        <v>Q4</v>
      </c>
      <c r="E2586" s="4">
        <f>MONTH(SalesDataTable[[#This Row],[Order Date]])</f>
        <v>12</v>
      </c>
      <c r="F2586" s="16"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6">
      <c r="A2587" s="2">
        <v>4720</v>
      </c>
      <c r="B2587" s="3">
        <v>46369</v>
      </c>
      <c r="C2587" s="4">
        <f>YEAR(SalesDataTable[[#This Row],[Order Date]])</f>
        <v>2026</v>
      </c>
      <c r="D2587" s="16" t="str">
        <f>"Q"&amp;ROUNDUP(MONTH(SalesDataTable[[#This Row],[Order Date]])/3,0)</f>
        <v>Q4</v>
      </c>
      <c r="E2587" s="4">
        <f>MONTH(SalesDataTable[[#This Row],[Order Date]])</f>
        <v>12</v>
      </c>
      <c r="F2587" s="16"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6">
      <c r="A2588" s="2">
        <v>91</v>
      </c>
      <c r="B2588" s="3">
        <v>46370</v>
      </c>
      <c r="C2588" s="4">
        <f>YEAR(SalesDataTable[[#This Row],[Order Date]])</f>
        <v>2026</v>
      </c>
      <c r="D2588" s="16" t="str">
        <f>"Q"&amp;ROUNDUP(MONTH(SalesDataTable[[#This Row],[Order Date]])/3,0)</f>
        <v>Q4</v>
      </c>
      <c r="E2588" s="4">
        <f>MONTH(SalesDataTable[[#This Row],[Order Date]])</f>
        <v>12</v>
      </c>
      <c r="F2588" s="16"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6">
      <c r="A2589" s="2">
        <v>505</v>
      </c>
      <c r="B2589" s="3">
        <v>46370</v>
      </c>
      <c r="C2589" s="4">
        <f>YEAR(SalesDataTable[[#This Row],[Order Date]])</f>
        <v>2026</v>
      </c>
      <c r="D2589" s="16" t="str">
        <f>"Q"&amp;ROUNDUP(MONTH(SalesDataTable[[#This Row],[Order Date]])/3,0)</f>
        <v>Q4</v>
      </c>
      <c r="E2589" s="4">
        <f>MONTH(SalesDataTable[[#This Row],[Order Date]])</f>
        <v>12</v>
      </c>
      <c r="F2589" s="16"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6">
      <c r="A2590" s="2">
        <v>640</v>
      </c>
      <c r="B2590" s="3">
        <v>46370</v>
      </c>
      <c r="C2590" s="4">
        <f>YEAR(SalesDataTable[[#This Row],[Order Date]])</f>
        <v>2026</v>
      </c>
      <c r="D2590" s="16" t="str">
        <f>"Q"&amp;ROUNDUP(MONTH(SalesDataTable[[#This Row],[Order Date]])/3,0)</f>
        <v>Q4</v>
      </c>
      <c r="E2590" s="4">
        <f>MONTH(SalesDataTable[[#This Row],[Order Date]])</f>
        <v>12</v>
      </c>
      <c r="F2590" s="16"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6">
      <c r="A2591" s="2">
        <v>1408</v>
      </c>
      <c r="B2591" s="3">
        <v>46370</v>
      </c>
      <c r="C2591" s="4">
        <f>YEAR(SalesDataTable[[#This Row],[Order Date]])</f>
        <v>2026</v>
      </c>
      <c r="D2591" s="16" t="str">
        <f>"Q"&amp;ROUNDUP(MONTH(SalesDataTable[[#This Row],[Order Date]])/3,0)</f>
        <v>Q4</v>
      </c>
      <c r="E2591" s="4">
        <f>MONTH(SalesDataTable[[#This Row],[Order Date]])</f>
        <v>12</v>
      </c>
      <c r="F2591" s="16"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6">
      <c r="A2592" s="2">
        <v>2074</v>
      </c>
      <c r="B2592" s="3">
        <v>46370</v>
      </c>
      <c r="C2592" s="4">
        <f>YEAR(SalesDataTable[[#This Row],[Order Date]])</f>
        <v>2026</v>
      </c>
      <c r="D2592" s="16" t="str">
        <f>"Q"&amp;ROUNDUP(MONTH(SalesDataTable[[#This Row],[Order Date]])/3,0)</f>
        <v>Q4</v>
      </c>
      <c r="E2592" s="4">
        <f>MONTH(SalesDataTable[[#This Row],[Order Date]])</f>
        <v>12</v>
      </c>
      <c r="F2592" s="16"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6">
      <c r="A2593" s="2">
        <v>2639</v>
      </c>
      <c r="B2593" s="3">
        <v>46370</v>
      </c>
      <c r="C2593" s="4">
        <f>YEAR(SalesDataTable[[#This Row],[Order Date]])</f>
        <v>2026</v>
      </c>
      <c r="D2593" s="16" t="str">
        <f>"Q"&amp;ROUNDUP(MONTH(SalesDataTable[[#This Row],[Order Date]])/3,0)</f>
        <v>Q4</v>
      </c>
      <c r="E2593" s="4">
        <f>MONTH(SalesDataTable[[#This Row],[Order Date]])</f>
        <v>12</v>
      </c>
      <c r="F2593" s="16"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6">
      <c r="A2594" s="2">
        <v>2694</v>
      </c>
      <c r="B2594" s="3">
        <v>46370</v>
      </c>
      <c r="C2594" s="4">
        <f>YEAR(SalesDataTable[[#This Row],[Order Date]])</f>
        <v>2026</v>
      </c>
      <c r="D2594" s="16" t="str">
        <f>"Q"&amp;ROUNDUP(MONTH(SalesDataTable[[#This Row],[Order Date]])/3,0)</f>
        <v>Q4</v>
      </c>
      <c r="E2594" s="4">
        <f>MONTH(SalesDataTable[[#This Row],[Order Date]])</f>
        <v>12</v>
      </c>
      <c r="F2594" s="16"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6">
      <c r="A2595" s="2">
        <v>2797</v>
      </c>
      <c r="B2595" s="3">
        <v>46370</v>
      </c>
      <c r="C2595" s="4">
        <f>YEAR(SalesDataTable[[#This Row],[Order Date]])</f>
        <v>2026</v>
      </c>
      <c r="D2595" s="16" t="str">
        <f>"Q"&amp;ROUNDUP(MONTH(SalesDataTable[[#This Row],[Order Date]])/3,0)</f>
        <v>Q4</v>
      </c>
      <c r="E2595" s="4">
        <f>MONTH(SalesDataTable[[#This Row],[Order Date]])</f>
        <v>12</v>
      </c>
      <c r="F2595" s="16"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6">
      <c r="A2596" s="2">
        <v>2811</v>
      </c>
      <c r="B2596" s="3">
        <v>46370</v>
      </c>
      <c r="C2596" s="4">
        <f>YEAR(SalesDataTable[[#This Row],[Order Date]])</f>
        <v>2026</v>
      </c>
      <c r="D2596" s="16" t="str">
        <f>"Q"&amp;ROUNDUP(MONTH(SalesDataTable[[#This Row],[Order Date]])/3,0)</f>
        <v>Q4</v>
      </c>
      <c r="E2596" s="4">
        <f>MONTH(SalesDataTable[[#This Row],[Order Date]])</f>
        <v>12</v>
      </c>
      <c r="F2596" s="16"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6">
      <c r="A2597" s="2">
        <v>4037</v>
      </c>
      <c r="B2597" s="3">
        <v>46370</v>
      </c>
      <c r="C2597" s="4">
        <f>YEAR(SalesDataTable[[#This Row],[Order Date]])</f>
        <v>2026</v>
      </c>
      <c r="D2597" s="16" t="str">
        <f>"Q"&amp;ROUNDUP(MONTH(SalesDataTable[[#This Row],[Order Date]])/3,0)</f>
        <v>Q4</v>
      </c>
      <c r="E2597" s="4">
        <f>MONTH(SalesDataTable[[#This Row],[Order Date]])</f>
        <v>12</v>
      </c>
      <c r="F2597" s="16"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6">
      <c r="A2598" s="2">
        <v>4629</v>
      </c>
      <c r="B2598" s="3">
        <v>46370</v>
      </c>
      <c r="C2598" s="4">
        <f>YEAR(SalesDataTable[[#This Row],[Order Date]])</f>
        <v>2026</v>
      </c>
      <c r="D2598" s="16" t="str">
        <f>"Q"&amp;ROUNDUP(MONTH(SalesDataTable[[#This Row],[Order Date]])/3,0)</f>
        <v>Q4</v>
      </c>
      <c r="E2598" s="4">
        <f>MONTH(SalesDataTable[[#This Row],[Order Date]])</f>
        <v>12</v>
      </c>
      <c r="F2598" s="16"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6">
      <c r="A2599" s="2">
        <v>2455</v>
      </c>
      <c r="B2599" s="3">
        <v>46371</v>
      </c>
      <c r="C2599" s="4">
        <f>YEAR(SalesDataTable[[#This Row],[Order Date]])</f>
        <v>2026</v>
      </c>
      <c r="D2599" s="16" t="str">
        <f>"Q"&amp;ROUNDUP(MONTH(SalesDataTable[[#This Row],[Order Date]])/3,0)</f>
        <v>Q4</v>
      </c>
      <c r="E2599" s="4">
        <f>MONTH(SalesDataTable[[#This Row],[Order Date]])</f>
        <v>12</v>
      </c>
      <c r="F2599" s="16"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6">
      <c r="A2600" s="2">
        <v>3184</v>
      </c>
      <c r="B2600" s="3">
        <v>46371</v>
      </c>
      <c r="C2600" s="4">
        <f>YEAR(SalesDataTable[[#This Row],[Order Date]])</f>
        <v>2026</v>
      </c>
      <c r="D2600" s="16" t="str">
        <f>"Q"&amp;ROUNDUP(MONTH(SalesDataTable[[#This Row],[Order Date]])/3,0)</f>
        <v>Q4</v>
      </c>
      <c r="E2600" s="4">
        <f>MONTH(SalesDataTable[[#This Row],[Order Date]])</f>
        <v>12</v>
      </c>
      <c r="F2600" s="16"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6">
      <c r="A2601" s="2">
        <v>3363</v>
      </c>
      <c r="B2601" s="3">
        <v>46371</v>
      </c>
      <c r="C2601" s="4">
        <f>YEAR(SalesDataTable[[#This Row],[Order Date]])</f>
        <v>2026</v>
      </c>
      <c r="D2601" s="16" t="str">
        <f>"Q"&amp;ROUNDUP(MONTH(SalesDataTable[[#This Row],[Order Date]])/3,0)</f>
        <v>Q4</v>
      </c>
      <c r="E2601" s="4">
        <f>MONTH(SalesDataTable[[#This Row],[Order Date]])</f>
        <v>12</v>
      </c>
      <c r="F2601" s="16"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6">
      <c r="A2602" s="2">
        <v>3373</v>
      </c>
      <c r="B2602" s="3">
        <v>46371</v>
      </c>
      <c r="C2602" s="4">
        <f>YEAR(SalesDataTable[[#This Row],[Order Date]])</f>
        <v>2026</v>
      </c>
      <c r="D2602" s="16" t="str">
        <f>"Q"&amp;ROUNDUP(MONTH(SalesDataTable[[#This Row],[Order Date]])/3,0)</f>
        <v>Q4</v>
      </c>
      <c r="E2602" s="4">
        <f>MONTH(SalesDataTable[[#This Row],[Order Date]])</f>
        <v>12</v>
      </c>
      <c r="F2602" s="16"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6">
      <c r="A2603" s="2">
        <v>3799</v>
      </c>
      <c r="B2603" s="3">
        <v>46371</v>
      </c>
      <c r="C2603" s="4">
        <f>YEAR(SalesDataTable[[#This Row],[Order Date]])</f>
        <v>2026</v>
      </c>
      <c r="D2603" s="16" t="str">
        <f>"Q"&amp;ROUNDUP(MONTH(SalesDataTable[[#This Row],[Order Date]])/3,0)</f>
        <v>Q4</v>
      </c>
      <c r="E2603" s="4">
        <f>MONTH(SalesDataTable[[#This Row],[Order Date]])</f>
        <v>12</v>
      </c>
      <c r="F2603" s="16"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6">
      <c r="A2604" s="2">
        <v>5002</v>
      </c>
      <c r="B2604" s="3">
        <v>46371</v>
      </c>
      <c r="C2604" s="4">
        <f>YEAR(SalesDataTable[[#This Row],[Order Date]])</f>
        <v>2026</v>
      </c>
      <c r="D2604" s="16" t="str">
        <f>"Q"&amp;ROUNDUP(MONTH(SalesDataTable[[#This Row],[Order Date]])/3,0)</f>
        <v>Q4</v>
      </c>
      <c r="E2604" s="4">
        <f>MONTH(SalesDataTable[[#This Row],[Order Date]])</f>
        <v>12</v>
      </c>
      <c r="F2604" s="16"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6">
      <c r="A2605" s="2">
        <v>2896</v>
      </c>
      <c r="B2605" s="3">
        <v>46372</v>
      </c>
      <c r="C2605" s="4">
        <f>YEAR(SalesDataTable[[#This Row],[Order Date]])</f>
        <v>2026</v>
      </c>
      <c r="D2605" s="16" t="str">
        <f>"Q"&amp;ROUNDUP(MONTH(SalesDataTable[[#This Row],[Order Date]])/3,0)</f>
        <v>Q4</v>
      </c>
      <c r="E2605" s="4">
        <f>MONTH(SalesDataTable[[#This Row],[Order Date]])</f>
        <v>12</v>
      </c>
      <c r="F2605" s="16"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6">
      <c r="A2606" s="2">
        <v>3334</v>
      </c>
      <c r="B2606" s="3">
        <v>46372</v>
      </c>
      <c r="C2606" s="4">
        <f>YEAR(SalesDataTable[[#This Row],[Order Date]])</f>
        <v>2026</v>
      </c>
      <c r="D2606" s="16" t="str">
        <f>"Q"&amp;ROUNDUP(MONTH(SalesDataTable[[#This Row],[Order Date]])/3,0)</f>
        <v>Q4</v>
      </c>
      <c r="E2606" s="4">
        <f>MONTH(SalesDataTable[[#This Row],[Order Date]])</f>
        <v>12</v>
      </c>
      <c r="F2606" s="16"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6">
      <c r="A2607" s="2">
        <v>3469</v>
      </c>
      <c r="B2607" s="3">
        <v>46372</v>
      </c>
      <c r="C2607" s="4">
        <f>YEAR(SalesDataTable[[#This Row],[Order Date]])</f>
        <v>2026</v>
      </c>
      <c r="D2607" s="16" t="str">
        <f>"Q"&amp;ROUNDUP(MONTH(SalesDataTable[[#This Row],[Order Date]])/3,0)</f>
        <v>Q4</v>
      </c>
      <c r="E2607" s="4">
        <f>MONTH(SalesDataTable[[#This Row],[Order Date]])</f>
        <v>12</v>
      </c>
      <c r="F2607" s="16"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6">
      <c r="A2608" s="2">
        <v>569</v>
      </c>
      <c r="B2608" s="3">
        <v>46373</v>
      </c>
      <c r="C2608" s="4">
        <f>YEAR(SalesDataTable[[#This Row],[Order Date]])</f>
        <v>2026</v>
      </c>
      <c r="D2608" s="16" t="str">
        <f>"Q"&amp;ROUNDUP(MONTH(SalesDataTable[[#This Row],[Order Date]])/3,0)</f>
        <v>Q4</v>
      </c>
      <c r="E2608" s="4">
        <f>MONTH(SalesDataTable[[#This Row],[Order Date]])</f>
        <v>12</v>
      </c>
      <c r="F2608" s="16"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6">
      <c r="A2609" s="2">
        <v>2404</v>
      </c>
      <c r="B2609" s="3">
        <v>46373</v>
      </c>
      <c r="C2609" s="4">
        <f>YEAR(SalesDataTable[[#This Row],[Order Date]])</f>
        <v>2026</v>
      </c>
      <c r="D2609" s="16" t="str">
        <f>"Q"&amp;ROUNDUP(MONTH(SalesDataTable[[#This Row],[Order Date]])/3,0)</f>
        <v>Q4</v>
      </c>
      <c r="E2609" s="4">
        <f>MONTH(SalesDataTable[[#This Row],[Order Date]])</f>
        <v>12</v>
      </c>
      <c r="F2609" s="16"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6">
      <c r="A2610" s="2">
        <v>4682</v>
      </c>
      <c r="B2610" s="3">
        <v>46373</v>
      </c>
      <c r="C2610" s="4">
        <f>YEAR(SalesDataTable[[#This Row],[Order Date]])</f>
        <v>2026</v>
      </c>
      <c r="D2610" s="16" t="str">
        <f>"Q"&amp;ROUNDUP(MONTH(SalesDataTable[[#This Row],[Order Date]])/3,0)</f>
        <v>Q4</v>
      </c>
      <c r="E2610" s="4">
        <f>MONTH(SalesDataTable[[#This Row],[Order Date]])</f>
        <v>12</v>
      </c>
      <c r="F2610" s="16"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6">
      <c r="A2611" s="2">
        <v>4888</v>
      </c>
      <c r="B2611" s="3">
        <v>46373</v>
      </c>
      <c r="C2611" s="4">
        <f>YEAR(SalesDataTable[[#This Row],[Order Date]])</f>
        <v>2026</v>
      </c>
      <c r="D2611" s="16" t="str">
        <f>"Q"&amp;ROUNDUP(MONTH(SalesDataTable[[#This Row],[Order Date]])/3,0)</f>
        <v>Q4</v>
      </c>
      <c r="E2611" s="4">
        <f>MONTH(SalesDataTable[[#This Row],[Order Date]])</f>
        <v>12</v>
      </c>
      <c r="F2611" s="16"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6">
      <c r="A2612" s="2">
        <v>4923</v>
      </c>
      <c r="B2612" s="3">
        <v>46373</v>
      </c>
      <c r="C2612" s="4">
        <f>YEAR(SalesDataTable[[#This Row],[Order Date]])</f>
        <v>2026</v>
      </c>
      <c r="D2612" s="16" t="str">
        <f>"Q"&amp;ROUNDUP(MONTH(SalesDataTable[[#This Row],[Order Date]])/3,0)</f>
        <v>Q4</v>
      </c>
      <c r="E2612" s="4">
        <f>MONTH(SalesDataTable[[#This Row],[Order Date]])</f>
        <v>12</v>
      </c>
      <c r="F2612" s="16"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6">
      <c r="A2613" s="2">
        <v>131</v>
      </c>
      <c r="B2613" s="3">
        <v>46374</v>
      </c>
      <c r="C2613" s="4">
        <f>YEAR(SalesDataTable[[#This Row],[Order Date]])</f>
        <v>2026</v>
      </c>
      <c r="D2613" s="16" t="str">
        <f>"Q"&amp;ROUNDUP(MONTH(SalesDataTable[[#This Row],[Order Date]])/3,0)</f>
        <v>Q4</v>
      </c>
      <c r="E2613" s="4">
        <f>MONTH(SalesDataTable[[#This Row],[Order Date]])</f>
        <v>12</v>
      </c>
      <c r="F2613" s="16"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6">
      <c r="A2614" s="2">
        <v>349</v>
      </c>
      <c r="B2614" s="3">
        <v>46374</v>
      </c>
      <c r="C2614" s="4">
        <f>YEAR(SalesDataTable[[#This Row],[Order Date]])</f>
        <v>2026</v>
      </c>
      <c r="D2614" s="16" t="str">
        <f>"Q"&amp;ROUNDUP(MONTH(SalesDataTable[[#This Row],[Order Date]])/3,0)</f>
        <v>Q4</v>
      </c>
      <c r="E2614" s="4">
        <f>MONTH(SalesDataTable[[#This Row],[Order Date]])</f>
        <v>12</v>
      </c>
      <c r="F2614" s="16"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6">
      <c r="A2615" s="2">
        <v>1131</v>
      </c>
      <c r="B2615" s="3">
        <v>46374</v>
      </c>
      <c r="C2615" s="4">
        <f>YEAR(SalesDataTable[[#This Row],[Order Date]])</f>
        <v>2026</v>
      </c>
      <c r="D2615" s="16" t="str">
        <f>"Q"&amp;ROUNDUP(MONTH(SalesDataTable[[#This Row],[Order Date]])/3,0)</f>
        <v>Q4</v>
      </c>
      <c r="E2615" s="4">
        <f>MONTH(SalesDataTable[[#This Row],[Order Date]])</f>
        <v>12</v>
      </c>
      <c r="F2615" s="16"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6">
      <c r="A2616" s="2">
        <v>2738</v>
      </c>
      <c r="B2616" s="3">
        <v>46374</v>
      </c>
      <c r="C2616" s="4">
        <f>YEAR(SalesDataTable[[#This Row],[Order Date]])</f>
        <v>2026</v>
      </c>
      <c r="D2616" s="16" t="str">
        <f>"Q"&amp;ROUNDUP(MONTH(SalesDataTable[[#This Row],[Order Date]])/3,0)</f>
        <v>Q4</v>
      </c>
      <c r="E2616" s="4">
        <f>MONTH(SalesDataTable[[#This Row],[Order Date]])</f>
        <v>12</v>
      </c>
      <c r="F2616" s="16"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6">
      <c r="A2617" s="2">
        <v>4400</v>
      </c>
      <c r="B2617" s="3">
        <v>46374</v>
      </c>
      <c r="C2617" s="4">
        <f>YEAR(SalesDataTable[[#This Row],[Order Date]])</f>
        <v>2026</v>
      </c>
      <c r="D2617" s="16" t="str">
        <f>"Q"&amp;ROUNDUP(MONTH(SalesDataTable[[#This Row],[Order Date]])/3,0)</f>
        <v>Q4</v>
      </c>
      <c r="E2617" s="4">
        <f>MONTH(SalesDataTable[[#This Row],[Order Date]])</f>
        <v>12</v>
      </c>
      <c r="F2617" s="16"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6">
      <c r="A2618" s="2">
        <v>3122</v>
      </c>
      <c r="B2618" s="3">
        <v>46375</v>
      </c>
      <c r="C2618" s="4">
        <f>YEAR(SalesDataTable[[#This Row],[Order Date]])</f>
        <v>2026</v>
      </c>
      <c r="D2618" s="16" t="str">
        <f>"Q"&amp;ROUNDUP(MONTH(SalesDataTable[[#This Row],[Order Date]])/3,0)</f>
        <v>Q4</v>
      </c>
      <c r="E2618" s="4">
        <f>MONTH(SalesDataTable[[#This Row],[Order Date]])</f>
        <v>12</v>
      </c>
      <c r="F2618" s="16"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6">
      <c r="A2619" s="2">
        <v>4572</v>
      </c>
      <c r="B2619" s="3">
        <v>46375</v>
      </c>
      <c r="C2619" s="4">
        <f>YEAR(SalesDataTable[[#This Row],[Order Date]])</f>
        <v>2026</v>
      </c>
      <c r="D2619" s="16" t="str">
        <f>"Q"&amp;ROUNDUP(MONTH(SalesDataTable[[#This Row],[Order Date]])/3,0)</f>
        <v>Q4</v>
      </c>
      <c r="E2619" s="4">
        <f>MONTH(SalesDataTable[[#This Row],[Order Date]])</f>
        <v>12</v>
      </c>
      <c r="F2619" s="16"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6">
      <c r="A2620" s="2">
        <v>4783</v>
      </c>
      <c r="B2620" s="3">
        <v>46375</v>
      </c>
      <c r="C2620" s="4">
        <f>YEAR(SalesDataTable[[#This Row],[Order Date]])</f>
        <v>2026</v>
      </c>
      <c r="D2620" s="16" t="str">
        <f>"Q"&amp;ROUNDUP(MONTH(SalesDataTable[[#This Row],[Order Date]])/3,0)</f>
        <v>Q4</v>
      </c>
      <c r="E2620" s="4">
        <f>MONTH(SalesDataTable[[#This Row],[Order Date]])</f>
        <v>12</v>
      </c>
      <c r="F2620" s="16"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6">
      <c r="A2621" s="2">
        <v>5055</v>
      </c>
      <c r="B2621" s="3">
        <v>46375</v>
      </c>
      <c r="C2621" s="4">
        <f>YEAR(SalesDataTable[[#This Row],[Order Date]])</f>
        <v>2026</v>
      </c>
      <c r="D2621" s="16" t="str">
        <f>"Q"&amp;ROUNDUP(MONTH(SalesDataTable[[#This Row],[Order Date]])/3,0)</f>
        <v>Q4</v>
      </c>
      <c r="E2621" s="4">
        <f>MONTH(SalesDataTable[[#This Row],[Order Date]])</f>
        <v>12</v>
      </c>
      <c r="F2621" s="16"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6">
      <c r="A2622" s="2">
        <v>5100</v>
      </c>
      <c r="B2622" s="3">
        <v>46375</v>
      </c>
      <c r="C2622" s="4">
        <f>YEAR(SalesDataTable[[#This Row],[Order Date]])</f>
        <v>2026</v>
      </c>
      <c r="D2622" s="16" t="str">
        <f>"Q"&amp;ROUNDUP(MONTH(SalesDataTable[[#This Row],[Order Date]])/3,0)</f>
        <v>Q4</v>
      </c>
      <c r="E2622" s="4">
        <f>MONTH(SalesDataTable[[#This Row],[Order Date]])</f>
        <v>12</v>
      </c>
      <c r="F2622" s="16"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6">
      <c r="A2623" s="2">
        <v>488</v>
      </c>
      <c r="B2623" s="3">
        <v>46376</v>
      </c>
      <c r="C2623" s="4">
        <f>YEAR(SalesDataTable[[#This Row],[Order Date]])</f>
        <v>2026</v>
      </c>
      <c r="D2623" s="16" t="str">
        <f>"Q"&amp;ROUNDUP(MONTH(SalesDataTable[[#This Row],[Order Date]])/3,0)</f>
        <v>Q4</v>
      </c>
      <c r="E2623" s="4">
        <f>MONTH(SalesDataTable[[#This Row],[Order Date]])</f>
        <v>12</v>
      </c>
      <c r="F2623" s="16"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6">
      <c r="A2624" s="2">
        <v>710</v>
      </c>
      <c r="B2624" s="3">
        <v>46376</v>
      </c>
      <c r="C2624" s="4">
        <f>YEAR(SalesDataTable[[#This Row],[Order Date]])</f>
        <v>2026</v>
      </c>
      <c r="D2624" s="16" t="str">
        <f>"Q"&amp;ROUNDUP(MONTH(SalesDataTable[[#This Row],[Order Date]])/3,0)</f>
        <v>Q4</v>
      </c>
      <c r="E2624" s="4">
        <f>MONTH(SalesDataTable[[#This Row],[Order Date]])</f>
        <v>12</v>
      </c>
      <c r="F2624" s="16"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6">
      <c r="A2625" s="2">
        <v>1009</v>
      </c>
      <c r="B2625" s="3">
        <v>46376</v>
      </c>
      <c r="C2625" s="4">
        <f>YEAR(SalesDataTable[[#This Row],[Order Date]])</f>
        <v>2026</v>
      </c>
      <c r="D2625" s="16" t="str">
        <f>"Q"&amp;ROUNDUP(MONTH(SalesDataTable[[#This Row],[Order Date]])/3,0)</f>
        <v>Q4</v>
      </c>
      <c r="E2625" s="4">
        <f>MONTH(SalesDataTable[[#This Row],[Order Date]])</f>
        <v>12</v>
      </c>
      <c r="F2625" s="16"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6">
      <c r="A2626" s="2">
        <v>1231</v>
      </c>
      <c r="B2626" s="3">
        <v>46376</v>
      </c>
      <c r="C2626" s="4">
        <f>YEAR(SalesDataTable[[#This Row],[Order Date]])</f>
        <v>2026</v>
      </c>
      <c r="D2626" s="16" t="str">
        <f>"Q"&amp;ROUNDUP(MONTH(SalesDataTable[[#This Row],[Order Date]])/3,0)</f>
        <v>Q4</v>
      </c>
      <c r="E2626" s="4">
        <f>MONTH(SalesDataTable[[#This Row],[Order Date]])</f>
        <v>12</v>
      </c>
      <c r="F2626" s="16"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6">
      <c r="A2627" s="2">
        <v>1445</v>
      </c>
      <c r="B2627" s="3">
        <v>46376</v>
      </c>
      <c r="C2627" s="4">
        <f>YEAR(SalesDataTable[[#This Row],[Order Date]])</f>
        <v>2026</v>
      </c>
      <c r="D2627" s="16" t="str">
        <f>"Q"&amp;ROUNDUP(MONTH(SalesDataTable[[#This Row],[Order Date]])/3,0)</f>
        <v>Q4</v>
      </c>
      <c r="E2627" s="4">
        <f>MONTH(SalesDataTable[[#This Row],[Order Date]])</f>
        <v>12</v>
      </c>
      <c r="F2627" s="16"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6">
      <c r="A2628" s="2">
        <v>2842</v>
      </c>
      <c r="B2628" s="3">
        <v>46376</v>
      </c>
      <c r="C2628" s="4">
        <f>YEAR(SalesDataTable[[#This Row],[Order Date]])</f>
        <v>2026</v>
      </c>
      <c r="D2628" s="16" t="str">
        <f>"Q"&amp;ROUNDUP(MONTH(SalesDataTable[[#This Row],[Order Date]])/3,0)</f>
        <v>Q4</v>
      </c>
      <c r="E2628" s="4">
        <f>MONTH(SalesDataTable[[#This Row],[Order Date]])</f>
        <v>12</v>
      </c>
      <c r="F2628" s="16"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6">
      <c r="A2629" s="2">
        <v>3783</v>
      </c>
      <c r="B2629" s="3">
        <v>46376</v>
      </c>
      <c r="C2629" s="4">
        <f>YEAR(SalesDataTable[[#This Row],[Order Date]])</f>
        <v>2026</v>
      </c>
      <c r="D2629" s="16" t="str">
        <f>"Q"&amp;ROUNDUP(MONTH(SalesDataTable[[#This Row],[Order Date]])/3,0)</f>
        <v>Q4</v>
      </c>
      <c r="E2629" s="4">
        <f>MONTH(SalesDataTable[[#This Row],[Order Date]])</f>
        <v>12</v>
      </c>
      <c r="F2629" s="16"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6">
      <c r="A2630" s="2">
        <v>4484</v>
      </c>
      <c r="B2630" s="3">
        <v>46376</v>
      </c>
      <c r="C2630" s="4">
        <f>YEAR(SalesDataTable[[#This Row],[Order Date]])</f>
        <v>2026</v>
      </c>
      <c r="D2630" s="16" t="str">
        <f>"Q"&amp;ROUNDUP(MONTH(SalesDataTable[[#This Row],[Order Date]])/3,0)</f>
        <v>Q4</v>
      </c>
      <c r="E2630" s="4">
        <f>MONTH(SalesDataTable[[#This Row],[Order Date]])</f>
        <v>12</v>
      </c>
      <c r="F2630" s="16"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6">
      <c r="A2631" s="2">
        <v>4597</v>
      </c>
      <c r="B2631" s="3">
        <v>46376</v>
      </c>
      <c r="C2631" s="4">
        <f>YEAR(SalesDataTable[[#This Row],[Order Date]])</f>
        <v>2026</v>
      </c>
      <c r="D2631" s="16" t="str">
        <f>"Q"&amp;ROUNDUP(MONTH(SalesDataTable[[#This Row],[Order Date]])/3,0)</f>
        <v>Q4</v>
      </c>
      <c r="E2631" s="4">
        <f>MONTH(SalesDataTable[[#This Row],[Order Date]])</f>
        <v>12</v>
      </c>
      <c r="F2631" s="16"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6">
      <c r="A2632" s="2">
        <v>4917</v>
      </c>
      <c r="B2632" s="3">
        <v>46376</v>
      </c>
      <c r="C2632" s="4">
        <f>YEAR(SalesDataTable[[#This Row],[Order Date]])</f>
        <v>2026</v>
      </c>
      <c r="D2632" s="16" t="str">
        <f>"Q"&amp;ROUNDUP(MONTH(SalesDataTable[[#This Row],[Order Date]])/3,0)</f>
        <v>Q4</v>
      </c>
      <c r="E2632" s="4">
        <f>MONTH(SalesDataTable[[#This Row],[Order Date]])</f>
        <v>12</v>
      </c>
      <c r="F2632" s="16"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6">
      <c r="A2633" s="2">
        <v>629</v>
      </c>
      <c r="B2633" s="3">
        <v>46377</v>
      </c>
      <c r="C2633" s="4">
        <f>YEAR(SalesDataTable[[#This Row],[Order Date]])</f>
        <v>2026</v>
      </c>
      <c r="D2633" s="16" t="str">
        <f>"Q"&amp;ROUNDUP(MONTH(SalesDataTable[[#This Row],[Order Date]])/3,0)</f>
        <v>Q4</v>
      </c>
      <c r="E2633" s="4">
        <f>MONTH(SalesDataTable[[#This Row],[Order Date]])</f>
        <v>12</v>
      </c>
      <c r="F2633" s="16"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6">
      <c r="A2634" s="2">
        <v>1373</v>
      </c>
      <c r="B2634" s="3">
        <v>46377</v>
      </c>
      <c r="C2634" s="4">
        <f>YEAR(SalesDataTable[[#This Row],[Order Date]])</f>
        <v>2026</v>
      </c>
      <c r="D2634" s="16" t="str">
        <f>"Q"&amp;ROUNDUP(MONTH(SalesDataTable[[#This Row],[Order Date]])/3,0)</f>
        <v>Q4</v>
      </c>
      <c r="E2634" s="4">
        <f>MONTH(SalesDataTable[[#This Row],[Order Date]])</f>
        <v>12</v>
      </c>
      <c r="F2634" s="16"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6">
      <c r="A2635" s="2">
        <v>1668</v>
      </c>
      <c r="B2635" s="3">
        <v>46377</v>
      </c>
      <c r="C2635" s="4">
        <f>YEAR(SalesDataTable[[#This Row],[Order Date]])</f>
        <v>2026</v>
      </c>
      <c r="D2635" s="16" t="str">
        <f>"Q"&amp;ROUNDUP(MONTH(SalesDataTable[[#This Row],[Order Date]])/3,0)</f>
        <v>Q4</v>
      </c>
      <c r="E2635" s="4">
        <f>MONTH(SalesDataTable[[#This Row],[Order Date]])</f>
        <v>12</v>
      </c>
      <c r="F2635" s="16"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6">
      <c r="A2636" s="2">
        <v>2646</v>
      </c>
      <c r="B2636" s="3">
        <v>46377</v>
      </c>
      <c r="C2636" s="4">
        <f>YEAR(SalesDataTable[[#This Row],[Order Date]])</f>
        <v>2026</v>
      </c>
      <c r="D2636" s="16" t="str">
        <f>"Q"&amp;ROUNDUP(MONTH(SalesDataTable[[#This Row],[Order Date]])/3,0)</f>
        <v>Q4</v>
      </c>
      <c r="E2636" s="4">
        <f>MONTH(SalesDataTable[[#This Row],[Order Date]])</f>
        <v>12</v>
      </c>
      <c r="F2636" s="16"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6">
      <c r="A2637" s="2">
        <v>3044</v>
      </c>
      <c r="B2637" s="3">
        <v>46377</v>
      </c>
      <c r="C2637" s="4">
        <f>YEAR(SalesDataTable[[#This Row],[Order Date]])</f>
        <v>2026</v>
      </c>
      <c r="D2637" s="16" t="str">
        <f>"Q"&amp;ROUNDUP(MONTH(SalesDataTable[[#This Row],[Order Date]])/3,0)</f>
        <v>Q4</v>
      </c>
      <c r="E2637" s="4">
        <f>MONTH(SalesDataTable[[#This Row],[Order Date]])</f>
        <v>12</v>
      </c>
      <c r="F2637" s="16"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6">
      <c r="A2638" s="2">
        <v>3065</v>
      </c>
      <c r="B2638" s="3">
        <v>46377</v>
      </c>
      <c r="C2638" s="4">
        <f>YEAR(SalesDataTable[[#This Row],[Order Date]])</f>
        <v>2026</v>
      </c>
      <c r="D2638" s="16" t="str">
        <f>"Q"&amp;ROUNDUP(MONTH(SalesDataTable[[#This Row],[Order Date]])/3,0)</f>
        <v>Q4</v>
      </c>
      <c r="E2638" s="4">
        <f>MONTH(SalesDataTable[[#This Row],[Order Date]])</f>
        <v>12</v>
      </c>
      <c r="F2638" s="16"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6">
      <c r="A2639" s="2">
        <v>3365</v>
      </c>
      <c r="B2639" s="3">
        <v>46377</v>
      </c>
      <c r="C2639" s="4">
        <f>YEAR(SalesDataTable[[#This Row],[Order Date]])</f>
        <v>2026</v>
      </c>
      <c r="D2639" s="16" t="str">
        <f>"Q"&amp;ROUNDUP(MONTH(SalesDataTable[[#This Row],[Order Date]])/3,0)</f>
        <v>Q4</v>
      </c>
      <c r="E2639" s="4">
        <f>MONTH(SalesDataTable[[#This Row],[Order Date]])</f>
        <v>12</v>
      </c>
      <c r="F2639" s="16"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6">
      <c r="A2640" s="2">
        <v>4042</v>
      </c>
      <c r="B2640" s="3">
        <v>46377</v>
      </c>
      <c r="C2640" s="4">
        <f>YEAR(SalesDataTable[[#This Row],[Order Date]])</f>
        <v>2026</v>
      </c>
      <c r="D2640" s="16" t="str">
        <f>"Q"&amp;ROUNDUP(MONTH(SalesDataTable[[#This Row],[Order Date]])/3,0)</f>
        <v>Q4</v>
      </c>
      <c r="E2640" s="4">
        <f>MONTH(SalesDataTable[[#This Row],[Order Date]])</f>
        <v>12</v>
      </c>
      <c r="F2640" s="16"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6">
      <c r="A2641" s="2">
        <v>4635</v>
      </c>
      <c r="B2641" s="3">
        <v>46377</v>
      </c>
      <c r="C2641" s="4">
        <f>YEAR(SalesDataTable[[#This Row],[Order Date]])</f>
        <v>2026</v>
      </c>
      <c r="D2641" s="16" t="str">
        <f>"Q"&amp;ROUNDUP(MONTH(SalesDataTable[[#This Row],[Order Date]])/3,0)</f>
        <v>Q4</v>
      </c>
      <c r="E2641" s="4">
        <f>MONTH(SalesDataTable[[#This Row],[Order Date]])</f>
        <v>12</v>
      </c>
      <c r="F2641" s="16"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6">
      <c r="A2642" s="2">
        <v>4748</v>
      </c>
      <c r="B2642" s="3">
        <v>46377</v>
      </c>
      <c r="C2642" s="4">
        <f>YEAR(SalesDataTable[[#This Row],[Order Date]])</f>
        <v>2026</v>
      </c>
      <c r="D2642" s="16" t="str">
        <f>"Q"&amp;ROUNDUP(MONTH(SalesDataTable[[#This Row],[Order Date]])/3,0)</f>
        <v>Q4</v>
      </c>
      <c r="E2642" s="4">
        <f>MONTH(SalesDataTable[[#This Row],[Order Date]])</f>
        <v>12</v>
      </c>
      <c r="F2642" s="16"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6">
      <c r="A2643" s="2">
        <v>342</v>
      </c>
      <c r="B2643" s="3">
        <v>46378</v>
      </c>
      <c r="C2643" s="4">
        <f>YEAR(SalesDataTable[[#This Row],[Order Date]])</f>
        <v>2026</v>
      </c>
      <c r="D2643" s="16" t="str">
        <f>"Q"&amp;ROUNDUP(MONTH(SalesDataTable[[#This Row],[Order Date]])/3,0)</f>
        <v>Q4</v>
      </c>
      <c r="E2643" s="4">
        <f>MONTH(SalesDataTable[[#This Row],[Order Date]])</f>
        <v>12</v>
      </c>
      <c r="F2643" s="16"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6">
      <c r="A2644" s="2">
        <v>676</v>
      </c>
      <c r="B2644" s="3">
        <v>46378</v>
      </c>
      <c r="C2644" s="4">
        <f>YEAR(SalesDataTable[[#This Row],[Order Date]])</f>
        <v>2026</v>
      </c>
      <c r="D2644" s="16" t="str">
        <f>"Q"&amp;ROUNDUP(MONTH(SalesDataTable[[#This Row],[Order Date]])/3,0)</f>
        <v>Q4</v>
      </c>
      <c r="E2644" s="4">
        <f>MONTH(SalesDataTable[[#This Row],[Order Date]])</f>
        <v>12</v>
      </c>
      <c r="F2644" s="16"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6">
      <c r="A2645" s="2">
        <v>1912</v>
      </c>
      <c r="B2645" s="3">
        <v>46378</v>
      </c>
      <c r="C2645" s="4">
        <f>YEAR(SalesDataTable[[#This Row],[Order Date]])</f>
        <v>2026</v>
      </c>
      <c r="D2645" s="16" t="str">
        <f>"Q"&amp;ROUNDUP(MONTH(SalesDataTable[[#This Row],[Order Date]])/3,0)</f>
        <v>Q4</v>
      </c>
      <c r="E2645" s="4">
        <f>MONTH(SalesDataTable[[#This Row],[Order Date]])</f>
        <v>12</v>
      </c>
      <c r="F2645" s="16"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6">
      <c r="A2646" s="2">
        <v>2065</v>
      </c>
      <c r="B2646" s="3">
        <v>46378</v>
      </c>
      <c r="C2646" s="4">
        <f>YEAR(SalesDataTable[[#This Row],[Order Date]])</f>
        <v>2026</v>
      </c>
      <c r="D2646" s="16" t="str">
        <f>"Q"&amp;ROUNDUP(MONTH(SalesDataTable[[#This Row],[Order Date]])/3,0)</f>
        <v>Q4</v>
      </c>
      <c r="E2646" s="4">
        <f>MONTH(SalesDataTable[[#This Row],[Order Date]])</f>
        <v>12</v>
      </c>
      <c r="F2646" s="16"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6">
      <c r="A2647" s="2">
        <v>3136</v>
      </c>
      <c r="B2647" s="3">
        <v>46378</v>
      </c>
      <c r="C2647" s="4">
        <f>YEAR(SalesDataTable[[#This Row],[Order Date]])</f>
        <v>2026</v>
      </c>
      <c r="D2647" s="16" t="str">
        <f>"Q"&amp;ROUNDUP(MONTH(SalesDataTable[[#This Row],[Order Date]])/3,0)</f>
        <v>Q4</v>
      </c>
      <c r="E2647" s="4">
        <f>MONTH(SalesDataTable[[#This Row],[Order Date]])</f>
        <v>12</v>
      </c>
      <c r="F2647" s="16"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6">
      <c r="A2648" s="2">
        <v>3423</v>
      </c>
      <c r="B2648" s="3">
        <v>46378</v>
      </c>
      <c r="C2648" s="4">
        <f>YEAR(SalesDataTable[[#This Row],[Order Date]])</f>
        <v>2026</v>
      </c>
      <c r="D2648" s="16" t="str">
        <f>"Q"&amp;ROUNDUP(MONTH(SalesDataTable[[#This Row],[Order Date]])/3,0)</f>
        <v>Q4</v>
      </c>
      <c r="E2648" s="4">
        <f>MONTH(SalesDataTable[[#This Row],[Order Date]])</f>
        <v>12</v>
      </c>
      <c r="F2648" s="16"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6">
      <c r="A2649" s="2">
        <v>3746</v>
      </c>
      <c r="B2649" s="3">
        <v>46378</v>
      </c>
      <c r="C2649" s="4">
        <f>YEAR(SalesDataTable[[#This Row],[Order Date]])</f>
        <v>2026</v>
      </c>
      <c r="D2649" s="16" t="str">
        <f>"Q"&amp;ROUNDUP(MONTH(SalesDataTable[[#This Row],[Order Date]])/3,0)</f>
        <v>Q4</v>
      </c>
      <c r="E2649" s="4">
        <f>MONTH(SalesDataTable[[#This Row],[Order Date]])</f>
        <v>12</v>
      </c>
      <c r="F2649" s="16"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6">
      <c r="A2650" s="2">
        <v>1198</v>
      </c>
      <c r="B2650" s="3">
        <v>46379</v>
      </c>
      <c r="C2650" s="4">
        <f>YEAR(SalesDataTable[[#This Row],[Order Date]])</f>
        <v>2026</v>
      </c>
      <c r="D2650" s="16" t="str">
        <f>"Q"&amp;ROUNDUP(MONTH(SalesDataTable[[#This Row],[Order Date]])/3,0)</f>
        <v>Q4</v>
      </c>
      <c r="E2650" s="4">
        <f>MONTH(SalesDataTable[[#This Row],[Order Date]])</f>
        <v>12</v>
      </c>
      <c r="F2650" s="16"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6">
      <c r="A2651" s="2">
        <v>2123</v>
      </c>
      <c r="B2651" s="3">
        <v>46379</v>
      </c>
      <c r="C2651" s="4">
        <f>YEAR(SalesDataTable[[#This Row],[Order Date]])</f>
        <v>2026</v>
      </c>
      <c r="D2651" s="16" t="str">
        <f>"Q"&amp;ROUNDUP(MONTH(SalesDataTable[[#This Row],[Order Date]])/3,0)</f>
        <v>Q4</v>
      </c>
      <c r="E2651" s="4">
        <f>MONTH(SalesDataTable[[#This Row],[Order Date]])</f>
        <v>12</v>
      </c>
      <c r="F2651" s="16"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6">
      <c r="A2652" s="2">
        <v>2586</v>
      </c>
      <c r="B2652" s="3">
        <v>46379</v>
      </c>
      <c r="C2652" s="4">
        <f>YEAR(SalesDataTable[[#This Row],[Order Date]])</f>
        <v>2026</v>
      </c>
      <c r="D2652" s="16" t="str">
        <f>"Q"&amp;ROUNDUP(MONTH(SalesDataTable[[#This Row],[Order Date]])/3,0)</f>
        <v>Q4</v>
      </c>
      <c r="E2652" s="4">
        <f>MONTH(SalesDataTable[[#This Row],[Order Date]])</f>
        <v>12</v>
      </c>
      <c r="F2652" s="16"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6">
      <c r="A2653" s="2">
        <v>3048</v>
      </c>
      <c r="B2653" s="3">
        <v>46379</v>
      </c>
      <c r="C2653" s="4">
        <f>YEAR(SalesDataTable[[#This Row],[Order Date]])</f>
        <v>2026</v>
      </c>
      <c r="D2653" s="16" t="str">
        <f>"Q"&amp;ROUNDUP(MONTH(SalesDataTable[[#This Row],[Order Date]])/3,0)</f>
        <v>Q4</v>
      </c>
      <c r="E2653" s="4">
        <f>MONTH(SalesDataTable[[#This Row],[Order Date]])</f>
        <v>12</v>
      </c>
      <c r="F2653" s="16"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6">
      <c r="A2654" s="2">
        <v>3838</v>
      </c>
      <c r="B2654" s="3">
        <v>46379</v>
      </c>
      <c r="C2654" s="4">
        <f>YEAR(SalesDataTable[[#This Row],[Order Date]])</f>
        <v>2026</v>
      </c>
      <c r="D2654" s="16" t="str">
        <f>"Q"&amp;ROUNDUP(MONTH(SalesDataTable[[#This Row],[Order Date]])/3,0)</f>
        <v>Q4</v>
      </c>
      <c r="E2654" s="4">
        <f>MONTH(SalesDataTable[[#This Row],[Order Date]])</f>
        <v>12</v>
      </c>
      <c r="F2654" s="16"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6">
      <c r="A2655" s="2">
        <v>4718</v>
      </c>
      <c r="B2655" s="3">
        <v>46379</v>
      </c>
      <c r="C2655" s="4">
        <f>YEAR(SalesDataTable[[#This Row],[Order Date]])</f>
        <v>2026</v>
      </c>
      <c r="D2655" s="16" t="str">
        <f>"Q"&amp;ROUNDUP(MONTH(SalesDataTable[[#This Row],[Order Date]])/3,0)</f>
        <v>Q4</v>
      </c>
      <c r="E2655" s="4">
        <f>MONTH(SalesDataTable[[#This Row],[Order Date]])</f>
        <v>12</v>
      </c>
      <c r="F2655" s="16"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6">
      <c r="A2656" s="2">
        <v>4844</v>
      </c>
      <c r="B2656" s="3">
        <v>46379</v>
      </c>
      <c r="C2656" s="4">
        <f>YEAR(SalesDataTable[[#This Row],[Order Date]])</f>
        <v>2026</v>
      </c>
      <c r="D2656" s="16" t="str">
        <f>"Q"&amp;ROUNDUP(MONTH(SalesDataTable[[#This Row],[Order Date]])/3,0)</f>
        <v>Q4</v>
      </c>
      <c r="E2656" s="4">
        <f>MONTH(SalesDataTable[[#This Row],[Order Date]])</f>
        <v>12</v>
      </c>
      <c r="F2656" s="16"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6">
      <c r="A2657" s="2">
        <v>678</v>
      </c>
      <c r="B2657" s="3">
        <v>46380</v>
      </c>
      <c r="C2657" s="4">
        <f>YEAR(SalesDataTable[[#This Row],[Order Date]])</f>
        <v>2026</v>
      </c>
      <c r="D2657" s="16" t="str">
        <f>"Q"&amp;ROUNDUP(MONTH(SalesDataTable[[#This Row],[Order Date]])/3,0)</f>
        <v>Q4</v>
      </c>
      <c r="E2657" s="4">
        <f>MONTH(SalesDataTable[[#This Row],[Order Date]])</f>
        <v>12</v>
      </c>
      <c r="F2657" s="16"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6">
      <c r="A2658" s="2">
        <v>1706</v>
      </c>
      <c r="B2658" s="3">
        <v>46380</v>
      </c>
      <c r="C2658" s="4">
        <f>YEAR(SalesDataTable[[#This Row],[Order Date]])</f>
        <v>2026</v>
      </c>
      <c r="D2658" s="16" t="str">
        <f>"Q"&amp;ROUNDUP(MONTH(SalesDataTable[[#This Row],[Order Date]])/3,0)</f>
        <v>Q4</v>
      </c>
      <c r="E2658" s="4">
        <f>MONTH(SalesDataTable[[#This Row],[Order Date]])</f>
        <v>12</v>
      </c>
      <c r="F2658" s="16"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6">
      <c r="A2659" s="2">
        <v>3034</v>
      </c>
      <c r="B2659" s="3">
        <v>46380</v>
      </c>
      <c r="C2659" s="4">
        <f>YEAR(SalesDataTable[[#This Row],[Order Date]])</f>
        <v>2026</v>
      </c>
      <c r="D2659" s="16" t="str">
        <f>"Q"&amp;ROUNDUP(MONTH(SalesDataTable[[#This Row],[Order Date]])/3,0)</f>
        <v>Q4</v>
      </c>
      <c r="E2659" s="4">
        <f>MONTH(SalesDataTable[[#This Row],[Order Date]])</f>
        <v>12</v>
      </c>
      <c r="F2659" s="16"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6">
      <c r="A2660" s="2">
        <v>3883</v>
      </c>
      <c r="B2660" s="3">
        <v>46380</v>
      </c>
      <c r="C2660" s="4">
        <f>YEAR(SalesDataTable[[#This Row],[Order Date]])</f>
        <v>2026</v>
      </c>
      <c r="D2660" s="16" t="str">
        <f>"Q"&amp;ROUNDUP(MONTH(SalesDataTable[[#This Row],[Order Date]])/3,0)</f>
        <v>Q4</v>
      </c>
      <c r="E2660" s="4">
        <f>MONTH(SalesDataTable[[#This Row],[Order Date]])</f>
        <v>12</v>
      </c>
      <c r="F2660" s="16"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6">
      <c r="A2661" s="2">
        <v>4342</v>
      </c>
      <c r="B2661" s="3">
        <v>46380</v>
      </c>
      <c r="C2661" s="4">
        <f>YEAR(SalesDataTable[[#This Row],[Order Date]])</f>
        <v>2026</v>
      </c>
      <c r="D2661" s="16" t="str">
        <f>"Q"&amp;ROUNDUP(MONTH(SalesDataTable[[#This Row],[Order Date]])/3,0)</f>
        <v>Q4</v>
      </c>
      <c r="E2661" s="4">
        <f>MONTH(SalesDataTable[[#This Row],[Order Date]])</f>
        <v>12</v>
      </c>
      <c r="F2661" s="16"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6">
      <c r="A2662" s="2">
        <v>4468</v>
      </c>
      <c r="B2662" s="3">
        <v>46380</v>
      </c>
      <c r="C2662" s="4">
        <f>YEAR(SalesDataTable[[#This Row],[Order Date]])</f>
        <v>2026</v>
      </c>
      <c r="D2662" s="16" t="str">
        <f>"Q"&amp;ROUNDUP(MONTH(SalesDataTable[[#This Row],[Order Date]])/3,0)</f>
        <v>Q4</v>
      </c>
      <c r="E2662" s="4">
        <f>MONTH(SalesDataTable[[#This Row],[Order Date]])</f>
        <v>12</v>
      </c>
      <c r="F2662" s="16"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6">
      <c r="A2663" s="2">
        <v>7</v>
      </c>
      <c r="B2663" s="3">
        <v>46381</v>
      </c>
      <c r="C2663" s="4">
        <f>YEAR(SalesDataTable[[#This Row],[Order Date]])</f>
        <v>2026</v>
      </c>
      <c r="D2663" s="16" t="str">
        <f>"Q"&amp;ROUNDUP(MONTH(SalesDataTable[[#This Row],[Order Date]])/3,0)</f>
        <v>Q4</v>
      </c>
      <c r="E2663" s="4">
        <f>MONTH(SalesDataTable[[#This Row],[Order Date]])</f>
        <v>12</v>
      </c>
      <c r="F2663" s="16"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6">
      <c r="A2664" s="2">
        <v>658</v>
      </c>
      <c r="B2664" s="3">
        <v>46381</v>
      </c>
      <c r="C2664" s="4">
        <f>YEAR(SalesDataTable[[#This Row],[Order Date]])</f>
        <v>2026</v>
      </c>
      <c r="D2664" s="16" t="str">
        <f>"Q"&amp;ROUNDUP(MONTH(SalesDataTable[[#This Row],[Order Date]])/3,0)</f>
        <v>Q4</v>
      </c>
      <c r="E2664" s="4">
        <f>MONTH(SalesDataTable[[#This Row],[Order Date]])</f>
        <v>12</v>
      </c>
      <c r="F2664" s="16"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6">
      <c r="A2665" s="2">
        <v>1192</v>
      </c>
      <c r="B2665" s="3">
        <v>46381</v>
      </c>
      <c r="C2665" s="4">
        <f>YEAR(SalesDataTable[[#This Row],[Order Date]])</f>
        <v>2026</v>
      </c>
      <c r="D2665" s="16" t="str">
        <f>"Q"&amp;ROUNDUP(MONTH(SalesDataTable[[#This Row],[Order Date]])/3,0)</f>
        <v>Q4</v>
      </c>
      <c r="E2665" s="4">
        <f>MONTH(SalesDataTable[[#This Row],[Order Date]])</f>
        <v>12</v>
      </c>
      <c r="F2665" s="16"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6">
      <c r="A2666" s="2">
        <v>3852</v>
      </c>
      <c r="B2666" s="3">
        <v>46381</v>
      </c>
      <c r="C2666" s="4">
        <f>YEAR(SalesDataTable[[#This Row],[Order Date]])</f>
        <v>2026</v>
      </c>
      <c r="D2666" s="16" t="str">
        <f>"Q"&amp;ROUNDUP(MONTH(SalesDataTable[[#This Row],[Order Date]])/3,0)</f>
        <v>Q4</v>
      </c>
      <c r="E2666" s="4">
        <f>MONTH(SalesDataTable[[#This Row],[Order Date]])</f>
        <v>12</v>
      </c>
      <c r="F2666" s="16"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6">
      <c r="A2667" s="2">
        <v>4507</v>
      </c>
      <c r="B2667" s="3">
        <v>46381</v>
      </c>
      <c r="C2667" s="4">
        <f>YEAR(SalesDataTable[[#This Row],[Order Date]])</f>
        <v>2026</v>
      </c>
      <c r="D2667" s="16" t="str">
        <f>"Q"&amp;ROUNDUP(MONTH(SalesDataTable[[#This Row],[Order Date]])/3,0)</f>
        <v>Q4</v>
      </c>
      <c r="E2667" s="4">
        <f>MONTH(SalesDataTable[[#This Row],[Order Date]])</f>
        <v>12</v>
      </c>
      <c r="F2667" s="16"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6">
      <c r="A2668" s="2">
        <v>260</v>
      </c>
      <c r="B2668" s="3">
        <v>46382</v>
      </c>
      <c r="C2668" s="4">
        <f>YEAR(SalesDataTable[[#This Row],[Order Date]])</f>
        <v>2026</v>
      </c>
      <c r="D2668" s="16" t="str">
        <f>"Q"&amp;ROUNDUP(MONTH(SalesDataTable[[#This Row],[Order Date]])/3,0)</f>
        <v>Q4</v>
      </c>
      <c r="E2668" s="4">
        <f>MONTH(SalesDataTable[[#This Row],[Order Date]])</f>
        <v>12</v>
      </c>
      <c r="F2668" s="16"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6">
      <c r="A2669" s="2">
        <v>1659</v>
      </c>
      <c r="B2669" s="3">
        <v>46382</v>
      </c>
      <c r="C2669" s="4">
        <f>YEAR(SalesDataTable[[#This Row],[Order Date]])</f>
        <v>2026</v>
      </c>
      <c r="D2669" s="16" t="str">
        <f>"Q"&amp;ROUNDUP(MONTH(SalesDataTable[[#This Row],[Order Date]])/3,0)</f>
        <v>Q4</v>
      </c>
      <c r="E2669" s="4">
        <f>MONTH(SalesDataTable[[#This Row],[Order Date]])</f>
        <v>12</v>
      </c>
      <c r="F2669" s="16"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6">
      <c r="A2670" s="2">
        <v>3188</v>
      </c>
      <c r="B2670" s="3">
        <v>46382</v>
      </c>
      <c r="C2670" s="4">
        <f>YEAR(SalesDataTable[[#This Row],[Order Date]])</f>
        <v>2026</v>
      </c>
      <c r="D2670" s="16" t="str">
        <f>"Q"&amp;ROUNDUP(MONTH(SalesDataTable[[#This Row],[Order Date]])/3,0)</f>
        <v>Q4</v>
      </c>
      <c r="E2670" s="4">
        <f>MONTH(SalesDataTable[[#This Row],[Order Date]])</f>
        <v>12</v>
      </c>
      <c r="F2670" s="16"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6">
      <c r="A2671" s="2">
        <v>3673</v>
      </c>
      <c r="B2671" s="3">
        <v>46382</v>
      </c>
      <c r="C2671" s="4">
        <f>YEAR(SalesDataTable[[#This Row],[Order Date]])</f>
        <v>2026</v>
      </c>
      <c r="D2671" s="16" t="str">
        <f>"Q"&amp;ROUNDUP(MONTH(SalesDataTable[[#This Row],[Order Date]])/3,0)</f>
        <v>Q4</v>
      </c>
      <c r="E2671" s="4">
        <f>MONTH(SalesDataTable[[#This Row],[Order Date]])</f>
        <v>12</v>
      </c>
      <c r="F2671" s="16"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6">
      <c r="A2672" s="2">
        <v>3805</v>
      </c>
      <c r="B2672" s="3">
        <v>46382</v>
      </c>
      <c r="C2672" s="4">
        <f>YEAR(SalesDataTable[[#This Row],[Order Date]])</f>
        <v>2026</v>
      </c>
      <c r="D2672" s="16" t="str">
        <f>"Q"&amp;ROUNDUP(MONTH(SalesDataTable[[#This Row],[Order Date]])/3,0)</f>
        <v>Q4</v>
      </c>
      <c r="E2672" s="4">
        <f>MONTH(SalesDataTable[[#This Row],[Order Date]])</f>
        <v>12</v>
      </c>
      <c r="F2672" s="16"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6">
      <c r="A2673" s="2">
        <v>3945</v>
      </c>
      <c r="B2673" s="3">
        <v>46382</v>
      </c>
      <c r="C2673" s="4">
        <f>YEAR(SalesDataTable[[#This Row],[Order Date]])</f>
        <v>2026</v>
      </c>
      <c r="D2673" s="16" t="str">
        <f>"Q"&amp;ROUNDUP(MONTH(SalesDataTable[[#This Row],[Order Date]])/3,0)</f>
        <v>Q4</v>
      </c>
      <c r="E2673" s="4">
        <f>MONTH(SalesDataTable[[#This Row],[Order Date]])</f>
        <v>12</v>
      </c>
      <c r="F2673" s="16"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6">
      <c r="A2674" s="2">
        <v>4266</v>
      </c>
      <c r="B2674" s="3">
        <v>46382</v>
      </c>
      <c r="C2674" s="4">
        <f>YEAR(SalesDataTable[[#This Row],[Order Date]])</f>
        <v>2026</v>
      </c>
      <c r="D2674" s="16" t="str">
        <f>"Q"&amp;ROUNDUP(MONTH(SalesDataTable[[#This Row],[Order Date]])/3,0)</f>
        <v>Q4</v>
      </c>
      <c r="E2674" s="4">
        <f>MONTH(SalesDataTable[[#This Row],[Order Date]])</f>
        <v>12</v>
      </c>
      <c r="F2674" s="16"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6">
      <c r="A2675" s="2">
        <v>606</v>
      </c>
      <c r="B2675" s="3">
        <v>46383</v>
      </c>
      <c r="C2675" s="4">
        <f>YEAR(SalesDataTable[[#This Row],[Order Date]])</f>
        <v>2026</v>
      </c>
      <c r="D2675" s="16" t="str">
        <f>"Q"&amp;ROUNDUP(MONTH(SalesDataTable[[#This Row],[Order Date]])/3,0)</f>
        <v>Q4</v>
      </c>
      <c r="E2675" s="4">
        <f>MONTH(SalesDataTable[[#This Row],[Order Date]])</f>
        <v>12</v>
      </c>
      <c r="F2675" s="16"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6">
      <c r="A2676" s="2">
        <v>1166</v>
      </c>
      <c r="B2676" s="3">
        <v>46383</v>
      </c>
      <c r="C2676" s="4">
        <f>YEAR(SalesDataTable[[#This Row],[Order Date]])</f>
        <v>2026</v>
      </c>
      <c r="D2676" s="16" t="str">
        <f>"Q"&amp;ROUNDUP(MONTH(SalesDataTable[[#This Row],[Order Date]])/3,0)</f>
        <v>Q4</v>
      </c>
      <c r="E2676" s="4">
        <f>MONTH(SalesDataTable[[#This Row],[Order Date]])</f>
        <v>12</v>
      </c>
      <c r="F2676" s="16"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6">
      <c r="A2677" s="2">
        <v>1913</v>
      </c>
      <c r="B2677" s="3">
        <v>46383</v>
      </c>
      <c r="C2677" s="4">
        <f>YEAR(SalesDataTable[[#This Row],[Order Date]])</f>
        <v>2026</v>
      </c>
      <c r="D2677" s="16" t="str">
        <f>"Q"&amp;ROUNDUP(MONTH(SalesDataTable[[#This Row],[Order Date]])/3,0)</f>
        <v>Q4</v>
      </c>
      <c r="E2677" s="4">
        <f>MONTH(SalesDataTable[[#This Row],[Order Date]])</f>
        <v>12</v>
      </c>
      <c r="F2677" s="16"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6">
      <c r="A2678" s="2">
        <v>2402</v>
      </c>
      <c r="B2678" s="3">
        <v>46383</v>
      </c>
      <c r="C2678" s="4">
        <f>YEAR(SalesDataTable[[#This Row],[Order Date]])</f>
        <v>2026</v>
      </c>
      <c r="D2678" s="16" t="str">
        <f>"Q"&amp;ROUNDUP(MONTH(SalesDataTable[[#This Row],[Order Date]])/3,0)</f>
        <v>Q4</v>
      </c>
      <c r="E2678" s="4">
        <f>MONTH(SalesDataTable[[#This Row],[Order Date]])</f>
        <v>12</v>
      </c>
      <c r="F2678" s="16"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6">
      <c r="A2679" s="2">
        <v>3192</v>
      </c>
      <c r="B2679" s="3">
        <v>46383</v>
      </c>
      <c r="C2679" s="4">
        <f>YEAR(SalesDataTable[[#This Row],[Order Date]])</f>
        <v>2026</v>
      </c>
      <c r="D2679" s="16" t="str">
        <f>"Q"&amp;ROUNDUP(MONTH(SalesDataTable[[#This Row],[Order Date]])/3,0)</f>
        <v>Q4</v>
      </c>
      <c r="E2679" s="4">
        <f>MONTH(SalesDataTable[[#This Row],[Order Date]])</f>
        <v>12</v>
      </c>
      <c r="F2679" s="16"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6">
      <c r="A2680" s="2">
        <v>3721</v>
      </c>
      <c r="B2680" s="3">
        <v>46383</v>
      </c>
      <c r="C2680" s="4">
        <f>YEAR(SalesDataTable[[#This Row],[Order Date]])</f>
        <v>2026</v>
      </c>
      <c r="D2680" s="16" t="str">
        <f>"Q"&amp;ROUNDUP(MONTH(SalesDataTable[[#This Row],[Order Date]])/3,0)</f>
        <v>Q4</v>
      </c>
      <c r="E2680" s="4">
        <f>MONTH(SalesDataTable[[#This Row],[Order Date]])</f>
        <v>12</v>
      </c>
      <c r="F2680" s="16"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6">
      <c r="A2681" s="2">
        <v>3882</v>
      </c>
      <c r="B2681" s="3">
        <v>46383</v>
      </c>
      <c r="C2681" s="4">
        <f>YEAR(SalesDataTable[[#This Row],[Order Date]])</f>
        <v>2026</v>
      </c>
      <c r="D2681" s="16" t="str">
        <f>"Q"&amp;ROUNDUP(MONTH(SalesDataTable[[#This Row],[Order Date]])/3,0)</f>
        <v>Q4</v>
      </c>
      <c r="E2681" s="4">
        <f>MONTH(SalesDataTable[[#This Row],[Order Date]])</f>
        <v>12</v>
      </c>
      <c r="F2681" s="16"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6">
      <c r="A2682" s="2">
        <v>4945</v>
      </c>
      <c r="B2682" s="3">
        <v>46383</v>
      </c>
      <c r="C2682" s="4">
        <f>YEAR(SalesDataTable[[#This Row],[Order Date]])</f>
        <v>2026</v>
      </c>
      <c r="D2682" s="16" t="str">
        <f>"Q"&amp;ROUNDUP(MONTH(SalesDataTable[[#This Row],[Order Date]])/3,0)</f>
        <v>Q4</v>
      </c>
      <c r="E2682" s="4">
        <f>MONTH(SalesDataTable[[#This Row],[Order Date]])</f>
        <v>12</v>
      </c>
      <c r="F2682" s="16"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6">
      <c r="A2683" s="2">
        <v>5084</v>
      </c>
      <c r="B2683" s="3">
        <v>46383</v>
      </c>
      <c r="C2683" s="4">
        <f>YEAR(SalesDataTable[[#This Row],[Order Date]])</f>
        <v>2026</v>
      </c>
      <c r="D2683" s="16" t="str">
        <f>"Q"&amp;ROUNDUP(MONTH(SalesDataTable[[#This Row],[Order Date]])/3,0)</f>
        <v>Q4</v>
      </c>
      <c r="E2683" s="4">
        <f>MONTH(SalesDataTable[[#This Row],[Order Date]])</f>
        <v>12</v>
      </c>
      <c r="F2683" s="16"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6">
      <c r="A2684" s="2">
        <v>246</v>
      </c>
      <c r="B2684" s="3">
        <v>46384</v>
      </c>
      <c r="C2684" s="4">
        <f>YEAR(SalesDataTable[[#This Row],[Order Date]])</f>
        <v>2026</v>
      </c>
      <c r="D2684" s="16" t="str">
        <f>"Q"&amp;ROUNDUP(MONTH(SalesDataTable[[#This Row],[Order Date]])/3,0)</f>
        <v>Q4</v>
      </c>
      <c r="E2684" s="4">
        <f>MONTH(SalesDataTable[[#This Row],[Order Date]])</f>
        <v>12</v>
      </c>
      <c r="F2684" s="16"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6">
      <c r="A2685" s="2">
        <v>537</v>
      </c>
      <c r="B2685" s="3">
        <v>46384</v>
      </c>
      <c r="C2685" s="4">
        <f>YEAR(SalesDataTable[[#This Row],[Order Date]])</f>
        <v>2026</v>
      </c>
      <c r="D2685" s="16" t="str">
        <f>"Q"&amp;ROUNDUP(MONTH(SalesDataTable[[#This Row],[Order Date]])/3,0)</f>
        <v>Q4</v>
      </c>
      <c r="E2685" s="4">
        <f>MONTH(SalesDataTable[[#This Row],[Order Date]])</f>
        <v>12</v>
      </c>
      <c r="F2685" s="16"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6">
      <c r="A2686" s="2">
        <v>968</v>
      </c>
      <c r="B2686" s="3">
        <v>46384</v>
      </c>
      <c r="C2686" s="4">
        <f>YEAR(SalesDataTable[[#This Row],[Order Date]])</f>
        <v>2026</v>
      </c>
      <c r="D2686" s="16" t="str">
        <f>"Q"&amp;ROUNDUP(MONTH(SalesDataTable[[#This Row],[Order Date]])/3,0)</f>
        <v>Q4</v>
      </c>
      <c r="E2686" s="4">
        <f>MONTH(SalesDataTable[[#This Row],[Order Date]])</f>
        <v>12</v>
      </c>
      <c r="F2686" s="16"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6">
      <c r="A2687" s="2">
        <v>1234</v>
      </c>
      <c r="B2687" s="3">
        <v>46384</v>
      </c>
      <c r="C2687" s="4">
        <f>YEAR(SalesDataTable[[#This Row],[Order Date]])</f>
        <v>2026</v>
      </c>
      <c r="D2687" s="16" t="str">
        <f>"Q"&amp;ROUNDUP(MONTH(SalesDataTable[[#This Row],[Order Date]])/3,0)</f>
        <v>Q4</v>
      </c>
      <c r="E2687" s="4">
        <f>MONTH(SalesDataTable[[#This Row],[Order Date]])</f>
        <v>12</v>
      </c>
      <c r="F2687" s="16"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6">
      <c r="A2688" s="2">
        <v>2061</v>
      </c>
      <c r="B2688" s="3">
        <v>46384</v>
      </c>
      <c r="C2688" s="4">
        <f>YEAR(SalesDataTable[[#This Row],[Order Date]])</f>
        <v>2026</v>
      </c>
      <c r="D2688" s="16" t="str">
        <f>"Q"&amp;ROUNDUP(MONTH(SalesDataTable[[#This Row],[Order Date]])/3,0)</f>
        <v>Q4</v>
      </c>
      <c r="E2688" s="4">
        <f>MONTH(SalesDataTable[[#This Row],[Order Date]])</f>
        <v>12</v>
      </c>
      <c r="F2688" s="16"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6">
      <c r="A2689" s="2">
        <v>2219</v>
      </c>
      <c r="B2689" s="3">
        <v>46384</v>
      </c>
      <c r="C2689" s="4">
        <f>YEAR(SalesDataTable[[#This Row],[Order Date]])</f>
        <v>2026</v>
      </c>
      <c r="D2689" s="16" t="str">
        <f>"Q"&amp;ROUNDUP(MONTH(SalesDataTable[[#This Row],[Order Date]])/3,0)</f>
        <v>Q4</v>
      </c>
      <c r="E2689" s="4">
        <f>MONTH(SalesDataTable[[#This Row],[Order Date]])</f>
        <v>12</v>
      </c>
      <c r="F2689" s="16"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6">
      <c r="A2690" s="2">
        <v>2651</v>
      </c>
      <c r="B2690" s="3">
        <v>46384</v>
      </c>
      <c r="C2690" s="4">
        <f>YEAR(SalesDataTable[[#This Row],[Order Date]])</f>
        <v>2026</v>
      </c>
      <c r="D2690" s="16" t="str">
        <f>"Q"&amp;ROUNDUP(MONTH(SalesDataTable[[#This Row],[Order Date]])/3,0)</f>
        <v>Q4</v>
      </c>
      <c r="E2690" s="4">
        <f>MONTH(SalesDataTable[[#This Row],[Order Date]])</f>
        <v>12</v>
      </c>
      <c r="F2690" s="16"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6">
      <c r="A2691" s="2">
        <v>3173</v>
      </c>
      <c r="B2691" s="3">
        <v>46384</v>
      </c>
      <c r="C2691" s="4">
        <f>YEAR(SalesDataTable[[#This Row],[Order Date]])</f>
        <v>2026</v>
      </c>
      <c r="D2691" s="16" t="str">
        <f>"Q"&amp;ROUNDUP(MONTH(SalesDataTable[[#This Row],[Order Date]])/3,0)</f>
        <v>Q4</v>
      </c>
      <c r="E2691" s="4">
        <f>MONTH(SalesDataTable[[#This Row],[Order Date]])</f>
        <v>12</v>
      </c>
      <c r="F2691" s="16"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6">
      <c r="A2692" s="2">
        <v>3409</v>
      </c>
      <c r="B2692" s="3">
        <v>46384</v>
      </c>
      <c r="C2692" s="4">
        <f>YEAR(SalesDataTable[[#This Row],[Order Date]])</f>
        <v>2026</v>
      </c>
      <c r="D2692" s="16" t="str">
        <f>"Q"&amp;ROUNDUP(MONTH(SalesDataTable[[#This Row],[Order Date]])/3,0)</f>
        <v>Q4</v>
      </c>
      <c r="E2692" s="4">
        <f>MONTH(SalesDataTable[[#This Row],[Order Date]])</f>
        <v>12</v>
      </c>
      <c r="F2692" s="16"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6">
      <c r="A2693" s="2">
        <v>3535</v>
      </c>
      <c r="B2693" s="3">
        <v>46384</v>
      </c>
      <c r="C2693" s="4">
        <f>YEAR(SalesDataTable[[#This Row],[Order Date]])</f>
        <v>2026</v>
      </c>
      <c r="D2693" s="16" t="str">
        <f>"Q"&amp;ROUNDUP(MONTH(SalesDataTable[[#This Row],[Order Date]])/3,0)</f>
        <v>Q4</v>
      </c>
      <c r="E2693" s="4">
        <f>MONTH(SalesDataTable[[#This Row],[Order Date]])</f>
        <v>12</v>
      </c>
      <c r="F2693" s="16"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6">
      <c r="A2694" s="2">
        <v>5134</v>
      </c>
      <c r="B2694" s="3">
        <v>46384</v>
      </c>
      <c r="C2694" s="4">
        <f>YEAR(SalesDataTable[[#This Row],[Order Date]])</f>
        <v>2026</v>
      </c>
      <c r="D2694" s="16" t="str">
        <f>"Q"&amp;ROUNDUP(MONTH(SalesDataTable[[#This Row],[Order Date]])/3,0)</f>
        <v>Q4</v>
      </c>
      <c r="E2694" s="4">
        <f>MONTH(SalesDataTable[[#This Row],[Order Date]])</f>
        <v>12</v>
      </c>
      <c r="F2694" s="16"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6">
      <c r="A2695" s="2">
        <v>2011</v>
      </c>
      <c r="B2695" s="3">
        <v>46385</v>
      </c>
      <c r="C2695" s="4">
        <f>YEAR(SalesDataTable[[#This Row],[Order Date]])</f>
        <v>2026</v>
      </c>
      <c r="D2695" s="16" t="str">
        <f>"Q"&amp;ROUNDUP(MONTH(SalesDataTable[[#This Row],[Order Date]])/3,0)</f>
        <v>Q4</v>
      </c>
      <c r="E2695" s="4">
        <f>MONTH(SalesDataTable[[#This Row],[Order Date]])</f>
        <v>12</v>
      </c>
      <c r="F2695" s="16"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6">
      <c r="A2696" s="2">
        <v>2477</v>
      </c>
      <c r="B2696" s="3">
        <v>46385</v>
      </c>
      <c r="C2696" s="4">
        <f>YEAR(SalesDataTable[[#This Row],[Order Date]])</f>
        <v>2026</v>
      </c>
      <c r="D2696" s="16" t="str">
        <f>"Q"&amp;ROUNDUP(MONTH(SalesDataTable[[#This Row],[Order Date]])/3,0)</f>
        <v>Q4</v>
      </c>
      <c r="E2696" s="4">
        <f>MONTH(SalesDataTable[[#This Row],[Order Date]])</f>
        <v>12</v>
      </c>
      <c r="F2696" s="16"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6">
      <c r="A2697" s="2">
        <v>2745</v>
      </c>
      <c r="B2697" s="3">
        <v>46385</v>
      </c>
      <c r="C2697" s="4">
        <f>YEAR(SalesDataTable[[#This Row],[Order Date]])</f>
        <v>2026</v>
      </c>
      <c r="D2697" s="16" t="str">
        <f>"Q"&amp;ROUNDUP(MONTH(SalesDataTable[[#This Row],[Order Date]])/3,0)</f>
        <v>Q4</v>
      </c>
      <c r="E2697" s="4">
        <f>MONTH(SalesDataTable[[#This Row],[Order Date]])</f>
        <v>12</v>
      </c>
      <c r="F2697" s="16"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6">
      <c r="A2698" s="2">
        <v>4427</v>
      </c>
      <c r="B2698" s="3">
        <v>46385</v>
      </c>
      <c r="C2698" s="4">
        <f>YEAR(SalesDataTable[[#This Row],[Order Date]])</f>
        <v>2026</v>
      </c>
      <c r="D2698" s="16" t="str">
        <f>"Q"&amp;ROUNDUP(MONTH(SalesDataTable[[#This Row],[Order Date]])/3,0)</f>
        <v>Q4</v>
      </c>
      <c r="E2698" s="4">
        <f>MONTH(SalesDataTable[[#This Row],[Order Date]])</f>
        <v>12</v>
      </c>
      <c r="F2698" s="16"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6">
      <c r="A2699" s="2">
        <v>377</v>
      </c>
      <c r="B2699" s="3">
        <v>46386</v>
      </c>
      <c r="C2699" s="4">
        <f>YEAR(SalesDataTable[[#This Row],[Order Date]])</f>
        <v>2026</v>
      </c>
      <c r="D2699" s="16" t="str">
        <f>"Q"&amp;ROUNDUP(MONTH(SalesDataTable[[#This Row],[Order Date]])/3,0)</f>
        <v>Q4</v>
      </c>
      <c r="E2699" s="4">
        <f>MONTH(SalesDataTable[[#This Row],[Order Date]])</f>
        <v>12</v>
      </c>
      <c r="F2699" s="16"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6">
      <c r="A2700" s="2">
        <v>1530</v>
      </c>
      <c r="B2700" s="3">
        <v>46386</v>
      </c>
      <c r="C2700" s="4">
        <f>YEAR(SalesDataTable[[#This Row],[Order Date]])</f>
        <v>2026</v>
      </c>
      <c r="D2700" s="16" t="str">
        <f>"Q"&amp;ROUNDUP(MONTH(SalesDataTable[[#This Row],[Order Date]])/3,0)</f>
        <v>Q4</v>
      </c>
      <c r="E2700" s="4">
        <f>MONTH(SalesDataTable[[#This Row],[Order Date]])</f>
        <v>12</v>
      </c>
      <c r="F2700" s="16"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6">
      <c r="A2701" s="2">
        <v>2135</v>
      </c>
      <c r="B2701" s="3">
        <v>46386</v>
      </c>
      <c r="C2701" s="4">
        <f>YEAR(SalesDataTable[[#This Row],[Order Date]])</f>
        <v>2026</v>
      </c>
      <c r="D2701" s="16" t="str">
        <f>"Q"&amp;ROUNDUP(MONTH(SalesDataTable[[#This Row],[Order Date]])/3,0)</f>
        <v>Q4</v>
      </c>
      <c r="E2701" s="4">
        <f>MONTH(SalesDataTable[[#This Row],[Order Date]])</f>
        <v>12</v>
      </c>
      <c r="F2701" s="16"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6">
      <c r="A2702" s="2">
        <v>2916</v>
      </c>
      <c r="B2702" s="3">
        <v>46386</v>
      </c>
      <c r="C2702" s="4">
        <f>YEAR(SalesDataTable[[#This Row],[Order Date]])</f>
        <v>2026</v>
      </c>
      <c r="D2702" s="16" t="str">
        <f>"Q"&amp;ROUNDUP(MONTH(SalesDataTable[[#This Row],[Order Date]])/3,0)</f>
        <v>Q4</v>
      </c>
      <c r="E2702" s="4">
        <f>MONTH(SalesDataTable[[#This Row],[Order Date]])</f>
        <v>12</v>
      </c>
      <c r="F2702" s="16"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6">
      <c r="A2703" s="2">
        <v>3449</v>
      </c>
      <c r="B2703" s="3">
        <v>46386</v>
      </c>
      <c r="C2703" s="4">
        <f>YEAR(SalesDataTable[[#This Row],[Order Date]])</f>
        <v>2026</v>
      </c>
      <c r="D2703" s="16" t="str">
        <f>"Q"&amp;ROUNDUP(MONTH(SalesDataTable[[#This Row],[Order Date]])/3,0)</f>
        <v>Q4</v>
      </c>
      <c r="E2703" s="4">
        <f>MONTH(SalesDataTable[[#This Row],[Order Date]])</f>
        <v>12</v>
      </c>
      <c r="F2703" s="16"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6">
      <c r="A2704" s="2">
        <v>3498</v>
      </c>
      <c r="B2704" s="3">
        <v>46386</v>
      </c>
      <c r="C2704" s="4">
        <f>YEAR(SalesDataTable[[#This Row],[Order Date]])</f>
        <v>2026</v>
      </c>
      <c r="D2704" s="16" t="str">
        <f>"Q"&amp;ROUNDUP(MONTH(SalesDataTable[[#This Row],[Order Date]])/3,0)</f>
        <v>Q4</v>
      </c>
      <c r="E2704" s="4">
        <f>MONTH(SalesDataTable[[#This Row],[Order Date]])</f>
        <v>12</v>
      </c>
      <c r="F2704" s="16"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6">
      <c r="A2705" s="2">
        <v>4851</v>
      </c>
      <c r="B2705" s="3">
        <v>46386</v>
      </c>
      <c r="C2705" s="4">
        <f>YEAR(SalesDataTable[[#This Row],[Order Date]])</f>
        <v>2026</v>
      </c>
      <c r="D2705" s="16" t="str">
        <f>"Q"&amp;ROUNDUP(MONTH(SalesDataTable[[#This Row],[Order Date]])/3,0)</f>
        <v>Q4</v>
      </c>
      <c r="E2705" s="4">
        <f>MONTH(SalesDataTable[[#This Row],[Order Date]])</f>
        <v>12</v>
      </c>
      <c r="F2705" s="16"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6">
      <c r="A2706" s="2">
        <v>4926</v>
      </c>
      <c r="B2706" s="3">
        <v>46386</v>
      </c>
      <c r="C2706" s="4">
        <f>YEAR(SalesDataTable[[#This Row],[Order Date]])</f>
        <v>2026</v>
      </c>
      <c r="D2706" s="16" t="str">
        <f>"Q"&amp;ROUNDUP(MONTH(SalesDataTable[[#This Row],[Order Date]])/3,0)</f>
        <v>Q4</v>
      </c>
      <c r="E2706" s="4">
        <f>MONTH(SalesDataTable[[#This Row],[Order Date]])</f>
        <v>12</v>
      </c>
      <c r="F2706" s="16"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6">
      <c r="A2707" s="2">
        <v>5035</v>
      </c>
      <c r="B2707" s="3">
        <v>46386</v>
      </c>
      <c r="C2707" s="4">
        <f>YEAR(SalesDataTable[[#This Row],[Order Date]])</f>
        <v>2026</v>
      </c>
      <c r="D2707" s="16" t="str">
        <f>"Q"&amp;ROUNDUP(MONTH(SalesDataTable[[#This Row],[Order Date]])/3,0)</f>
        <v>Q4</v>
      </c>
      <c r="E2707" s="4">
        <f>MONTH(SalesDataTable[[#This Row],[Order Date]])</f>
        <v>12</v>
      </c>
      <c r="F2707" s="16"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6">
      <c r="A2708" s="2">
        <v>5135</v>
      </c>
      <c r="B2708" s="3">
        <v>46386</v>
      </c>
      <c r="C2708" s="4">
        <f>YEAR(SalesDataTable[[#This Row],[Order Date]])</f>
        <v>2026</v>
      </c>
      <c r="D2708" s="16" t="str">
        <f>"Q"&amp;ROUNDUP(MONTH(SalesDataTable[[#This Row],[Order Date]])/3,0)</f>
        <v>Q4</v>
      </c>
      <c r="E2708" s="4">
        <f>MONTH(SalesDataTable[[#This Row],[Order Date]])</f>
        <v>12</v>
      </c>
      <c r="F2708" s="16"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VINIT POGOWAL</cp:lastModifiedBy>
  <dcterms:created xsi:type="dcterms:W3CDTF">2026-09-07T01:30:55Z</dcterms:created>
  <dcterms:modified xsi:type="dcterms:W3CDTF">2026-10-24T17:23:24Z</dcterms:modified>
</cp:coreProperties>
</file>