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FF_Base Excel\Gerenciamento Esports\"/>
    </mc:Choice>
  </mc:AlternateContent>
  <xr:revisionPtr revIDLastSave="0" documentId="13_ncr:1_{03A6D533-0F9F-477A-8633-03A219D3E1FE}" xr6:coauthVersionLast="47" xr6:coauthVersionMax="47" xr10:uidLastSave="{00000000-0000-0000-0000-000000000000}"/>
  <bookViews>
    <workbookView xWindow="-120" yWindow="-120" windowWidth="29040" windowHeight="15840" activeTab="1" xr2:uid="{0CD4CEE8-23E6-44F3-9623-4F3B0B3E6BA4}"/>
  </bookViews>
  <sheets>
    <sheet name="Principal" sheetId="1" r:id="rId1"/>
    <sheet name="Diário" sheetId="2" r:id="rId2"/>
    <sheet name="Movimentaçõ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D4" i="2"/>
  <c r="E4" i="2" s="1"/>
  <c r="E3" i="2"/>
  <c r="G1" i="1"/>
  <c r="E2" i="2"/>
  <c r="G6" i="2"/>
  <c r="G7" i="2" s="1"/>
  <c r="G8" i="2" s="1"/>
  <c r="G9" i="2" s="1"/>
  <c r="G10" i="2" s="1"/>
  <c r="G11" i="2" s="1"/>
  <c r="G12" i="2" s="1"/>
  <c r="G13" i="2" s="1"/>
  <c r="G14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K5" i="2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C14" i="1" l="1"/>
  <c r="D14" i="1" s="1"/>
  <c r="D13" i="1"/>
  <c r="B1" i="3"/>
  <c r="B3" i="3" s="1"/>
  <c r="K6" i="2"/>
  <c r="K16" i="2"/>
  <c r="K7" i="2"/>
  <c r="K14" i="2"/>
  <c r="K15" i="2"/>
  <c r="K1" i="2" s="1"/>
  <c r="K13" i="2"/>
  <c r="K8" i="2"/>
  <c r="K9" i="2"/>
  <c r="K10" i="2"/>
  <c r="K11" i="2"/>
  <c r="K12" i="2"/>
  <c r="E1" i="2" l="1"/>
  <c r="L1" i="2"/>
  <c r="D2" i="1"/>
  <c r="D1" i="1"/>
  <c r="B2" i="1"/>
  <c r="B3" i="1"/>
  <c r="D3" i="1" s="1"/>
  <c r="J5" i="1"/>
  <c r="I6" i="1"/>
  <c r="B4" i="1" l="1"/>
  <c r="B5" i="1" s="1"/>
  <c r="D5" i="1" s="1"/>
  <c r="I7" i="1"/>
  <c r="J6" i="1"/>
  <c r="D4" i="1" l="1"/>
  <c r="B6" i="1"/>
  <c r="D6" i="1" s="1"/>
  <c r="I8" i="1"/>
  <c r="J7" i="1"/>
  <c r="I9" i="1" l="1"/>
  <c r="I10" i="1" s="1"/>
  <c r="I11" i="1" s="1"/>
  <c r="I12" i="1" s="1"/>
  <c r="I13" i="1" s="1"/>
  <c r="I14" i="1" s="1"/>
  <c r="I15" i="1" s="1"/>
  <c r="B7" i="1"/>
  <c r="D7" i="1" s="1"/>
  <c r="J8" i="1"/>
  <c r="H3" i="2" l="1"/>
  <c r="H4" i="2"/>
  <c r="I4" i="2"/>
  <c r="J11" i="1"/>
  <c r="J12" i="1"/>
  <c r="J9" i="1"/>
  <c r="J15" i="1"/>
  <c r="I16" i="1"/>
  <c r="J10" i="1"/>
  <c r="J14" i="1"/>
  <c r="J1" i="1" s="1"/>
  <c r="J13" i="1"/>
  <c r="B8" i="1"/>
  <c r="D8" i="1" s="1"/>
  <c r="J16" i="1" l="1"/>
  <c r="I17" i="1"/>
  <c r="J17" i="1" s="1"/>
  <c r="K1" i="1"/>
  <c r="B9" i="1"/>
  <c r="D9" i="1" s="1"/>
  <c r="B10" i="1" l="1"/>
  <c r="D10" i="1" s="1"/>
  <c r="B11" i="1" l="1"/>
  <c r="D11" i="1" s="1"/>
  <c r="B12" i="1" l="1"/>
  <c r="D12" i="1" s="1"/>
  <c r="G4" i="1" l="1"/>
  <c r="G3" i="1" l="1"/>
  <c r="H4" i="1"/>
</calcChain>
</file>

<file path=xl/sharedStrings.xml><?xml version="1.0" encoding="utf-8"?>
<sst xmlns="http://schemas.openxmlformats.org/spreadsheetml/2006/main" count="34" uniqueCount="25">
  <si>
    <t>Banca</t>
  </si>
  <si>
    <t>Fator</t>
  </si>
  <si>
    <t>Stake:</t>
  </si>
  <si>
    <t>Restantes para Meta</t>
  </si>
  <si>
    <t>Meta</t>
  </si>
  <si>
    <t>Lucro</t>
  </si>
  <si>
    <t>Média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</si>
  <si>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</si>
  <si>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</si>
  <si>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</si>
  <si>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</si>
  <si>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</si>
  <si>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</si>
  <si>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</si>
  <si>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</si>
  <si>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Ciclo 9</t>
  </si>
  <si>
    <t>Ciclo 10</t>
  </si>
  <si>
    <t>ENTRADAS/SAÍDAS</t>
  </si>
  <si>
    <t>DESCRIÇÃO</t>
  </si>
  <si>
    <t>SAQUE</t>
  </si>
  <si>
    <t>C6</t>
  </si>
  <si>
    <t>SALDO</t>
  </si>
  <si>
    <t>CHILLI</t>
  </si>
  <si>
    <t>DEPOSITO</t>
  </si>
  <si>
    <t>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</si>
</sst>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44" fontId="0" fillId="2" borderId="0" xfId="1" applyFont="1" applyFill="1"/>
    <xf numFmtId="44" fontId="0" fillId="3" borderId="0" xfId="1" applyFont="1" applyFill="1"/>
    <xf numFmtId="44" fontId="0" fillId="4" borderId="0" xfId="1" applyFont="1" applyFill="1"/>
    <xf numFmtId="0" fontId="2" fillId="5" borderId="0" xfId="0" applyFont="1" applyFill="1"/>
    <xf numFmtId="44" fontId="2" fillId="5" borderId="0" xfId="1" applyFont="1" applyFill="1"/>
    <xf numFmtId="164" fontId="3" fillId="6" borderId="0" xfId="0" applyNumberFormat="1" applyFont="1" applyFill="1" applyAlignment="1">
      <alignment horizontal="right"/>
    </xf>
    <xf numFmtId="44" fontId="0" fillId="7" borderId="0" xfId="1" applyFont="1" applyFill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/>
    <xf numFmtId="165" fontId="0" fillId="0" borderId="0" xfId="2" applyNumberFormat="1" applyFont="1"/>
    <xf numFmtId="44" fontId="2" fillId="2" borderId="0" xfId="1" applyFont="1" applyFill="1"/>
    <xf numFmtId="165" fontId="2" fillId="5" borderId="0" xfId="2" applyNumberFormat="1" applyFont="1" applyFill="1"/>
    <xf numFmtId="165" fontId="3" fillId="6" borderId="0" xfId="2" applyNumberFormat="1" applyFont="1" applyFill="1" applyAlignment="1">
      <alignment horizontal="right"/>
    </xf>
    <xf numFmtId="44" fontId="0" fillId="4" borderId="0" xfId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0" borderId="0" xfId="0" applyFont="1"/>
    <xf numFmtId="44" fontId="0" fillId="0" borderId="0" xfId="0" applyNumberFormat="1"/>
    <xf numFmtId="0" fontId="5" fillId="6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44" fontId="0" fillId="9" borderId="0" xfId="1" applyFont="1" applyFill="1" applyAlignment="1">
      <alignment horizontal="center"/>
    </xf>
    <xf numFmtId="14" fontId="0" fillId="2" borderId="0" xfId="0" applyNumberFormat="1" applyFill="1"/>
    <xf numFmtId="44" fontId="0" fillId="2" borderId="0" xfId="1" applyFont="1" applyFill="1" applyAlignment="1">
      <alignment horizontal="center"/>
    </xf>
    <xf numFmtId="0" fontId="0" fillId="2" borderId="0" xfId="0" applyFill="1"/>
    <xf numFmtId="44" fontId="0" fillId="10" borderId="0" xfId="1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298D-3814-4858-BA40-F071493AD124}">
  <dimension ref="A1:K352"/>
  <sheetViews>
    <sheetView zoomScale="110" zoomScaleNormal="110" workbookViewId="0">
      <selection activeCell="G26" sqref="G26"/>
    </sheetView>
  </sheetViews>
  <sheetFormatPr defaultRowHeight="15" x14ac:dyDescent="0.25"/>
  <cols>
    <col min="1" max="1" width="12.5703125" customWidth="1"/>
    <col min="2" max="2" width="14.42578125" style="10" customWidth="1"/>
    <col min="3" max="3" width="11.28515625" style="10" customWidth="1"/>
    <col min="6" max="6" width="11.5703125" customWidth="1"/>
    <col min="7" max="7" width="12.5703125" customWidth="1"/>
    <col min="8" max="8" width="10.5703125" customWidth="1"/>
    <col min="9" max="9" width="12.7109375" customWidth="1"/>
    <col min="10" max="10" width="13.140625" customWidth="1"/>
    <col min="11" max="11" width="9.140625" style="9"/>
  </cols>
  <sheetData>
    <row r="1" spans="1:11" x14ac:dyDescent="0.25">
      <c r="A1" s="11">
        <v>45260</v>
      </c>
      <c r="B1" s="10">
        <v>1</v>
      </c>
      <c r="C1" s="16">
        <v>9</v>
      </c>
      <c r="D1" s="12">
        <f>C1/B1</f>
        <v>9</v>
      </c>
      <c r="F1" s="5" t="s">
        <v>0</v>
      </c>
      <c r="G1" s="13">
        <f>Diário!H1+Movimentações!B2</f>
        <v>42.93</v>
      </c>
      <c r="H1" s="27" t="s">
        <v>3</v>
      </c>
      <c r="I1" s="27"/>
      <c r="J1" s="7">
        <f>G1-J14</f>
        <v>-18.449999999999996</v>
      </c>
      <c r="K1" s="15">
        <f>J1/G1*1</f>
        <v>-0.42976939203354286</v>
      </c>
    </row>
    <row r="2" spans="1:11" x14ac:dyDescent="0.25">
      <c r="A2" s="11">
        <v>45261</v>
      </c>
      <c r="B2" s="10">
        <f>C1+B1</f>
        <v>10</v>
      </c>
      <c r="C2" s="16">
        <v>11.77</v>
      </c>
      <c r="D2" s="12">
        <f t="shared" ref="D2:D14" si="0">C2/B2</f>
        <v>1.177</v>
      </c>
      <c r="F2" s="5" t="s">
        <v>2</v>
      </c>
      <c r="G2" s="13">
        <v>0.05</v>
      </c>
    </row>
    <row r="3" spans="1:11" x14ac:dyDescent="0.25">
      <c r="A3" s="11">
        <v>45262</v>
      </c>
      <c r="B3" s="10">
        <f>C2+B2</f>
        <v>21.77</v>
      </c>
      <c r="C3" s="16">
        <v>1.0900000000000001</v>
      </c>
      <c r="D3" s="12">
        <f t="shared" si="0"/>
        <v>5.0068902158934316E-2</v>
      </c>
      <c r="F3" s="5" t="s">
        <v>5</v>
      </c>
      <c r="G3" s="6">
        <f>SUM(C1:C99999)</f>
        <v>41.93</v>
      </c>
      <c r="H3" s="5" t="s">
        <v>1</v>
      </c>
      <c r="I3" s="5">
        <v>2</v>
      </c>
    </row>
    <row r="4" spans="1:11" x14ac:dyDescent="0.25">
      <c r="A4" s="11">
        <v>45263</v>
      </c>
      <c r="B4" s="10">
        <f>C3+B3</f>
        <v>22.86</v>
      </c>
      <c r="C4" s="16">
        <v>2.74</v>
      </c>
      <c r="D4" s="12">
        <f t="shared" si="0"/>
        <v>0.11986001749781279</v>
      </c>
      <c r="F4" s="5" t="s">
        <v>6</v>
      </c>
      <c r="G4" s="14">
        <f>AVERAGE(D1:D9999)</f>
        <v>0.80143885225199696</v>
      </c>
      <c r="H4" s="6">
        <f>AVERAGE(C1:C9999)</f>
        <v>2.9950000000000001</v>
      </c>
    </row>
    <row r="5" spans="1:11" x14ac:dyDescent="0.25">
      <c r="A5" s="11">
        <v>45264</v>
      </c>
      <c r="B5" s="10">
        <f t="shared" ref="B5:B14" si="1">C4+B4</f>
        <v>25.6</v>
      </c>
      <c r="C5" s="16">
        <v>7.84</v>
      </c>
      <c r="D5" s="12">
        <f t="shared" si="0"/>
        <v>0.30624999999999997</v>
      </c>
      <c r="F5" s="2">
        <v>0.01</v>
      </c>
      <c r="G5">
        <v>1</v>
      </c>
      <c r="I5" s="2">
        <v>0.06</v>
      </c>
      <c r="J5" s="3">
        <f>I5</f>
        <v>0.06</v>
      </c>
    </row>
    <row r="6" spans="1:11" x14ac:dyDescent="0.25">
      <c r="A6" s="11">
        <v>45265</v>
      </c>
      <c r="B6" s="10">
        <f t="shared" si="1"/>
        <v>33.44</v>
      </c>
      <c r="C6" s="16">
        <v>8.75</v>
      </c>
      <c r="D6" s="12">
        <f t="shared" si="0"/>
        <v>0.26166267942583732</v>
      </c>
      <c r="F6" s="1">
        <f>F5*$I$3</f>
        <v>0.02</v>
      </c>
      <c r="G6">
        <v>2</v>
      </c>
      <c r="I6" s="1">
        <f>I5*$I$3</f>
        <v>0.12</v>
      </c>
      <c r="J6" s="3">
        <f>SUM(I5:I6)</f>
        <v>0.18</v>
      </c>
    </row>
    <row r="7" spans="1:11" x14ac:dyDescent="0.25">
      <c r="A7" s="11">
        <v>45266</v>
      </c>
      <c r="B7" s="10">
        <f t="shared" si="1"/>
        <v>42.19</v>
      </c>
      <c r="C7" s="16">
        <v>11.09</v>
      </c>
      <c r="D7" s="12">
        <f t="shared" si="0"/>
        <v>0.2628584972742356</v>
      </c>
      <c r="F7" s="1">
        <f t="shared" ref="F7:F17" si="2">F6*$I$3</f>
        <v>0.04</v>
      </c>
      <c r="G7">
        <v>3</v>
      </c>
      <c r="I7" s="1">
        <f t="shared" ref="I7:I17" si="3">I6*$I$3</f>
        <v>0.24</v>
      </c>
      <c r="J7" s="3">
        <f>SUM(I5:I7)</f>
        <v>0.42</v>
      </c>
    </row>
    <row r="8" spans="1:11" x14ac:dyDescent="0.25">
      <c r="A8" s="11">
        <v>45267</v>
      </c>
      <c r="B8" s="10">
        <f t="shared" si="1"/>
        <v>53.28</v>
      </c>
      <c r="C8" s="16">
        <v>31.95</v>
      </c>
      <c r="D8" s="12">
        <f t="shared" si="0"/>
        <v>0.59966216216216217</v>
      </c>
      <c r="F8" s="1">
        <f t="shared" si="2"/>
        <v>0.08</v>
      </c>
      <c r="G8">
        <v>4</v>
      </c>
      <c r="I8" s="1">
        <f t="shared" si="3"/>
        <v>0.48</v>
      </c>
      <c r="J8" s="3">
        <f>SUM(I5:I8)</f>
        <v>0.89999999999999991</v>
      </c>
    </row>
    <row r="9" spans="1:11" x14ac:dyDescent="0.25">
      <c r="A9" s="11">
        <v>45268</v>
      </c>
      <c r="B9" s="10">
        <f t="shared" si="1"/>
        <v>85.23</v>
      </c>
      <c r="C9" s="26">
        <v>-2.0099999999999998</v>
      </c>
      <c r="D9" s="12">
        <f t="shared" si="0"/>
        <v>-2.358324533614924E-2</v>
      </c>
      <c r="F9" s="1">
        <f t="shared" si="2"/>
        <v>0.16</v>
      </c>
      <c r="G9">
        <v>5</v>
      </c>
      <c r="I9" s="1">
        <f t="shared" si="3"/>
        <v>0.96</v>
      </c>
      <c r="J9" s="3">
        <f>SUM(I5:I9)</f>
        <v>1.8599999999999999</v>
      </c>
    </row>
    <row r="10" spans="1:11" x14ac:dyDescent="0.25">
      <c r="A10" s="11">
        <v>45269</v>
      </c>
      <c r="B10" s="10">
        <f t="shared" si="1"/>
        <v>83.22</v>
      </c>
      <c r="C10" s="26">
        <v>-32.1</v>
      </c>
      <c r="D10" s="12">
        <f t="shared" si="0"/>
        <v>-0.38572458543619326</v>
      </c>
      <c r="F10" s="1">
        <f t="shared" si="2"/>
        <v>0.32</v>
      </c>
      <c r="G10">
        <v>6</v>
      </c>
      <c r="I10" s="1">
        <f t="shared" si="3"/>
        <v>1.92</v>
      </c>
      <c r="J10" s="3">
        <f>SUM(I5:I10)</f>
        <v>3.78</v>
      </c>
    </row>
    <row r="11" spans="1:11" x14ac:dyDescent="0.25">
      <c r="A11" s="11">
        <v>45270</v>
      </c>
      <c r="B11" s="10">
        <f t="shared" si="1"/>
        <v>51.12</v>
      </c>
      <c r="C11" s="16">
        <v>4.92</v>
      </c>
      <c r="D11" s="12">
        <f t="shared" si="0"/>
        <v>9.6244131455399062E-2</v>
      </c>
      <c r="F11" s="1">
        <f t="shared" si="2"/>
        <v>0.64</v>
      </c>
      <c r="G11">
        <v>7</v>
      </c>
      <c r="I11" s="1">
        <f t="shared" si="3"/>
        <v>3.84</v>
      </c>
      <c r="J11" s="3">
        <f>SUM(I5:I11)</f>
        <v>7.6199999999999992</v>
      </c>
    </row>
    <row r="12" spans="1:11" x14ac:dyDescent="0.25">
      <c r="A12" s="11">
        <v>45271</v>
      </c>
      <c r="B12" s="10">
        <f t="shared" si="1"/>
        <v>56.04</v>
      </c>
      <c r="C12" s="26">
        <v>-10</v>
      </c>
      <c r="D12" s="12">
        <f t="shared" si="0"/>
        <v>-0.17844396859386152</v>
      </c>
      <c r="F12" s="1">
        <f t="shared" si="2"/>
        <v>1.28</v>
      </c>
      <c r="G12">
        <v>8</v>
      </c>
      <c r="I12" s="1">
        <f t="shared" si="3"/>
        <v>7.68</v>
      </c>
      <c r="J12" s="3">
        <f>SUM(I5:I12)</f>
        <v>15.299999999999999</v>
      </c>
    </row>
    <row r="13" spans="1:11" x14ac:dyDescent="0.25">
      <c r="A13" s="11">
        <v>45272</v>
      </c>
      <c r="B13" s="10">
        <f t="shared" si="1"/>
        <v>46.04</v>
      </c>
      <c r="C13" s="26">
        <v>-4</v>
      </c>
      <c r="D13" s="12">
        <f t="shared" si="0"/>
        <v>-8.6880973066898348E-2</v>
      </c>
      <c r="F13" s="1">
        <f t="shared" si="2"/>
        <v>2.56</v>
      </c>
      <c r="G13">
        <v>9</v>
      </c>
      <c r="I13" s="1">
        <f t="shared" si="3"/>
        <v>15.36</v>
      </c>
      <c r="J13" s="3">
        <f>SUM(I5:I13)</f>
        <v>30.659999999999997</v>
      </c>
    </row>
    <row r="14" spans="1:11" x14ac:dyDescent="0.25">
      <c r="A14" s="11">
        <v>45273</v>
      </c>
      <c r="B14" s="10">
        <f t="shared" si="1"/>
        <v>42.04</v>
      </c>
      <c r="C14" s="10">
        <f>G1-B14</f>
        <v>0.89000000000000057</v>
      </c>
      <c r="D14" s="12">
        <f t="shared" si="0"/>
        <v>2.1170313986679366E-2</v>
      </c>
      <c r="F14" s="1">
        <f t="shared" si="2"/>
        <v>5.12</v>
      </c>
      <c r="G14">
        <v>10</v>
      </c>
      <c r="I14" s="8">
        <f t="shared" si="3"/>
        <v>30.72</v>
      </c>
      <c r="J14" s="4">
        <f>SUM(I5:I14)</f>
        <v>61.379999999999995</v>
      </c>
      <c r="K14" s="9" t="s">
        <v>4</v>
      </c>
    </row>
    <row r="15" spans="1:11" x14ac:dyDescent="0.25">
      <c r="A15" s="11">
        <v>45274</v>
      </c>
      <c r="C15" s="12"/>
      <c r="D15" s="12"/>
      <c r="F15" s="1">
        <f t="shared" si="2"/>
        <v>10.24</v>
      </c>
      <c r="G15">
        <v>11</v>
      </c>
      <c r="I15" s="8">
        <f t="shared" si="3"/>
        <v>61.44</v>
      </c>
      <c r="J15" s="3">
        <f>SUM(I5:I15)</f>
        <v>122.82</v>
      </c>
    </row>
    <row r="16" spans="1:11" x14ac:dyDescent="0.25">
      <c r="A16" s="11">
        <v>45275</v>
      </c>
      <c r="C16" s="12"/>
      <c r="D16" s="12"/>
      <c r="F16" s="1">
        <f t="shared" si="2"/>
        <v>20.48</v>
      </c>
      <c r="G16">
        <v>12</v>
      </c>
      <c r="I16" s="8">
        <f t="shared" si="3"/>
        <v>122.88</v>
      </c>
      <c r="J16" s="3">
        <f>SUM(I5:I16)</f>
        <v>245.7</v>
      </c>
    </row>
    <row r="17" spans="1:10" x14ac:dyDescent="0.25">
      <c r="A17" s="11">
        <v>45276</v>
      </c>
      <c r="C17" s="12"/>
      <c r="D17" s="12"/>
      <c r="F17" s="1">
        <f t="shared" si="2"/>
        <v>40.96</v>
      </c>
      <c r="G17">
        <v>13</v>
      </c>
      <c r="I17" s="8">
        <f t="shared" si="3"/>
        <v>245.76</v>
      </c>
      <c r="J17" s="3">
        <f>SUM(I5:I17)</f>
        <v>491.46</v>
      </c>
    </row>
    <row r="18" spans="1:10" x14ac:dyDescent="0.25">
      <c r="A18" s="11">
        <v>45277</v>
      </c>
      <c r="C18" s="12"/>
      <c r="D18" s="12"/>
    </row>
    <row r="19" spans="1:10" x14ac:dyDescent="0.25">
      <c r="A19" s="11">
        <v>45278</v>
      </c>
      <c r="C19" s="12"/>
      <c r="D19" s="12"/>
    </row>
    <row r="20" spans="1:10" x14ac:dyDescent="0.25">
      <c r="A20" s="11">
        <v>45279</v>
      </c>
      <c r="C20" s="12"/>
      <c r="D20" s="12"/>
    </row>
    <row r="21" spans="1:10" x14ac:dyDescent="0.25">
      <c r="A21" s="11">
        <v>45280</v>
      </c>
      <c r="C21" s="12"/>
      <c r="D21" s="12"/>
    </row>
    <row r="22" spans="1:10" x14ac:dyDescent="0.25">
      <c r="A22" s="11">
        <v>45281</v>
      </c>
      <c r="C22" s="12"/>
      <c r="D22" s="12"/>
    </row>
    <row r="23" spans="1:10" x14ac:dyDescent="0.25">
      <c r="A23" s="11">
        <v>45282</v>
      </c>
      <c r="C23" s="12"/>
      <c r="D23" s="12"/>
    </row>
    <row r="24" spans="1:10" x14ac:dyDescent="0.25">
      <c r="A24" s="11">
        <v>45283</v>
      </c>
      <c r="C24" s="12"/>
      <c r="D24" s="12"/>
    </row>
    <row r="25" spans="1:10" x14ac:dyDescent="0.25">
      <c r="A25" s="11">
        <v>45284</v>
      </c>
      <c r="C25" s="12"/>
      <c r="D25" s="12"/>
    </row>
    <row r="26" spans="1:10" x14ac:dyDescent="0.25">
      <c r="A26" s="11">
        <v>45285</v>
      </c>
      <c r="C26" s="12"/>
      <c r="D26" s="12"/>
    </row>
    <row r="27" spans="1:10" x14ac:dyDescent="0.25">
      <c r="A27" s="11">
        <v>45286</v>
      </c>
      <c r="C27" s="12"/>
      <c r="D27" s="12"/>
    </row>
    <row r="28" spans="1:10" x14ac:dyDescent="0.25">
      <c r="A28" s="11">
        <v>45287</v>
      </c>
      <c r="C28" s="12"/>
      <c r="D28" s="12"/>
    </row>
    <row r="29" spans="1:10" x14ac:dyDescent="0.25">
      <c r="A29" s="11">
        <v>45288</v>
      </c>
      <c r="C29" s="12"/>
    </row>
    <row r="30" spans="1:10" x14ac:dyDescent="0.25">
      <c r="A30" s="11">
        <v>45289</v>
      </c>
      <c r="C30" s="12"/>
    </row>
    <row r="31" spans="1:10" x14ac:dyDescent="0.25">
      <c r="A31" s="11">
        <v>45290</v>
      </c>
      <c r="C31" s="12"/>
    </row>
    <row r="32" spans="1:10" x14ac:dyDescent="0.25">
      <c r="A32" s="11">
        <v>45291</v>
      </c>
      <c r="C32" s="12"/>
    </row>
    <row r="33" spans="1:3" x14ac:dyDescent="0.25">
      <c r="A33" s="11">
        <v>45292</v>
      </c>
      <c r="C33" s="12"/>
    </row>
    <row r="34" spans="1:3" x14ac:dyDescent="0.25">
      <c r="A34" s="11">
        <v>45293</v>
      </c>
      <c r="C34" s="12"/>
    </row>
    <row r="35" spans="1:3" x14ac:dyDescent="0.25">
      <c r="A35" s="11">
        <v>45294</v>
      </c>
      <c r="C35" s="12"/>
    </row>
    <row r="36" spans="1:3" x14ac:dyDescent="0.25">
      <c r="A36" s="11">
        <v>45295</v>
      </c>
      <c r="C36" s="12"/>
    </row>
    <row r="37" spans="1:3" x14ac:dyDescent="0.25">
      <c r="A37" s="11">
        <v>45296</v>
      </c>
      <c r="C37" s="12"/>
    </row>
    <row r="38" spans="1:3" x14ac:dyDescent="0.25">
      <c r="A38" s="11">
        <v>45297</v>
      </c>
      <c r="C38" s="12"/>
    </row>
    <row r="39" spans="1:3" x14ac:dyDescent="0.25">
      <c r="A39" s="11">
        <v>45298</v>
      </c>
      <c r="C39" s="12"/>
    </row>
    <row r="40" spans="1:3" x14ac:dyDescent="0.25">
      <c r="A40" s="11">
        <v>45299</v>
      </c>
      <c r="C40" s="12"/>
    </row>
    <row r="41" spans="1:3" x14ac:dyDescent="0.25">
      <c r="A41" s="11">
        <v>45300</v>
      </c>
      <c r="C41" s="12"/>
    </row>
    <row r="42" spans="1:3" x14ac:dyDescent="0.25">
      <c r="A42" s="11">
        <v>45301</v>
      </c>
      <c r="C42" s="12"/>
    </row>
    <row r="43" spans="1:3" x14ac:dyDescent="0.25">
      <c r="A43" s="11">
        <v>45302</v>
      </c>
      <c r="C43" s="12"/>
    </row>
    <row r="44" spans="1:3" x14ac:dyDescent="0.25">
      <c r="A44" s="11">
        <v>45303</v>
      </c>
      <c r="C44" s="12"/>
    </row>
    <row r="45" spans="1:3" x14ac:dyDescent="0.25">
      <c r="A45" s="11">
        <v>45304</v>
      </c>
      <c r="C45" s="12"/>
    </row>
    <row r="46" spans="1:3" x14ac:dyDescent="0.25">
      <c r="A46" s="11">
        <v>45305</v>
      </c>
      <c r="C46" s="12"/>
    </row>
    <row r="47" spans="1:3" x14ac:dyDescent="0.25">
      <c r="A47" s="11">
        <v>45306</v>
      </c>
      <c r="C47" s="12"/>
    </row>
    <row r="48" spans="1:3" x14ac:dyDescent="0.25">
      <c r="A48" s="11">
        <v>45307</v>
      </c>
      <c r="C48" s="12"/>
    </row>
    <row r="49" spans="1:3" x14ac:dyDescent="0.25">
      <c r="A49" s="11">
        <v>45308</v>
      </c>
      <c r="C49" s="12"/>
    </row>
    <row r="50" spans="1:3" x14ac:dyDescent="0.25">
      <c r="A50" s="11">
        <v>45309</v>
      </c>
      <c r="C50" s="12"/>
    </row>
    <row r="51" spans="1:3" x14ac:dyDescent="0.25">
      <c r="A51" s="11">
        <v>45310</v>
      </c>
      <c r="C51" s="12"/>
    </row>
    <row r="52" spans="1:3" x14ac:dyDescent="0.25">
      <c r="A52" s="11">
        <v>45311</v>
      </c>
      <c r="C52" s="12"/>
    </row>
    <row r="53" spans="1:3" x14ac:dyDescent="0.25">
      <c r="A53" s="11">
        <v>45312</v>
      </c>
      <c r="C53" s="12"/>
    </row>
    <row r="54" spans="1:3" x14ac:dyDescent="0.25">
      <c r="A54" s="11">
        <v>45313</v>
      </c>
      <c r="C54" s="12"/>
    </row>
    <row r="55" spans="1:3" x14ac:dyDescent="0.25">
      <c r="A55" s="11">
        <v>45314</v>
      </c>
      <c r="C55" s="12"/>
    </row>
    <row r="56" spans="1:3" x14ac:dyDescent="0.25">
      <c r="A56" s="11">
        <v>45315</v>
      </c>
      <c r="C56" s="12"/>
    </row>
    <row r="57" spans="1:3" x14ac:dyDescent="0.25">
      <c r="A57" s="11">
        <v>45316</v>
      </c>
      <c r="C57" s="12"/>
    </row>
    <row r="58" spans="1:3" x14ac:dyDescent="0.25">
      <c r="A58" s="11">
        <v>45317</v>
      </c>
      <c r="C58" s="12"/>
    </row>
    <row r="59" spans="1:3" x14ac:dyDescent="0.25">
      <c r="A59" s="11">
        <v>45318</v>
      </c>
      <c r="C59" s="12"/>
    </row>
    <row r="60" spans="1:3" x14ac:dyDescent="0.25">
      <c r="A60" s="11">
        <v>45319</v>
      </c>
      <c r="C60" s="12"/>
    </row>
    <row r="61" spans="1:3" x14ac:dyDescent="0.25">
      <c r="A61" s="11">
        <v>45320</v>
      </c>
      <c r="C61" s="12"/>
    </row>
    <row r="62" spans="1:3" x14ac:dyDescent="0.25">
      <c r="A62" s="11">
        <v>45321</v>
      </c>
      <c r="C62" s="12"/>
    </row>
    <row r="63" spans="1:3" x14ac:dyDescent="0.25">
      <c r="A63" s="11">
        <v>45322</v>
      </c>
      <c r="C63" s="12"/>
    </row>
    <row r="64" spans="1:3" x14ac:dyDescent="0.25">
      <c r="A64" s="11">
        <v>45323</v>
      </c>
      <c r="C64" s="12"/>
    </row>
    <row r="65" spans="1:3" x14ac:dyDescent="0.25">
      <c r="A65" s="11">
        <v>45324</v>
      </c>
      <c r="C65" s="12"/>
    </row>
    <row r="66" spans="1:3" x14ac:dyDescent="0.25">
      <c r="A66" s="11">
        <v>45325</v>
      </c>
      <c r="C66" s="12"/>
    </row>
    <row r="67" spans="1:3" x14ac:dyDescent="0.25">
      <c r="A67" s="11">
        <v>45326</v>
      </c>
      <c r="C67" s="12"/>
    </row>
    <row r="68" spans="1:3" x14ac:dyDescent="0.25">
      <c r="A68" s="11">
        <v>45327</v>
      </c>
      <c r="C68" s="12"/>
    </row>
    <row r="69" spans="1:3" x14ac:dyDescent="0.25">
      <c r="A69" s="11">
        <v>45328</v>
      </c>
      <c r="C69" s="12"/>
    </row>
    <row r="70" spans="1:3" x14ac:dyDescent="0.25">
      <c r="A70" s="11">
        <v>45329</v>
      </c>
      <c r="C70" s="12"/>
    </row>
    <row r="71" spans="1:3" x14ac:dyDescent="0.25">
      <c r="A71" s="11">
        <v>45330</v>
      </c>
      <c r="C71" s="12"/>
    </row>
    <row r="72" spans="1:3" x14ac:dyDescent="0.25">
      <c r="A72" s="11">
        <v>45331</v>
      </c>
      <c r="C72" s="12"/>
    </row>
    <row r="73" spans="1:3" x14ac:dyDescent="0.25">
      <c r="A73" s="11">
        <v>45332</v>
      </c>
      <c r="C73" s="12"/>
    </row>
    <row r="74" spans="1:3" x14ac:dyDescent="0.25">
      <c r="A74" s="11">
        <v>45333</v>
      </c>
      <c r="C74" s="12"/>
    </row>
    <row r="75" spans="1:3" x14ac:dyDescent="0.25">
      <c r="A75" s="11">
        <v>45334</v>
      </c>
      <c r="C75" s="12"/>
    </row>
    <row r="76" spans="1:3" x14ac:dyDescent="0.25">
      <c r="A76" s="11">
        <v>45335</v>
      </c>
      <c r="C76" s="12"/>
    </row>
    <row r="77" spans="1:3" x14ac:dyDescent="0.25">
      <c r="A77" s="11">
        <v>45336</v>
      </c>
      <c r="C77" s="12"/>
    </row>
    <row r="78" spans="1:3" x14ac:dyDescent="0.25">
      <c r="A78" s="11">
        <v>45337</v>
      </c>
      <c r="C78" s="12"/>
    </row>
    <row r="79" spans="1:3" x14ac:dyDescent="0.25">
      <c r="A79" s="11">
        <v>45338</v>
      </c>
      <c r="C79" s="12"/>
    </row>
    <row r="80" spans="1:3" x14ac:dyDescent="0.25">
      <c r="A80" s="11">
        <v>45339</v>
      </c>
      <c r="C80" s="12"/>
    </row>
    <row r="81" spans="1:3" x14ac:dyDescent="0.25">
      <c r="A81" s="11">
        <v>45340</v>
      </c>
      <c r="C81" s="12"/>
    </row>
    <row r="82" spans="1:3" x14ac:dyDescent="0.25">
      <c r="A82" s="11">
        <v>45341</v>
      </c>
      <c r="C82" s="12"/>
    </row>
    <row r="83" spans="1:3" x14ac:dyDescent="0.25">
      <c r="A83" s="11">
        <v>45342</v>
      </c>
      <c r="C83" s="12"/>
    </row>
    <row r="84" spans="1:3" x14ac:dyDescent="0.25">
      <c r="A84" s="11">
        <v>45343</v>
      </c>
      <c r="C84" s="12"/>
    </row>
    <row r="85" spans="1:3" x14ac:dyDescent="0.25">
      <c r="A85" s="11">
        <v>45344</v>
      </c>
      <c r="C85" s="12"/>
    </row>
    <row r="86" spans="1:3" x14ac:dyDescent="0.25">
      <c r="A86" s="11">
        <v>45345</v>
      </c>
      <c r="C86" s="12"/>
    </row>
    <row r="87" spans="1:3" x14ac:dyDescent="0.25">
      <c r="A87" s="11">
        <v>45346</v>
      </c>
      <c r="C87" s="12"/>
    </row>
    <row r="88" spans="1:3" x14ac:dyDescent="0.25">
      <c r="A88" s="11">
        <v>45347</v>
      </c>
      <c r="C88" s="12"/>
    </row>
    <row r="89" spans="1:3" x14ac:dyDescent="0.25">
      <c r="A89" s="11">
        <v>45348</v>
      </c>
      <c r="C89" s="12"/>
    </row>
    <row r="90" spans="1:3" x14ac:dyDescent="0.25">
      <c r="A90" s="11">
        <v>45349</v>
      </c>
      <c r="C90" s="12"/>
    </row>
    <row r="91" spans="1:3" x14ac:dyDescent="0.25">
      <c r="A91" s="11">
        <v>45350</v>
      </c>
      <c r="C91" s="12"/>
    </row>
    <row r="92" spans="1:3" x14ac:dyDescent="0.25">
      <c r="A92" s="11">
        <v>45351</v>
      </c>
      <c r="C92" s="12"/>
    </row>
    <row r="93" spans="1:3" x14ac:dyDescent="0.25">
      <c r="A93" s="11">
        <v>45352</v>
      </c>
      <c r="C93" s="12"/>
    </row>
    <row r="94" spans="1:3" x14ac:dyDescent="0.25">
      <c r="A94" s="11">
        <v>45353</v>
      </c>
      <c r="C94" s="12"/>
    </row>
    <row r="95" spans="1:3" x14ac:dyDescent="0.25">
      <c r="A95" s="11">
        <v>45354</v>
      </c>
      <c r="C95" s="12"/>
    </row>
    <row r="96" spans="1:3" x14ac:dyDescent="0.25">
      <c r="A96" s="11">
        <v>45355</v>
      </c>
      <c r="C96" s="12"/>
    </row>
    <row r="97" spans="1:3" x14ac:dyDescent="0.25">
      <c r="A97" s="11">
        <v>45356</v>
      </c>
      <c r="C97" s="12"/>
    </row>
    <row r="98" spans="1:3" x14ac:dyDescent="0.25">
      <c r="A98" s="11">
        <v>45357</v>
      </c>
      <c r="C98" s="12"/>
    </row>
    <row r="99" spans="1:3" x14ac:dyDescent="0.25">
      <c r="A99" s="11">
        <v>45358</v>
      </c>
      <c r="C99" s="12"/>
    </row>
    <row r="100" spans="1:3" x14ac:dyDescent="0.25">
      <c r="A100" s="11">
        <v>45359</v>
      </c>
      <c r="C100" s="12"/>
    </row>
    <row r="101" spans="1:3" x14ac:dyDescent="0.25">
      <c r="A101" s="11">
        <v>45360</v>
      </c>
      <c r="C101" s="12"/>
    </row>
    <row r="102" spans="1:3" x14ac:dyDescent="0.25">
      <c r="A102" s="11">
        <v>45361</v>
      </c>
      <c r="C102" s="12"/>
    </row>
    <row r="103" spans="1:3" x14ac:dyDescent="0.25">
      <c r="A103" s="11">
        <v>45362</v>
      </c>
      <c r="C103" s="12"/>
    </row>
    <row r="104" spans="1:3" x14ac:dyDescent="0.25">
      <c r="A104" s="11">
        <v>45363</v>
      </c>
      <c r="C104" s="12"/>
    </row>
    <row r="105" spans="1:3" x14ac:dyDescent="0.25">
      <c r="A105" s="11">
        <v>45364</v>
      </c>
      <c r="C105" s="12"/>
    </row>
    <row r="106" spans="1:3" x14ac:dyDescent="0.25">
      <c r="A106" s="11">
        <v>45365</v>
      </c>
      <c r="C106" s="12"/>
    </row>
    <row r="107" spans="1:3" x14ac:dyDescent="0.25">
      <c r="A107" s="11">
        <v>45366</v>
      </c>
      <c r="C107" s="12"/>
    </row>
    <row r="108" spans="1:3" x14ac:dyDescent="0.25">
      <c r="A108" s="11">
        <v>45367</v>
      </c>
      <c r="C108" s="12"/>
    </row>
    <row r="109" spans="1:3" x14ac:dyDescent="0.25">
      <c r="A109" s="11">
        <v>45368</v>
      </c>
      <c r="C109" s="12"/>
    </row>
    <row r="110" spans="1:3" x14ac:dyDescent="0.25">
      <c r="A110" s="11">
        <v>45369</v>
      </c>
      <c r="C110" s="12"/>
    </row>
    <row r="111" spans="1:3" x14ac:dyDescent="0.25">
      <c r="A111" s="11">
        <v>45370</v>
      </c>
      <c r="C111" s="12"/>
    </row>
    <row r="112" spans="1:3" x14ac:dyDescent="0.25">
      <c r="A112" s="11">
        <v>45371</v>
      </c>
      <c r="C112" s="12"/>
    </row>
    <row r="113" spans="1:3" x14ac:dyDescent="0.25">
      <c r="A113" s="11">
        <v>45372</v>
      </c>
      <c r="C113" s="12"/>
    </row>
    <row r="114" spans="1:3" x14ac:dyDescent="0.25">
      <c r="A114" s="11">
        <v>45373</v>
      </c>
      <c r="C114" s="12"/>
    </row>
    <row r="115" spans="1:3" x14ac:dyDescent="0.25">
      <c r="A115" s="11">
        <v>45374</v>
      </c>
      <c r="C115" s="12"/>
    </row>
    <row r="116" spans="1:3" x14ac:dyDescent="0.25">
      <c r="A116" s="11">
        <v>45375</v>
      </c>
      <c r="C116" s="12"/>
    </row>
    <row r="117" spans="1:3" x14ac:dyDescent="0.25">
      <c r="A117" s="11">
        <v>45376</v>
      </c>
      <c r="C117" s="12"/>
    </row>
    <row r="118" spans="1:3" x14ac:dyDescent="0.25">
      <c r="A118" s="11">
        <v>45377</v>
      </c>
      <c r="C118" s="12"/>
    </row>
    <row r="119" spans="1:3" x14ac:dyDescent="0.25">
      <c r="A119" s="11">
        <v>45378</v>
      </c>
      <c r="C119" s="12"/>
    </row>
    <row r="120" spans="1:3" x14ac:dyDescent="0.25">
      <c r="A120" s="11">
        <v>45379</v>
      </c>
      <c r="C120" s="12"/>
    </row>
    <row r="121" spans="1:3" x14ac:dyDescent="0.25">
      <c r="A121" s="11">
        <v>45380</v>
      </c>
      <c r="C121" s="12"/>
    </row>
    <row r="122" spans="1:3" x14ac:dyDescent="0.25">
      <c r="A122" s="11">
        <v>45381</v>
      </c>
      <c r="C122" s="12"/>
    </row>
    <row r="123" spans="1:3" x14ac:dyDescent="0.25">
      <c r="A123" s="11">
        <v>45382</v>
      </c>
      <c r="C123" s="12"/>
    </row>
    <row r="124" spans="1:3" x14ac:dyDescent="0.25">
      <c r="A124" s="11">
        <v>45383</v>
      </c>
      <c r="C124" s="12"/>
    </row>
    <row r="125" spans="1:3" x14ac:dyDescent="0.25">
      <c r="A125" s="11">
        <v>45384</v>
      </c>
      <c r="C125" s="12"/>
    </row>
    <row r="126" spans="1:3" x14ac:dyDescent="0.25">
      <c r="A126" s="11">
        <v>45385</v>
      </c>
      <c r="C126" s="12"/>
    </row>
    <row r="127" spans="1:3" x14ac:dyDescent="0.25">
      <c r="A127" s="11">
        <v>45386</v>
      </c>
      <c r="C127" s="12"/>
    </row>
    <row r="128" spans="1:3" x14ac:dyDescent="0.25">
      <c r="A128" s="11">
        <v>45387</v>
      </c>
      <c r="C128" s="12"/>
    </row>
    <row r="129" spans="1:3" x14ac:dyDescent="0.25">
      <c r="A129" s="11">
        <v>45388</v>
      </c>
      <c r="C129" s="12"/>
    </row>
    <row r="130" spans="1:3" x14ac:dyDescent="0.25">
      <c r="A130" s="11">
        <v>45389</v>
      </c>
      <c r="C130" s="12"/>
    </row>
    <row r="131" spans="1:3" x14ac:dyDescent="0.25">
      <c r="A131" s="11">
        <v>45390</v>
      </c>
      <c r="C131" s="12"/>
    </row>
    <row r="132" spans="1:3" x14ac:dyDescent="0.25">
      <c r="A132" s="11">
        <v>45391</v>
      </c>
      <c r="C132" s="12"/>
    </row>
    <row r="133" spans="1:3" x14ac:dyDescent="0.25">
      <c r="A133" s="11">
        <v>45392</v>
      </c>
      <c r="C133" s="12"/>
    </row>
    <row r="134" spans="1:3" x14ac:dyDescent="0.25">
      <c r="A134" s="11">
        <v>45393</v>
      </c>
      <c r="C134" s="12"/>
    </row>
    <row r="135" spans="1:3" x14ac:dyDescent="0.25">
      <c r="A135" s="11">
        <v>45394</v>
      </c>
      <c r="C135" s="12"/>
    </row>
    <row r="136" spans="1:3" x14ac:dyDescent="0.25">
      <c r="A136" s="11">
        <v>45395</v>
      </c>
      <c r="C136" s="12"/>
    </row>
    <row r="137" spans="1:3" x14ac:dyDescent="0.25">
      <c r="A137" s="11">
        <v>45396</v>
      </c>
      <c r="C137" s="12"/>
    </row>
    <row r="138" spans="1:3" x14ac:dyDescent="0.25">
      <c r="A138" s="11">
        <v>45397</v>
      </c>
      <c r="C138" s="12"/>
    </row>
    <row r="139" spans="1:3" x14ac:dyDescent="0.25">
      <c r="A139" s="11">
        <v>45398</v>
      </c>
      <c r="C139" s="12"/>
    </row>
    <row r="140" spans="1:3" x14ac:dyDescent="0.25">
      <c r="A140" s="11">
        <v>45399</v>
      </c>
      <c r="C140" s="12"/>
    </row>
    <row r="141" spans="1:3" x14ac:dyDescent="0.25">
      <c r="A141" s="11">
        <v>45400</v>
      </c>
      <c r="C141" s="12"/>
    </row>
    <row r="142" spans="1:3" x14ac:dyDescent="0.25">
      <c r="A142" s="11">
        <v>45401</v>
      </c>
      <c r="C142" s="12"/>
    </row>
    <row r="143" spans="1:3" x14ac:dyDescent="0.25">
      <c r="A143" s="11">
        <v>45402</v>
      </c>
      <c r="C143" s="12"/>
    </row>
    <row r="144" spans="1:3" x14ac:dyDescent="0.25">
      <c r="A144" s="11">
        <v>45403</v>
      </c>
      <c r="C144" s="12"/>
    </row>
    <row r="145" spans="1:3" x14ac:dyDescent="0.25">
      <c r="A145" s="11">
        <v>45404</v>
      </c>
      <c r="C145" s="12"/>
    </row>
    <row r="146" spans="1:3" x14ac:dyDescent="0.25">
      <c r="A146" s="11">
        <v>45405</v>
      </c>
      <c r="C146" s="12"/>
    </row>
    <row r="147" spans="1:3" x14ac:dyDescent="0.25">
      <c r="A147" s="11">
        <v>45406</v>
      </c>
      <c r="C147" s="12"/>
    </row>
    <row r="148" spans="1:3" x14ac:dyDescent="0.25">
      <c r="A148" s="11">
        <v>45407</v>
      </c>
      <c r="C148" s="12"/>
    </row>
    <row r="149" spans="1:3" x14ac:dyDescent="0.25">
      <c r="A149" s="11">
        <v>45408</v>
      </c>
      <c r="C149" s="12"/>
    </row>
    <row r="150" spans="1:3" x14ac:dyDescent="0.25">
      <c r="A150" s="11">
        <v>45409</v>
      </c>
      <c r="C150" s="12"/>
    </row>
    <row r="151" spans="1:3" x14ac:dyDescent="0.25">
      <c r="A151" s="11">
        <v>45410</v>
      </c>
      <c r="C151" s="12"/>
    </row>
    <row r="152" spans="1:3" x14ac:dyDescent="0.25">
      <c r="A152" s="11">
        <v>45411</v>
      </c>
      <c r="C152" s="12"/>
    </row>
    <row r="153" spans="1:3" x14ac:dyDescent="0.25">
      <c r="A153" s="11">
        <v>45412</v>
      </c>
      <c r="C153" s="12"/>
    </row>
    <row r="154" spans="1:3" x14ac:dyDescent="0.25">
      <c r="A154" s="11">
        <v>45413</v>
      </c>
      <c r="C154" s="12"/>
    </row>
    <row r="155" spans="1:3" x14ac:dyDescent="0.25">
      <c r="A155" s="11">
        <v>45414</v>
      </c>
      <c r="C155" s="12"/>
    </row>
    <row r="156" spans="1:3" x14ac:dyDescent="0.25">
      <c r="A156" s="11">
        <v>45415</v>
      </c>
      <c r="C156" s="12"/>
    </row>
    <row r="157" spans="1:3" x14ac:dyDescent="0.25">
      <c r="A157" s="11">
        <v>45416</v>
      </c>
      <c r="C157" s="12"/>
    </row>
    <row r="158" spans="1:3" x14ac:dyDescent="0.25">
      <c r="A158" s="11">
        <v>45417</v>
      </c>
      <c r="C158" s="12"/>
    </row>
    <row r="159" spans="1:3" x14ac:dyDescent="0.25">
      <c r="A159" s="11">
        <v>45418</v>
      </c>
      <c r="C159" s="12"/>
    </row>
    <row r="160" spans="1:3" x14ac:dyDescent="0.25">
      <c r="A160" s="11">
        <v>45419</v>
      </c>
      <c r="C160" s="12"/>
    </row>
    <row r="161" spans="1:3" x14ac:dyDescent="0.25">
      <c r="A161" s="11">
        <v>45420</v>
      </c>
      <c r="C161" s="12"/>
    </row>
    <row r="162" spans="1:3" x14ac:dyDescent="0.25">
      <c r="A162" s="11">
        <v>45421</v>
      </c>
      <c r="C162" s="12"/>
    </row>
    <row r="163" spans="1:3" x14ac:dyDescent="0.25">
      <c r="A163" s="11">
        <v>45422</v>
      </c>
      <c r="C163" s="12"/>
    </row>
    <row r="164" spans="1:3" x14ac:dyDescent="0.25">
      <c r="A164" s="11">
        <v>45423</v>
      </c>
      <c r="C164" s="12"/>
    </row>
    <row r="165" spans="1:3" x14ac:dyDescent="0.25">
      <c r="A165" s="11">
        <v>45424</v>
      </c>
      <c r="C165" s="12"/>
    </row>
    <row r="166" spans="1:3" x14ac:dyDescent="0.25">
      <c r="A166" s="11">
        <v>45425</v>
      </c>
      <c r="C166" s="12"/>
    </row>
    <row r="167" spans="1:3" x14ac:dyDescent="0.25">
      <c r="A167" s="11">
        <v>45426</v>
      </c>
      <c r="C167" s="12"/>
    </row>
    <row r="168" spans="1:3" x14ac:dyDescent="0.25">
      <c r="A168" s="11">
        <v>45427</v>
      </c>
      <c r="C168" s="12"/>
    </row>
    <row r="169" spans="1:3" x14ac:dyDescent="0.25">
      <c r="A169" s="11">
        <v>45428</v>
      </c>
      <c r="C169" s="12"/>
    </row>
    <row r="170" spans="1:3" x14ac:dyDescent="0.25">
      <c r="A170" s="11">
        <v>45429</v>
      </c>
      <c r="C170" s="12"/>
    </row>
    <row r="171" spans="1:3" x14ac:dyDescent="0.25">
      <c r="A171" s="11">
        <v>45430</v>
      </c>
      <c r="C171" s="12"/>
    </row>
    <row r="172" spans="1:3" x14ac:dyDescent="0.25">
      <c r="A172" s="11">
        <v>45431</v>
      </c>
      <c r="C172" s="12"/>
    </row>
    <row r="173" spans="1:3" x14ac:dyDescent="0.25">
      <c r="A173" s="11">
        <v>45432</v>
      </c>
      <c r="C173" s="12"/>
    </row>
    <row r="174" spans="1:3" x14ac:dyDescent="0.25">
      <c r="A174" s="11">
        <v>45433</v>
      </c>
      <c r="C174" s="12"/>
    </row>
    <row r="175" spans="1:3" x14ac:dyDescent="0.25">
      <c r="A175" s="11">
        <v>45434</v>
      </c>
      <c r="C175" s="12"/>
    </row>
    <row r="176" spans="1:3" x14ac:dyDescent="0.25">
      <c r="A176" s="11">
        <v>45435</v>
      </c>
      <c r="C176" s="12"/>
    </row>
    <row r="177" spans="1:3" x14ac:dyDescent="0.25">
      <c r="A177" s="11">
        <v>45436</v>
      </c>
      <c r="C177" s="12"/>
    </row>
    <row r="178" spans="1:3" x14ac:dyDescent="0.25">
      <c r="A178" s="11">
        <v>45437</v>
      </c>
      <c r="C178" s="12"/>
    </row>
    <row r="179" spans="1:3" x14ac:dyDescent="0.25">
      <c r="A179" s="11">
        <v>45438</v>
      </c>
      <c r="C179" s="12"/>
    </row>
    <row r="180" spans="1:3" x14ac:dyDescent="0.25">
      <c r="A180" s="11">
        <v>45439</v>
      </c>
      <c r="C180" s="12"/>
    </row>
    <row r="181" spans="1:3" x14ac:dyDescent="0.25">
      <c r="A181" s="11">
        <v>45440</v>
      </c>
      <c r="C181" s="12"/>
    </row>
    <row r="182" spans="1:3" x14ac:dyDescent="0.25">
      <c r="A182" s="11">
        <v>45441</v>
      </c>
      <c r="C182" s="12"/>
    </row>
    <row r="183" spans="1:3" x14ac:dyDescent="0.25">
      <c r="A183" s="11">
        <v>45442</v>
      </c>
      <c r="C183" s="12"/>
    </row>
    <row r="184" spans="1:3" x14ac:dyDescent="0.25">
      <c r="A184" s="11">
        <v>45443</v>
      </c>
      <c r="C184" s="12"/>
    </row>
    <row r="185" spans="1:3" x14ac:dyDescent="0.25">
      <c r="A185" s="11">
        <v>45444</v>
      </c>
      <c r="C185" s="12"/>
    </row>
    <row r="186" spans="1:3" x14ac:dyDescent="0.25">
      <c r="A186" s="11">
        <v>45445</v>
      </c>
      <c r="C186" s="12"/>
    </row>
    <row r="187" spans="1:3" x14ac:dyDescent="0.25">
      <c r="A187" s="11">
        <v>45446</v>
      </c>
      <c r="C187" s="12"/>
    </row>
    <row r="188" spans="1:3" x14ac:dyDescent="0.25">
      <c r="A188" s="11">
        <v>45447</v>
      </c>
      <c r="C188" s="12"/>
    </row>
    <row r="189" spans="1:3" x14ac:dyDescent="0.25">
      <c r="A189" s="11">
        <v>45448</v>
      </c>
      <c r="C189" s="12"/>
    </row>
    <row r="190" spans="1:3" x14ac:dyDescent="0.25">
      <c r="A190" s="11">
        <v>45449</v>
      </c>
      <c r="C190" s="12"/>
    </row>
    <row r="191" spans="1:3" x14ac:dyDescent="0.25">
      <c r="A191" s="11">
        <v>45450</v>
      </c>
      <c r="C191" s="12"/>
    </row>
    <row r="192" spans="1:3" x14ac:dyDescent="0.25">
      <c r="A192" s="11">
        <v>45451</v>
      </c>
      <c r="C192" s="12"/>
    </row>
    <row r="193" spans="1:3" x14ac:dyDescent="0.25">
      <c r="A193" s="11">
        <v>45452</v>
      </c>
      <c r="C193" s="12"/>
    </row>
    <row r="194" spans="1:3" x14ac:dyDescent="0.25">
      <c r="A194" s="11">
        <v>45453</v>
      </c>
      <c r="C194" s="12"/>
    </row>
    <row r="195" spans="1:3" x14ac:dyDescent="0.25">
      <c r="A195" s="11">
        <v>45454</v>
      </c>
      <c r="C195" s="12"/>
    </row>
    <row r="196" spans="1:3" x14ac:dyDescent="0.25">
      <c r="A196" s="11">
        <v>45455</v>
      </c>
      <c r="C196" s="12"/>
    </row>
    <row r="197" spans="1:3" x14ac:dyDescent="0.25">
      <c r="A197" s="11">
        <v>45456</v>
      </c>
      <c r="C197" s="12"/>
    </row>
    <row r="198" spans="1:3" x14ac:dyDescent="0.25">
      <c r="A198" s="11">
        <v>45457</v>
      </c>
      <c r="C198" s="12"/>
    </row>
    <row r="199" spans="1:3" x14ac:dyDescent="0.25">
      <c r="A199" s="11">
        <v>45458</v>
      </c>
      <c r="C199" s="12"/>
    </row>
    <row r="200" spans="1:3" x14ac:dyDescent="0.25">
      <c r="A200" s="11">
        <v>45459</v>
      </c>
      <c r="C200" s="12"/>
    </row>
    <row r="201" spans="1:3" x14ac:dyDescent="0.25">
      <c r="A201" s="11">
        <v>45460</v>
      </c>
      <c r="C201" s="12"/>
    </row>
    <row r="202" spans="1:3" x14ac:dyDescent="0.25">
      <c r="A202" s="11">
        <v>45461</v>
      </c>
      <c r="C202" s="12"/>
    </row>
    <row r="203" spans="1:3" x14ac:dyDescent="0.25">
      <c r="A203" s="11">
        <v>45462</v>
      </c>
      <c r="C203" s="12"/>
    </row>
    <row r="204" spans="1:3" x14ac:dyDescent="0.25">
      <c r="A204" s="11">
        <v>45463</v>
      </c>
      <c r="C204" s="12"/>
    </row>
    <row r="205" spans="1:3" x14ac:dyDescent="0.25">
      <c r="A205" s="11">
        <v>45464</v>
      </c>
      <c r="C205" s="12"/>
    </row>
    <row r="206" spans="1:3" x14ac:dyDescent="0.25">
      <c r="A206" s="11">
        <v>45465</v>
      </c>
      <c r="C206" s="12"/>
    </row>
    <row r="207" spans="1:3" x14ac:dyDescent="0.25">
      <c r="A207" s="11">
        <v>45466</v>
      </c>
      <c r="C207" s="12"/>
    </row>
    <row r="208" spans="1:3" x14ac:dyDescent="0.25">
      <c r="A208" s="11">
        <v>45467</v>
      </c>
      <c r="C208" s="12"/>
    </row>
    <row r="209" spans="1:3" x14ac:dyDescent="0.25">
      <c r="A209" s="11">
        <v>45468</v>
      </c>
      <c r="C209" s="12"/>
    </row>
    <row r="210" spans="1:3" x14ac:dyDescent="0.25">
      <c r="A210" s="11">
        <v>45469</v>
      </c>
      <c r="C210" s="12"/>
    </row>
    <row r="211" spans="1:3" x14ac:dyDescent="0.25">
      <c r="A211" s="11">
        <v>45470</v>
      </c>
      <c r="C211" s="12"/>
    </row>
    <row r="212" spans="1:3" x14ac:dyDescent="0.25">
      <c r="A212" s="11">
        <v>45471</v>
      </c>
      <c r="C212" s="12"/>
    </row>
    <row r="213" spans="1:3" x14ac:dyDescent="0.25">
      <c r="A213" s="11">
        <v>45472</v>
      </c>
      <c r="C213" s="12"/>
    </row>
    <row r="214" spans="1:3" x14ac:dyDescent="0.25">
      <c r="A214" s="11">
        <v>45473</v>
      </c>
      <c r="C214" s="12"/>
    </row>
    <row r="215" spans="1:3" x14ac:dyDescent="0.25">
      <c r="A215" s="11">
        <v>45474</v>
      </c>
      <c r="C215" s="12"/>
    </row>
    <row r="216" spans="1:3" x14ac:dyDescent="0.25">
      <c r="A216" s="11">
        <v>45475</v>
      </c>
      <c r="C216" s="12"/>
    </row>
    <row r="217" spans="1:3" x14ac:dyDescent="0.25">
      <c r="A217" s="11">
        <v>45476</v>
      </c>
      <c r="C217" s="12"/>
    </row>
    <row r="218" spans="1:3" x14ac:dyDescent="0.25">
      <c r="A218" s="11">
        <v>45477</v>
      </c>
      <c r="C218" s="12"/>
    </row>
    <row r="219" spans="1:3" x14ac:dyDescent="0.25">
      <c r="A219" s="11">
        <v>45478</v>
      </c>
      <c r="C219" s="12"/>
    </row>
    <row r="220" spans="1:3" x14ac:dyDescent="0.25">
      <c r="A220" s="11">
        <v>45479</v>
      </c>
      <c r="C220" s="12"/>
    </row>
    <row r="221" spans="1:3" x14ac:dyDescent="0.25">
      <c r="A221" s="11">
        <v>45480</v>
      </c>
      <c r="C221" s="12"/>
    </row>
    <row r="222" spans="1:3" x14ac:dyDescent="0.25">
      <c r="A222" s="11">
        <v>45481</v>
      </c>
      <c r="C222" s="12"/>
    </row>
    <row r="223" spans="1:3" x14ac:dyDescent="0.25">
      <c r="A223" s="11">
        <v>45482</v>
      </c>
      <c r="C223" s="12"/>
    </row>
    <row r="224" spans="1:3" x14ac:dyDescent="0.25">
      <c r="A224" s="11">
        <v>45483</v>
      </c>
      <c r="C224" s="12"/>
    </row>
    <row r="225" spans="1:3" x14ac:dyDescent="0.25">
      <c r="A225" s="11">
        <v>45484</v>
      </c>
      <c r="C225" s="12"/>
    </row>
    <row r="226" spans="1:3" x14ac:dyDescent="0.25">
      <c r="A226" s="11">
        <v>45485</v>
      </c>
      <c r="C226" s="12"/>
    </row>
    <row r="227" spans="1:3" x14ac:dyDescent="0.25">
      <c r="A227" s="11">
        <v>45486</v>
      </c>
      <c r="C227" s="12"/>
    </row>
    <row r="228" spans="1:3" x14ac:dyDescent="0.25">
      <c r="A228" s="11">
        <v>45487</v>
      </c>
      <c r="C228" s="12"/>
    </row>
    <row r="229" spans="1:3" x14ac:dyDescent="0.25">
      <c r="A229" s="11">
        <v>45488</v>
      </c>
      <c r="C229" s="12"/>
    </row>
    <row r="230" spans="1:3" x14ac:dyDescent="0.25">
      <c r="A230" s="11">
        <v>45489</v>
      </c>
      <c r="C230" s="12"/>
    </row>
    <row r="231" spans="1:3" x14ac:dyDescent="0.25">
      <c r="A231" s="11">
        <v>45490</v>
      </c>
      <c r="C231" s="12"/>
    </row>
    <row r="232" spans="1:3" x14ac:dyDescent="0.25">
      <c r="A232" s="11">
        <v>45491</v>
      </c>
      <c r="C232" s="12"/>
    </row>
    <row r="233" spans="1:3" x14ac:dyDescent="0.25">
      <c r="A233" s="11">
        <v>45492</v>
      </c>
      <c r="C233" s="12"/>
    </row>
    <row r="234" spans="1:3" x14ac:dyDescent="0.25">
      <c r="A234" s="11">
        <v>45493</v>
      </c>
      <c r="C234" s="12"/>
    </row>
    <row r="235" spans="1:3" x14ac:dyDescent="0.25">
      <c r="A235" s="11">
        <v>45494</v>
      </c>
      <c r="C235" s="12"/>
    </row>
    <row r="236" spans="1:3" x14ac:dyDescent="0.25">
      <c r="A236" s="11">
        <v>45495</v>
      </c>
      <c r="C236" s="12"/>
    </row>
    <row r="237" spans="1:3" x14ac:dyDescent="0.25">
      <c r="A237" s="11">
        <v>45496</v>
      </c>
      <c r="C237" s="12"/>
    </row>
    <row r="238" spans="1:3" x14ac:dyDescent="0.25">
      <c r="A238" s="11">
        <v>45497</v>
      </c>
      <c r="C238" s="12"/>
    </row>
    <row r="239" spans="1:3" x14ac:dyDescent="0.25">
      <c r="A239" s="11">
        <v>45498</v>
      </c>
      <c r="C239" s="12"/>
    </row>
    <row r="240" spans="1:3" x14ac:dyDescent="0.25">
      <c r="A240" s="11">
        <v>45499</v>
      </c>
      <c r="C240" s="12"/>
    </row>
    <row r="241" spans="1:3" x14ac:dyDescent="0.25">
      <c r="A241" s="11">
        <v>45500</v>
      </c>
      <c r="C241" s="12"/>
    </row>
    <row r="242" spans="1:3" x14ac:dyDescent="0.25">
      <c r="A242" s="11">
        <v>45501</v>
      </c>
      <c r="C242" s="12"/>
    </row>
    <row r="243" spans="1:3" x14ac:dyDescent="0.25">
      <c r="A243" s="11">
        <v>45502</v>
      </c>
      <c r="C243" s="12"/>
    </row>
    <row r="244" spans="1:3" x14ac:dyDescent="0.25">
      <c r="A244" s="11">
        <v>45503</v>
      </c>
      <c r="C244" s="12"/>
    </row>
    <row r="245" spans="1:3" x14ac:dyDescent="0.25">
      <c r="A245" s="11">
        <v>45504</v>
      </c>
      <c r="C245" s="12"/>
    </row>
    <row r="246" spans="1:3" x14ac:dyDescent="0.25">
      <c r="A246" s="11">
        <v>45505</v>
      </c>
      <c r="C246" s="12"/>
    </row>
    <row r="247" spans="1:3" x14ac:dyDescent="0.25">
      <c r="A247" s="11">
        <v>45506</v>
      </c>
      <c r="C247" s="12"/>
    </row>
    <row r="248" spans="1:3" x14ac:dyDescent="0.25">
      <c r="A248" s="11">
        <v>45507</v>
      </c>
      <c r="C248" s="12"/>
    </row>
    <row r="249" spans="1:3" x14ac:dyDescent="0.25">
      <c r="A249" s="11">
        <v>45508</v>
      </c>
      <c r="C249" s="12"/>
    </row>
    <row r="250" spans="1:3" x14ac:dyDescent="0.25">
      <c r="A250" s="11">
        <v>45509</v>
      </c>
      <c r="C250" s="12"/>
    </row>
    <row r="251" spans="1:3" x14ac:dyDescent="0.25">
      <c r="A251" s="11">
        <v>45510</v>
      </c>
      <c r="C251" s="12"/>
    </row>
    <row r="252" spans="1:3" x14ac:dyDescent="0.25">
      <c r="A252" s="11">
        <v>45511</v>
      </c>
      <c r="C252" s="12"/>
    </row>
    <row r="253" spans="1:3" x14ac:dyDescent="0.25">
      <c r="A253" s="11">
        <v>45512</v>
      </c>
      <c r="C253" s="12"/>
    </row>
    <row r="254" spans="1:3" x14ac:dyDescent="0.25">
      <c r="A254" s="11">
        <v>45513</v>
      </c>
      <c r="C254" s="12"/>
    </row>
    <row r="255" spans="1:3" x14ac:dyDescent="0.25">
      <c r="A255" s="11">
        <v>45514</v>
      </c>
      <c r="C255" s="12"/>
    </row>
    <row r="256" spans="1:3" x14ac:dyDescent="0.25">
      <c r="A256" s="11">
        <v>45515</v>
      </c>
      <c r="C256" s="12"/>
    </row>
    <row r="257" spans="1:3" x14ac:dyDescent="0.25">
      <c r="A257" s="11">
        <v>45516</v>
      </c>
      <c r="C257" s="12"/>
    </row>
    <row r="258" spans="1:3" x14ac:dyDescent="0.25">
      <c r="A258" s="11">
        <v>45517</v>
      </c>
      <c r="C258" s="12"/>
    </row>
    <row r="259" spans="1:3" x14ac:dyDescent="0.25">
      <c r="A259" s="11">
        <v>45518</v>
      </c>
      <c r="C259" s="12"/>
    </row>
    <row r="260" spans="1:3" x14ac:dyDescent="0.25">
      <c r="A260" s="11">
        <v>45519</v>
      </c>
      <c r="C260" s="12"/>
    </row>
    <row r="261" spans="1:3" x14ac:dyDescent="0.25">
      <c r="A261" s="11">
        <v>45520</v>
      </c>
      <c r="C261" s="12"/>
    </row>
    <row r="262" spans="1:3" x14ac:dyDescent="0.25">
      <c r="A262" s="11">
        <v>45521</v>
      </c>
      <c r="C262" s="12"/>
    </row>
    <row r="263" spans="1:3" x14ac:dyDescent="0.25">
      <c r="A263" s="11">
        <v>45522</v>
      </c>
      <c r="C263" s="12"/>
    </row>
    <row r="264" spans="1:3" x14ac:dyDescent="0.25">
      <c r="A264" s="11">
        <v>45523</v>
      </c>
      <c r="C264" s="12"/>
    </row>
    <row r="265" spans="1:3" x14ac:dyDescent="0.25">
      <c r="A265" s="11">
        <v>45524</v>
      </c>
      <c r="C265" s="12"/>
    </row>
    <row r="266" spans="1:3" x14ac:dyDescent="0.25">
      <c r="A266" s="11">
        <v>45525</v>
      </c>
      <c r="C266" s="12"/>
    </row>
    <row r="267" spans="1:3" x14ac:dyDescent="0.25">
      <c r="A267" s="11">
        <v>45526</v>
      </c>
      <c r="C267" s="12"/>
    </row>
    <row r="268" spans="1:3" x14ac:dyDescent="0.25">
      <c r="A268" s="11">
        <v>45527</v>
      </c>
      <c r="C268" s="12"/>
    </row>
    <row r="269" spans="1:3" x14ac:dyDescent="0.25">
      <c r="A269" s="11">
        <v>45528</v>
      </c>
      <c r="C269" s="12"/>
    </row>
    <row r="270" spans="1:3" x14ac:dyDescent="0.25">
      <c r="A270" s="11">
        <v>45529</v>
      </c>
      <c r="C270" s="12"/>
    </row>
    <row r="271" spans="1:3" x14ac:dyDescent="0.25">
      <c r="A271" s="11">
        <v>45530</v>
      </c>
      <c r="C271" s="12"/>
    </row>
    <row r="272" spans="1:3" x14ac:dyDescent="0.25">
      <c r="A272" s="11">
        <v>45531</v>
      </c>
      <c r="C272" s="12"/>
    </row>
    <row r="273" spans="1:3" x14ac:dyDescent="0.25">
      <c r="A273" s="11">
        <v>45532</v>
      </c>
      <c r="C273" s="12"/>
    </row>
    <row r="274" spans="1:3" x14ac:dyDescent="0.25">
      <c r="A274" s="11">
        <v>45533</v>
      </c>
      <c r="C274" s="12"/>
    </row>
    <row r="275" spans="1:3" x14ac:dyDescent="0.25">
      <c r="A275" s="11">
        <v>45534</v>
      </c>
      <c r="C275" s="12"/>
    </row>
    <row r="276" spans="1:3" x14ac:dyDescent="0.25">
      <c r="A276" s="11">
        <v>45535</v>
      </c>
      <c r="C276" s="12"/>
    </row>
    <row r="277" spans="1:3" x14ac:dyDescent="0.25">
      <c r="A277" s="11">
        <v>45536</v>
      </c>
      <c r="C277" s="12"/>
    </row>
    <row r="278" spans="1:3" x14ac:dyDescent="0.25">
      <c r="A278" s="11">
        <v>45537</v>
      </c>
      <c r="C278" s="12"/>
    </row>
    <row r="279" spans="1:3" x14ac:dyDescent="0.25">
      <c r="A279" s="11">
        <v>45538</v>
      </c>
      <c r="C279" s="12"/>
    </row>
    <row r="280" spans="1:3" x14ac:dyDescent="0.25">
      <c r="A280" s="11">
        <v>45539</v>
      </c>
      <c r="C280" s="12"/>
    </row>
    <row r="281" spans="1:3" x14ac:dyDescent="0.25">
      <c r="A281" s="11">
        <v>45540</v>
      </c>
      <c r="C281" s="12"/>
    </row>
    <row r="282" spans="1:3" x14ac:dyDescent="0.25">
      <c r="A282" s="11">
        <v>45541</v>
      </c>
      <c r="C282" s="12"/>
    </row>
    <row r="283" spans="1:3" x14ac:dyDescent="0.25">
      <c r="A283" s="11">
        <v>45542</v>
      </c>
      <c r="C283" s="12"/>
    </row>
    <row r="284" spans="1:3" x14ac:dyDescent="0.25">
      <c r="A284" s="11">
        <v>45543</v>
      </c>
      <c r="C284" s="12"/>
    </row>
    <row r="285" spans="1:3" x14ac:dyDescent="0.25">
      <c r="A285" s="11">
        <v>45544</v>
      </c>
      <c r="C285" s="12"/>
    </row>
    <row r="286" spans="1:3" x14ac:dyDescent="0.25">
      <c r="A286" s="11">
        <v>45545</v>
      </c>
      <c r="C286" s="12"/>
    </row>
    <row r="287" spans="1:3" x14ac:dyDescent="0.25">
      <c r="A287" s="11">
        <v>45546</v>
      </c>
      <c r="C287" s="12"/>
    </row>
    <row r="288" spans="1:3" x14ac:dyDescent="0.25">
      <c r="A288" s="11">
        <v>45547</v>
      </c>
      <c r="C288" s="12"/>
    </row>
    <row r="289" spans="1:3" x14ac:dyDescent="0.25">
      <c r="A289" s="11">
        <v>45548</v>
      </c>
      <c r="C289" s="12"/>
    </row>
    <row r="290" spans="1:3" x14ac:dyDescent="0.25">
      <c r="A290" s="11">
        <v>45549</v>
      </c>
      <c r="C290" s="12"/>
    </row>
    <row r="291" spans="1:3" x14ac:dyDescent="0.25">
      <c r="A291" s="11">
        <v>45550</v>
      </c>
      <c r="C291" s="12"/>
    </row>
    <row r="292" spans="1:3" x14ac:dyDescent="0.25">
      <c r="A292" s="11">
        <v>45551</v>
      </c>
      <c r="C292" s="12"/>
    </row>
    <row r="293" spans="1:3" x14ac:dyDescent="0.25">
      <c r="A293" s="11">
        <v>45552</v>
      </c>
      <c r="C293" s="12"/>
    </row>
    <row r="294" spans="1:3" x14ac:dyDescent="0.25">
      <c r="A294" s="11">
        <v>45553</v>
      </c>
      <c r="C294" s="12"/>
    </row>
    <row r="295" spans="1:3" x14ac:dyDescent="0.25">
      <c r="A295" s="11">
        <v>45554</v>
      </c>
      <c r="C295" s="12"/>
    </row>
    <row r="296" spans="1:3" x14ac:dyDescent="0.25">
      <c r="A296" s="11">
        <v>45555</v>
      </c>
      <c r="C296" s="12"/>
    </row>
    <row r="297" spans="1:3" x14ac:dyDescent="0.25">
      <c r="A297" s="11">
        <v>45556</v>
      </c>
      <c r="C297" s="12"/>
    </row>
    <row r="298" spans="1:3" x14ac:dyDescent="0.25">
      <c r="A298" s="11">
        <v>45557</v>
      </c>
      <c r="C298" s="12"/>
    </row>
    <row r="299" spans="1:3" x14ac:dyDescent="0.25">
      <c r="A299" s="11">
        <v>45558</v>
      </c>
      <c r="C299" s="12"/>
    </row>
    <row r="300" spans="1:3" x14ac:dyDescent="0.25">
      <c r="A300" s="11">
        <v>45559</v>
      </c>
      <c r="C300" s="12"/>
    </row>
    <row r="301" spans="1:3" x14ac:dyDescent="0.25">
      <c r="A301" s="11">
        <v>45560</v>
      </c>
      <c r="C301" s="12"/>
    </row>
    <row r="302" spans="1:3" x14ac:dyDescent="0.25">
      <c r="A302" s="11">
        <v>45561</v>
      </c>
      <c r="C302" s="12"/>
    </row>
    <row r="303" spans="1:3" x14ac:dyDescent="0.25">
      <c r="A303" s="11">
        <v>45562</v>
      </c>
      <c r="C303" s="12"/>
    </row>
    <row r="304" spans="1:3" x14ac:dyDescent="0.25">
      <c r="A304" s="11">
        <v>45563</v>
      </c>
      <c r="C304" s="12"/>
    </row>
    <row r="305" spans="1:3" x14ac:dyDescent="0.25">
      <c r="A305" s="11">
        <v>45564</v>
      </c>
      <c r="C305" s="12"/>
    </row>
    <row r="306" spans="1:3" x14ac:dyDescent="0.25">
      <c r="A306" s="11">
        <v>45565</v>
      </c>
      <c r="C306" s="12"/>
    </row>
    <row r="307" spans="1:3" x14ac:dyDescent="0.25">
      <c r="A307" s="11">
        <v>45566</v>
      </c>
      <c r="C307" s="12"/>
    </row>
    <row r="308" spans="1:3" x14ac:dyDescent="0.25">
      <c r="A308" s="11">
        <v>45567</v>
      </c>
      <c r="C308" s="12"/>
    </row>
    <row r="309" spans="1:3" x14ac:dyDescent="0.25">
      <c r="A309" s="11">
        <v>45568</v>
      </c>
      <c r="C309" s="12"/>
    </row>
    <row r="310" spans="1:3" x14ac:dyDescent="0.25">
      <c r="A310" s="11">
        <v>45569</v>
      </c>
      <c r="C310" s="12"/>
    </row>
    <row r="311" spans="1:3" x14ac:dyDescent="0.25">
      <c r="A311" s="11">
        <v>45570</v>
      </c>
      <c r="C311" s="12"/>
    </row>
    <row r="312" spans="1:3" x14ac:dyDescent="0.25">
      <c r="A312" s="11">
        <v>45571</v>
      </c>
      <c r="C312" s="12"/>
    </row>
    <row r="313" spans="1:3" x14ac:dyDescent="0.25">
      <c r="A313" s="11">
        <v>45572</v>
      </c>
      <c r="C313" s="12"/>
    </row>
    <row r="314" spans="1:3" x14ac:dyDescent="0.25">
      <c r="A314" s="11">
        <v>45573</v>
      </c>
      <c r="C314" s="12"/>
    </row>
    <row r="315" spans="1:3" x14ac:dyDescent="0.25">
      <c r="A315" s="11">
        <v>45574</v>
      </c>
      <c r="C315" s="12"/>
    </row>
    <row r="316" spans="1:3" x14ac:dyDescent="0.25">
      <c r="A316" s="11">
        <v>45575</v>
      </c>
      <c r="C316" s="12"/>
    </row>
    <row r="317" spans="1:3" x14ac:dyDescent="0.25">
      <c r="A317" s="11">
        <v>45576</v>
      </c>
      <c r="C317" s="12"/>
    </row>
    <row r="318" spans="1:3" x14ac:dyDescent="0.25">
      <c r="A318" s="11">
        <v>45577</v>
      </c>
      <c r="C318" s="12"/>
    </row>
    <row r="319" spans="1:3" x14ac:dyDescent="0.25">
      <c r="A319" s="11">
        <v>45578</v>
      </c>
      <c r="C319" s="12"/>
    </row>
    <row r="320" spans="1:3" x14ac:dyDescent="0.25">
      <c r="A320" s="11">
        <v>45579</v>
      </c>
      <c r="C320" s="12"/>
    </row>
    <row r="321" spans="1:3" x14ac:dyDescent="0.25">
      <c r="A321" s="11">
        <v>45580</v>
      </c>
      <c r="C321" s="12"/>
    </row>
    <row r="322" spans="1:3" x14ac:dyDescent="0.25">
      <c r="A322" s="11">
        <v>45581</v>
      </c>
      <c r="C322" s="12"/>
    </row>
    <row r="323" spans="1:3" x14ac:dyDescent="0.25">
      <c r="A323" s="11">
        <v>45582</v>
      </c>
      <c r="C323" s="12"/>
    </row>
    <row r="324" spans="1:3" x14ac:dyDescent="0.25">
      <c r="A324" s="11">
        <v>45583</v>
      </c>
      <c r="C324" s="12"/>
    </row>
    <row r="325" spans="1:3" x14ac:dyDescent="0.25">
      <c r="A325" s="11">
        <v>45584</v>
      </c>
      <c r="C325" s="12"/>
    </row>
    <row r="326" spans="1:3" x14ac:dyDescent="0.25">
      <c r="A326" s="11">
        <v>45585</v>
      </c>
      <c r="C326" s="12"/>
    </row>
    <row r="327" spans="1:3" x14ac:dyDescent="0.25">
      <c r="A327" s="11">
        <v>45586</v>
      </c>
      <c r="C327" s="12"/>
    </row>
    <row r="328" spans="1:3" x14ac:dyDescent="0.25">
      <c r="A328" s="11">
        <v>45587</v>
      </c>
      <c r="C328" s="12"/>
    </row>
    <row r="329" spans="1:3" x14ac:dyDescent="0.25">
      <c r="A329" s="11">
        <v>45588</v>
      </c>
      <c r="C329" s="12"/>
    </row>
    <row r="330" spans="1:3" x14ac:dyDescent="0.25">
      <c r="A330" s="11">
        <v>45589</v>
      </c>
      <c r="C330" s="12"/>
    </row>
    <row r="331" spans="1:3" x14ac:dyDescent="0.25">
      <c r="A331" s="11">
        <v>45590</v>
      </c>
      <c r="C331" s="12"/>
    </row>
    <row r="332" spans="1:3" x14ac:dyDescent="0.25">
      <c r="A332" s="11">
        <v>45591</v>
      </c>
      <c r="C332" s="12"/>
    </row>
    <row r="333" spans="1:3" x14ac:dyDescent="0.25">
      <c r="A333" s="11">
        <v>45592</v>
      </c>
      <c r="C333" s="12"/>
    </row>
    <row r="334" spans="1:3" x14ac:dyDescent="0.25">
      <c r="A334" s="11">
        <v>45593</v>
      </c>
      <c r="C334" s="12"/>
    </row>
    <row r="335" spans="1:3" x14ac:dyDescent="0.25">
      <c r="A335" s="11">
        <v>45594</v>
      </c>
      <c r="C335" s="12"/>
    </row>
    <row r="336" spans="1:3" x14ac:dyDescent="0.25">
      <c r="A336" s="11">
        <v>45595</v>
      </c>
      <c r="C336" s="12"/>
    </row>
    <row r="337" spans="1:3" x14ac:dyDescent="0.25">
      <c r="A337" s="11">
        <v>45596</v>
      </c>
      <c r="C337" s="12"/>
    </row>
    <row r="338" spans="1:3" x14ac:dyDescent="0.25">
      <c r="A338" s="11">
        <v>45597</v>
      </c>
      <c r="C338" s="12"/>
    </row>
    <row r="339" spans="1:3" x14ac:dyDescent="0.25">
      <c r="A339" s="11">
        <v>45598</v>
      </c>
      <c r="C339" s="12"/>
    </row>
    <row r="340" spans="1:3" x14ac:dyDescent="0.25">
      <c r="A340" s="11">
        <v>45599</v>
      </c>
      <c r="C340" s="12"/>
    </row>
    <row r="341" spans="1:3" x14ac:dyDescent="0.25">
      <c r="A341" s="11">
        <v>45600</v>
      </c>
      <c r="C341" s="12"/>
    </row>
    <row r="342" spans="1:3" x14ac:dyDescent="0.25">
      <c r="A342" s="11">
        <v>45601</v>
      </c>
      <c r="C342" s="12"/>
    </row>
    <row r="343" spans="1:3" x14ac:dyDescent="0.25">
      <c r="A343" s="11">
        <v>45602</v>
      </c>
      <c r="C343" s="12"/>
    </row>
    <row r="344" spans="1:3" x14ac:dyDescent="0.25">
      <c r="A344" s="11">
        <v>45603</v>
      </c>
      <c r="C344" s="12"/>
    </row>
    <row r="345" spans="1:3" x14ac:dyDescent="0.25">
      <c r="A345" s="11">
        <v>45604</v>
      </c>
      <c r="C345" s="12"/>
    </row>
    <row r="346" spans="1:3" x14ac:dyDescent="0.25">
      <c r="A346" s="11">
        <v>45605</v>
      </c>
      <c r="C346" s="12"/>
    </row>
    <row r="347" spans="1:3" x14ac:dyDescent="0.25">
      <c r="A347" s="11">
        <v>45606</v>
      </c>
      <c r="C347" s="12"/>
    </row>
    <row r="348" spans="1:3" x14ac:dyDescent="0.25">
      <c r="A348" s="11">
        <v>45607</v>
      </c>
      <c r="C348" s="12"/>
    </row>
    <row r="349" spans="1:3" x14ac:dyDescent="0.25">
      <c r="A349" s="11">
        <v>45608</v>
      </c>
      <c r="C349" s="12"/>
    </row>
    <row r="350" spans="1:3" x14ac:dyDescent="0.25">
      <c r="A350" s="11">
        <v>45609</v>
      </c>
      <c r="C350" s="12"/>
    </row>
    <row r="351" spans="1:3" x14ac:dyDescent="0.25">
      <c r="A351" s="11">
        <v>45610</v>
      </c>
      <c r="C351" s="12"/>
    </row>
    <row r="352" spans="1:3" x14ac:dyDescent="0.25">
      <c r="A352" s="11">
        <v>45611</v>
      </c>
      <c r="C352" s="12"/>
    </row>
  </sheetData>
  <mergeCells count="1"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F58C-553D-42EE-893D-5DA7ABEBA8B6}">
  <dimension ref="A1:L16"/>
  <sheetViews>
    <sheetView tabSelected="1" zoomScale="130" zoomScaleNormal="130" workbookViewId="0">
      <selection activeCell="H2" sqref="H2"/>
    </sheetView>
  </sheetViews>
  <sheetFormatPr defaultRowHeight="15" x14ac:dyDescent="0.25"/>
  <cols>
    <col min="1" max="1" width="12.5703125" customWidth="1"/>
    <col min="2" max="2" width="1.85546875" style="25" customWidth="1"/>
    <col min="3" max="4" width="11.28515625" style="10" customWidth="1"/>
    <col min="7" max="7" width="11.5703125" customWidth="1"/>
    <col min="8" max="8" width="10.5703125" customWidth="1"/>
    <col min="9" max="9" width="10.42578125" customWidth="1"/>
    <col min="10" max="10" width="12.7109375" customWidth="1"/>
    <col min="11" max="11" width="13.140625" customWidth="1"/>
    <col min="12" max="12" width="9.140625" style="9"/>
  </cols>
  <sheetData>
    <row r="1" spans="1:12" x14ac:dyDescent="0.25">
      <c r="A1" s="11" t="s">
        <v>7</v>
      </c>
      <c r="B1" s="24">
        <v>10</v>
      </c>
      <c r="C1" s="10">
        <v>10</v>
      </c>
      <c r="D1" s="16">
        <v>18.32</v>
      </c>
      <c r="E1" s="12">
        <f>D1/C1</f>
        <v>1.8320000000000001</v>
      </c>
      <c r="G1" s="5" t="s">
        <v>0</v>
      </c>
      <c r="H1" s="13">
        <v>2.93</v>
      </c>
      <c r="I1" s="27" t="s">
        <v>3</v>
      </c>
      <c r="J1" s="27"/>
      <c r="K1" s="7">
        <f>H1-K15</f>
        <v>-17.54</v>
      </c>
      <c r="L1" s="15">
        <f>K1/H1*1</f>
        <v>-5.986348122866894</v>
      </c>
    </row>
    <row r="2" spans="1:12" x14ac:dyDescent="0.25">
      <c r="A2" s="11" t="s">
        <v>8</v>
      </c>
      <c r="B2" s="24">
        <v>21.6</v>
      </c>
      <c r="C2" s="10">
        <v>10</v>
      </c>
      <c r="D2" s="16">
        <v>10.14</v>
      </c>
      <c r="E2" s="12">
        <f>D2/C2</f>
        <v>1.014</v>
      </c>
      <c r="G2" s="5" t="s">
        <v>2</v>
      </c>
      <c r="H2" s="13">
        <v>0.04</v>
      </c>
    </row>
    <row r="3" spans="1:12" x14ac:dyDescent="0.25">
      <c r="A3" s="11" t="s">
        <v>9</v>
      </c>
      <c r="B3" s="24">
        <v>31.74</v>
      </c>
      <c r="C3" s="10">
        <v>10</v>
      </c>
      <c r="D3" s="22">
        <v>-6.11</v>
      </c>
      <c r="E3" s="12">
        <f>D3/C3</f>
        <v>-0.61099999999999999</v>
      </c>
      <c r="G3" s="5" t="s">
        <v>5</v>
      </c>
      <c r="H3" s="6">
        <f>SUM(D1:D99999)</f>
        <v>-10.350000000000001</v>
      </c>
      <c r="I3" s="5" t="s">
        <v>1</v>
      </c>
      <c r="J3" s="5">
        <v>2</v>
      </c>
    </row>
    <row r="4" spans="1:12" x14ac:dyDescent="0.25">
      <c r="A4" s="11" t="s">
        <v>10</v>
      </c>
      <c r="B4" s="24">
        <v>35.630000000000003</v>
      </c>
      <c r="C4" s="10">
        <v>10</v>
      </c>
      <c r="D4" s="10">
        <f>H1-B4</f>
        <v>-32.700000000000003</v>
      </c>
      <c r="E4" s="12">
        <f>D4/C4</f>
        <v>-3.2700000000000005</v>
      </c>
      <c r="G4" s="5" t="s">
        <v>6</v>
      </c>
      <c r="H4" s="14">
        <f>AVERAGE(E1:E9999)</f>
        <v>-0.25875000000000004</v>
      </c>
      <c r="I4" s="6">
        <f>AVERAGE(D1:D9999)</f>
        <v>-2.5875000000000004</v>
      </c>
    </row>
    <row r="5" spans="1:12" x14ac:dyDescent="0.25">
      <c r="A5" s="11" t="s">
        <v>11</v>
      </c>
      <c r="B5" s="23"/>
      <c r="E5" s="12"/>
      <c r="G5" s="2">
        <v>0.01</v>
      </c>
      <c r="H5" s="17">
        <v>1</v>
      </c>
      <c r="J5" s="2">
        <v>0.01</v>
      </c>
      <c r="K5" s="3">
        <f>J5</f>
        <v>0.01</v>
      </c>
    </row>
    <row r="6" spans="1:12" x14ac:dyDescent="0.25">
      <c r="A6" s="11" t="s">
        <v>12</v>
      </c>
      <c r="B6" s="23"/>
      <c r="E6" s="12"/>
      <c r="G6" s="1">
        <f>G5*$J$3</f>
        <v>0.02</v>
      </c>
      <c r="H6" s="17">
        <v>2</v>
      </c>
      <c r="J6" s="1">
        <f>J5*$J$3</f>
        <v>0.02</v>
      </c>
      <c r="K6" s="3">
        <f>SUM(J5:J6)</f>
        <v>0.03</v>
      </c>
    </row>
    <row r="7" spans="1:12" x14ac:dyDescent="0.25">
      <c r="A7" s="11" t="s">
        <v>13</v>
      </c>
      <c r="B7" s="23"/>
      <c r="E7" s="12"/>
      <c r="G7" s="1">
        <f t="shared" ref="G7:G14" si="0">G6*$J$3</f>
        <v>0.04</v>
      </c>
      <c r="H7" s="17">
        <v>3</v>
      </c>
      <c r="J7" s="1">
        <f t="shared" ref="J7:J16" si="1">J6*$J$3</f>
        <v>0.04</v>
      </c>
      <c r="K7" s="3">
        <f>SUM(J5:J7)</f>
        <v>7.0000000000000007E-2</v>
      </c>
    </row>
    <row r="8" spans="1:12" x14ac:dyDescent="0.25">
      <c r="A8" s="11" t="s">
        <v>14</v>
      </c>
      <c r="B8" s="23"/>
      <c r="E8" s="12"/>
      <c r="G8" s="1">
        <f t="shared" si="0"/>
        <v>0.08</v>
      </c>
      <c r="H8" s="17">
        <v>4</v>
      </c>
      <c r="J8" s="1">
        <f t="shared" si="1"/>
        <v>0.08</v>
      </c>
      <c r="K8" s="3">
        <f>SUM(J5:J8)</f>
        <v>0.15000000000000002</v>
      </c>
    </row>
    <row r="9" spans="1:12" x14ac:dyDescent="0.25">
      <c r="A9" s="11" t="s">
        <v>15</v>
      </c>
      <c r="B9" s="23"/>
      <c r="E9" s="12"/>
      <c r="G9" s="1">
        <f t="shared" si="0"/>
        <v>0.16</v>
      </c>
      <c r="H9" s="17">
        <v>5</v>
      </c>
      <c r="J9" s="1">
        <f t="shared" si="1"/>
        <v>0.16</v>
      </c>
      <c r="K9" s="3">
        <f>SUM(J5:J9)</f>
        <v>0.31000000000000005</v>
      </c>
    </row>
    <row r="10" spans="1:12" x14ac:dyDescent="0.25">
      <c r="A10" s="11" t="s">
        <v>16</v>
      </c>
      <c r="B10" s="23"/>
      <c r="E10" s="12"/>
      <c r="G10" s="1">
        <f t="shared" si="0"/>
        <v>0.32</v>
      </c>
      <c r="H10" s="17">
        <v>6</v>
      </c>
      <c r="J10" s="1">
        <f t="shared" si="1"/>
        <v>0.32</v>
      </c>
      <c r="K10" s="3">
        <f>SUM(J5:J10)</f>
        <v>0.63000000000000012</v>
      </c>
    </row>
    <row r="11" spans="1:12" x14ac:dyDescent="0.25">
      <c r="A11" s="11"/>
      <c r="B11" s="23"/>
      <c r="E11" s="12"/>
      <c r="G11" s="1">
        <f t="shared" si="0"/>
        <v>0.64</v>
      </c>
      <c r="H11" s="17">
        <v>7</v>
      </c>
      <c r="J11" s="1">
        <f t="shared" si="1"/>
        <v>0.64</v>
      </c>
      <c r="K11" s="3">
        <f>SUM(J5:J11)</f>
        <v>1.27</v>
      </c>
    </row>
    <row r="12" spans="1:12" x14ac:dyDescent="0.25">
      <c r="A12" s="11"/>
      <c r="B12" s="23"/>
      <c r="E12" s="12"/>
      <c r="G12" s="1">
        <f t="shared" si="0"/>
        <v>1.28</v>
      </c>
      <c r="H12" s="17">
        <v>8</v>
      </c>
      <c r="J12" s="1">
        <f t="shared" si="1"/>
        <v>1.28</v>
      </c>
      <c r="K12" s="3">
        <f>SUM(J5:J12)</f>
        <v>2.5499999999999998</v>
      </c>
    </row>
    <row r="13" spans="1:12" x14ac:dyDescent="0.25">
      <c r="G13" s="4">
        <f t="shared" si="0"/>
        <v>2.56</v>
      </c>
      <c r="H13" s="17">
        <v>9</v>
      </c>
      <c r="J13" s="1">
        <f t="shared" si="1"/>
        <v>2.56</v>
      </c>
      <c r="K13" s="3">
        <f>SUM(J5:J13)</f>
        <v>5.1099999999999994</v>
      </c>
    </row>
    <row r="14" spans="1:12" x14ac:dyDescent="0.25">
      <c r="G14" s="4">
        <f t="shared" si="0"/>
        <v>5.12</v>
      </c>
      <c r="H14" s="17">
        <v>10</v>
      </c>
      <c r="J14" s="8">
        <f t="shared" si="1"/>
        <v>5.12</v>
      </c>
      <c r="K14" s="3">
        <f>SUM(J5:J14)</f>
        <v>10.23</v>
      </c>
      <c r="L14" s="9" t="s">
        <v>24</v>
      </c>
    </row>
    <row r="15" spans="1:12" x14ac:dyDescent="0.25">
      <c r="G15" s="8"/>
      <c r="H15" s="17">
        <v>11</v>
      </c>
      <c r="J15" s="8">
        <f t="shared" si="1"/>
        <v>10.24</v>
      </c>
      <c r="K15" s="4">
        <f>SUM(J5:J15)</f>
        <v>20.47</v>
      </c>
      <c r="L15" s="9" t="s">
        <v>4</v>
      </c>
    </row>
    <row r="16" spans="1:12" x14ac:dyDescent="0.25">
      <c r="G16" s="8"/>
      <c r="H16" s="17">
        <v>12</v>
      </c>
      <c r="J16" s="8">
        <f t="shared" si="1"/>
        <v>20.48</v>
      </c>
      <c r="K16" s="3">
        <f>SUM(J5:J16)</f>
        <v>40.950000000000003</v>
      </c>
    </row>
  </sheetData>
  <mergeCells count="1">
    <mergeCell ref="I1:J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32BE-D020-4081-B92B-F7D63A85B7FD}">
  <dimension ref="A1:C8"/>
  <sheetViews>
    <sheetView workbookViewId="0">
      <selection activeCell="I20" sqref="I20"/>
    </sheetView>
  </sheetViews>
  <sheetFormatPr defaultRowHeight="15" x14ac:dyDescent="0.25"/>
  <cols>
    <col min="1" max="1" width="10.7109375" bestFit="1" customWidth="1"/>
    <col min="2" max="2" width="10.7109375" customWidth="1"/>
    <col min="3" max="3" width="19.42578125" customWidth="1"/>
  </cols>
  <sheetData>
    <row r="1" spans="1:3" x14ac:dyDescent="0.25">
      <c r="A1" s="21" t="s">
        <v>21</v>
      </c>
      <c r="B1" s="19">
        <f>SUM(C5:C10000)+Principal!G1</f>
        <v>42.93</v>
      </c>
    </row>
    <row r="2" spans="1:3" x14ac:dyDescent="0.25">
      <c r="A2" s="20" t="s">
        <v>20</v>
      </c>
      <c r="B2" s="19">
        <v>40</v>
      </c>
    </row>
    <row r="3" spans="1:3" x14ac:dyDescent="0.25">
      <c r="A3" s="20" t="s">
        <v>22</v>
      </c>
      <c r="B3" s="19">
        <f>B1-B2</f>
        <v>2.9299999999999997</v>
      </c>
    </row>
    <row r="4" spans="1:3" x14ac:dyDescent="0.25">
      <c r="B4" s="18" t="s">
        <v>18</v>
      </c>
      <c r="C4" s="18" t="s">
        <v>17</v>
      </c>
    </row>
    <row r="5" spans="1:3" x14ac:dyDescent="0.25">
      <c r="A5" s="11">
        <v>45267</v>
      </c>
      <c r="B5" s="11" t="s">
        <v>19</v>
      </c>
      <c r="C5">
        <v>-50</v>
      </c>
    </row>
    <row r="6" spans="1:3" x14ac:dyDescent="0.25">
      <c r="A6" s="11">
        <v>45267</v>
      </c>
      <c r="B6" t="s">
        <v>20</v>
      </c>
      <c r="C6">
        <v>50</v>
      </c>
    </row>
    <row r="7" spans="1:3" x14ac:dyDescent="0.25">
      <c r="A7" s="11">
        <v>45269</v>
      </c>
      <c r="B7" t="s">
        <v>23</v>
      </c>
      <c r="C7">
        <v>10</v>
      </c>
    </row>
    <row r="8" spans="1:3" x14ac:dyDescent="0.25">
      <c r="A8" s="11">
        <v>45269</v>
      </c>
      <c r="B8" t="s">
        <v>20</v>
      </c>
      <c r="C8">
        <v>-10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Diário</vt:lpstr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Vinicios</dc:creator>
  <cp:lastModifiedBy>Vinícios Verkruessen</cp:lastModifiedBy>
  <dcterms:created xsi:type="dcterms:W3CDTF">2023-11-30T10:52:13Z</dcterms:created>
  <dcterms:modified xsi:type="dcterms:W3CDTF">2023-12-13T20:14:45Z</dcterms:modified>
</cp:coreProperties>
</file>