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FF_Base Excel\Lay Goleada\"/>
    </mc:Choice>
  </mc:AlternateContent>
  <xr:revisionPtr revIDLastSave="0" documentId="13_ncr:1_{639905B6-7C08-44F2-93EF-DFD052840738}" xr6:coauthVersionLast="47" xr6:coauthVersionMax="47" xr10:uidLastSave="{00000000-0000-0000-0000-000000000000}"/>
  <bookViews>
    <workbookView xWindow="-705" yWindow="180" windowWidth="21675" windowHeight="15405" activeTab="2" xr2:uid="{00000000-000D-0000-FFFF-FFFF00000000}"/>
  </bookViews>
  <sheets>
    <sheet name="Into" sheetId="3" r:id="rId1"/>
    <sheet name="Planilha2" sheetId="5" state="hidden" r:id="rId2"/>
    <sheet name="DashBoard" sheetId="1" r:id="rId3"/>
    <sheet name="Base" sheetId="2" r:id="rId4"/>
    <sheet name="CSV" sheetId="6" r:id="rId5"/>
    <sheet name="Planilha1" sheetId="4" state="hidden" r:id="rId6"/>
  </sheets>
  <definedNames>
    <definedName name="_xlnm._FilterDatabase" localSheetId="3" hidden="1">Base!$A$1:$AF$231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M63" i="1" l="1"/>
  <c r="M7" i="1"/>
  <c r="P39" i="1"/>
  <c r="O68" i="1"/>
  <c r="P67" i="1"/>
  <c r="P63" i="1"/>
  <c r="P51" i="1"/>
  <c r="P43" i="1"/>
  <c r="P19" i="1"/>
  <c r="P3" i="1"/>
  <c r="O48" i="1"/>
  <c r="M36" i="1"/>
  <c r="O32" i="1"/>
  <c r="O24" i="1"/>
  <c r="O8" i="1"/>
  <c r="O4" i="1"/>
  <c r="M57" i="1"/>
  <c r="M41" i="1"/>
  <c r="M25" i="1"/>
  <c r="M19" i="1"/>
  <c r="M47" i="1"/>
  <c r="O52" i="1"/>
  <c r="M52" i="1"/>
  <c r="M55" i="1"/>
  <c r="M35" i="1"/>
  <c r="P62" i="1"/>
  <c r="P46" i="1"/>
  <c r="M10" i="1"/>
  <c r="P55" i="1"/>
  <c r="M68" i="1"/>
  <c r="M60" i="1"/>
  <c r="M56" i="1"/>
  <c r="M44" i="1"/>
  <c r="M40" i="1"/>
  <c r="M28" i="1"/>
  <c r="M24" i="1"/>
  <c r="M20" i="1"/>
  <c r="M12" i="1"/>
  <c r="M8" i="1"/>
  <c r="M4" i="1"/>
  <c r="P59" i="1"/>
  <c r="P47" i="1"/>
  <c r="P31" i="1"/>
  <c r="P27" i="1"/>
  <c r="P15" i="1"/>
  <c r="P11" i="1"/>
  <c r="O64" i="1"/>
  <c r="O56" i="1"/>
  <c r="O40" i="1"/>
  <c r="O36" i="1"/>
  <c r="O20" i="1"/>
  <c r="O16" i="1"/>
  <c r="P25" i="1"/>
  <c r="P35" i="1"/>
  <c r="O60" i="1"/>
  <c r="O44" i="1"/>
  <c r="O28" i="1"/>
  <c r="O12" i="1"/>
  <c r="P23" i="1"/>
  <c r="P7" i="1"/>
  <c r="P57" i="1"/>
  <c r="M67" i="1"/>
  <c r="M51" i="1"/>
  <c r="M39" i="1"/>
  <c r="M31" i="1"/>
  <c r="M23" i="1"/>
  <c r="M15" i="1"/>
  <c r="M3" i="1"/>
  <c r="M65" i="1"/>
  <c r="P65" i="1"/>
  <c r="M53" i="1"/>
  <c r="P53" i="1"/>
  <c r="M5" i="1"/>
  <c r="P5" i="1"/>
  <c r="O54" i="1"/>
  <c r="P54" i="1"/>
  <c r="O30" i="1"/>
  <c r="M30" i="1"/>
  <c r="O53" i="1"/>
  <c r="O37" i="1"/>
  <c r="O21" i="1"/>
  <c r="M29" i="1"/>
  <c r="P29" i="1"/>
  <c r="M13" i="1"/>
  <c r="P13" i="1"/>
  <c r="M58" i="1"/>
  <c r="O58" i="1"/>
  <c r="P58" i="1"/>
  <c r="M42" i="1"/>
  <c r="O42" i="1"/>
  <c r="P42" i="1"/>
  <c r="O22" i="1"/>
  <c r="P22" i="1"/>
  <c r="M61" i="1"/>
  <c r="P61" i="1"/>
  <c r="M49" i="1"/>
  <c r="P49" i="1"/>
  <c r="M37" i="1"/>
  <c r="P37" i="1"/>
  <c r="M17" i="1"/>
  <c r="P17" i="1"/>
  <c r="M66" i="1"/>
  <c r="O66" i="1"/>
  <c r="P66" i="1"/>
  <c r="M50" i="1"/>
  <c r="O50" i="1"/>
  <c r="P50" i="1"/>
  <c r="O38" i="1"/>
  <c r="P38" i="1"/>
  <c r="M26" i="1"/>
  <c r="O26" i="1"/>
  <c r="P26" i="1"/>
  <c r="M14" i="1"/>
  <c r="O14" i="1"/>
  <c r="P14" i="1"/>
  <c r="O6" i="1"/>
  <c r="P6" i="1"/>
  <c r="P41" i="1"/>
  <c r="P30" i="1"/>
  <c r="S30" i="1" s="1"/>
  <c r="M45" i="1"/>
  <c r="M33" i="1"/>
  <c r="P33" i="1"/>
  <c r="M21" i="1"/>
  <c r="P21" i="1"/>
  <c r="M9" i="1"/>
  <c r="P9" i="1"/>
  <c r="O62" i="1"/>
  <c r="M62" i="1"/>
  <c r="O46" i="1"/>
  <c r="M46" i="1"/>
  <c r="M34" i="1"/>
  <c r="O34" i="1"/>
  <c r="P34" i="1"/>
  <c r="O18" i="1"/>
  <c r="M18" i="1"/>
  <c r="P18" i="1"/>
  <c r="O10" i="1"/>
  <c r="P10" i="1"/>
  <c r="O5" i="1"/>
  <c r="P56" i="1"/>
  <c r="P40" i="1"/>
  <c r="P24" i="1"/>
  <c r="S24" i="1" s="1"/>
  <c r="P8" i="1"/>
  <c r="O65" i="1"/>
  <c r="O45" i="1"/>
  <c r="O17" i="1"/>
  <c r="P64" i="1"/>
  <c r="P48" i="1"/>
  <c r="P28" i="1"/>
  <c r="P12" i="1"/>
  <c r="O61" i="1"/>
  <c r="O33" i="1"/>
  <c r="O13" i="1"/>
  <c r="P68" i="1"/>
  <c r="P52" i="1"/>
  <c r="P36" i="1"/>
  <c r="P20" i="1"/>
  <c r="P4" i="1"/>
  <c r="O49" i="1"/>
  <c r="O29" i="1"/>
  <c r="O9" i="1"/>
  <c r="P60" i="1"/>
  <c r="P44" i="1"/>
  <c r="P32" i="1"/>
  <c r="P16" i="1"/>
  <c r="O57" i="1"/>
  <c r="O41" i="1"/>
  <c r="O25" i="1"/>
  <c r="S25" i="1" s="1"/>
  <c r="M64" i="1"/>
  <c r="M48" i="1"/>
  <c r="M32" i="1"/>
  <c r="M16" i="1"/>
  <c r="M54" i="1"/>
  <c r="M38" i="1"/>
  <c r="M22" i="1"/>
  <c r="M6" i="1"/>
  <c r="O67" i="1"/>
  <c r="O63" i="1"/>
  <c r="S63" i="1" s="1"/>
  <c r="O59" i="1"/>
  <c r="O55" i="1"/>
  <c r="S55" i="1" s="1"/>
  <c r="O51" i="1"/>
  <c r="O47" i="1"/>
  <c r="S47" i="1" s="1"/>
  <c r="O43" i="1"/>
  <c r="O39" i="1"/>
  <c r="O35" i="1"/>
  <c r="O31" i="1"/>
  <c r="O27" i="1"/>
  <c r="O23" i="1"/>
  <c r="O19" i="1"/>
  <c r="O15" i="1"/>
  <c r="O11" i="1"/>
  <c r="S11" i="1" s="1"/>
  <c r="O7" i="1"/>
  <c r="O3" i="1"/>
  <c r="M59" i="1"/>
  <c r="M43" i="1"/>
  <c r="M27" i="1"/>
  <c r="M11" i="1"/>
  <c r="S27" i="1" l="1"/>
  <c r="S43" i="1"/>
  <c r="S60" i="1"/>
  <c r="S3" i="1"/>
  <c r="S35" i="1"/>
  <c r="S46" i="1"/>
  <c r="S39" i="1"/>
  <c r="S4" i="1"/>
  <c r="S68" i="1"/>
  <c r="S16" i="1"/>
  <c r="S36" i="1"/>
  <c r="S56" i="1"/>
  <c r="S37" i="1"/>
  <c r="S58" i="1"/>
  <c r="S64" i="1"/>
  <c r="S31" i="1"/>
  <c r="S51" i="1"/>
  <c r="S32" i="1"/>
  <c r="S59" i="1"/>
  <c r="S20" i="1"/>
  <c r="S5" i="1"/>
  <c r="S19" i="1"/>
  <c r="S67" i="1"/>
  <c r="S52" i="1"/>
  <c r="S48" i="1"/>
  <c r="S8" i="1"/>
  <c r="S62" i="1"/>
  <c r="S40" i="1"/>
  <c r="S15" i="1"/>
  <c r="S45" i="1"/>
  <c r="S34" i="1"/>
  <c r="S28" i="1"/>
  <c r="S23" i="1"/>
  <c r="S44" i="1"/>
  <c r="S61" i="1"/>
  <c r="S29" i="1"/>
  <c r="S21" i="1"/>
  <c r="S41" i="1"/>
  <c r="S57" i="1"/>
  <c r="S10" i="1"/>
  <c r="S18" i="1"/>
  <c r="S6" i="1"/>
  <c r="S38" i="1"/>
  <c r="S7" i="1"/>
  <c r="S12" i="1"/>
  <c r="S14" i="1"/>
  <c r="S26" i="1"/>
  <c r="S50" i="1"/>
  <c r="S66" i="1"/>
  <c r="S42" i="1"/>
  <c r="S13" i="1"/>
  <c r="S53" i="1"/>
  <c r="S9" i="1"/>
  <c r="S22" i="1"/>
  <c r="S17" i="1"/>
  <c r="S49" i="1"/>
  <c r="S54" i="1"/>
  <c r="S33" i="1"/>
  <c r="S65" i="1"/>
  <c r="G2" i="1" l="1"/>
  <c r="A2" i="1" l="1"/>
  <c r="B2" i="1"/>
  <c r="C2" i="1"/>
  <c r="D2" i="1"/>
  <c r="E2" i="1"/>
  <c r="F2" i="1"/>
  <c r="H2" i="1"/>
  <c r="I2" i="1"/>
  <c r="J2" i="1"/>
  <c r="K2" i="1"/>
  <c r="L2" i="1"/>
  <c r="O2" i="1" l="1"/>
  <c r="M2" i="1"/>
  <c r="S2" i="1" l="1"/>
</calcChain>
</file>

<file path=xl/sharedStrings.xml><?xml version="1.0" encoding="utf-8"?>
<sst xmlns="http://schemas.openxmlformats.org/spreadsheetml/2006/main" count="1514" uniqueCount="887">
  <si>
    <t>League</t>
  </si>
  <si>
    <t>Date</t>
  </si>
  <si>
    <t>Time</t>
  </si>
  <si>
    <t>Home</t>
  </si>
  <si>
    <t>Away</t>
  </si>
  <si>
    <t>Odd_H</t>
  </si>
  <si>
    <t>Odd_D</t>
  </si>
  <si>
    <t>Odd_A</t>
  </si>
  <si>
    <t>CS_Goleada_H</t>
  </si>
  <si>
    <t>CS_Goleada_A</t>
  </si>
  <si>
    <t>ID_Evento</t>
  </si>
  <si>
    <t>IDMercado</t>
  </si>
  <si>
    <t>Odd_Over25</t>
  </si>
  <si>
    <t>Odd_Under25</t>
  </si>
  <si>
    <t>Odd_BTTS_Yes</t>
  </si>
  <si>
    <t>Odd_BTTS_No</t>
  </si>
  <si>
    <t>CS_0x0</t>
  </si>
  <si>
    <t>CS_0x1</t>
  </si>
  <si>
    <t>CS_0x2</t>
  </si>
  <si>
    <t>CS_0x3</t>
  </si>
  <si>
    <t>CS_1x0</t>
  </si>
  <si>
    <t>CS_1x1</t>
  </si>
  <si>
    <t>CS_1x2</t>
  </si>
  <si>
    <t>CS_1x3</t>
  </si>
  <si>
    <t>CS_2x0</t>
  </si>
  <si>
    <t>CS_2x1</t>
  </si>
  <si>
    <t>CS_2x2</t>
  </si>
  <si>
    <t>CS_2x3</t>
  </si>
  <si>
    <t>CS_3x0</t>
  </si>
  <si>
    <t>CS_3x1</t>
  </si>
  <si>
    <t>CS_3x2</t>
  </si>
  <si>
    <t>CS_3x3</t>
  </si>
  <si>
    <t>Status ODD Goleada</t>
  </si>
  <si>
    <t>Observações:</t>
  </si>
  <si>
    <t>Nem todos os jogos estão com odds corretas, é apenas como base para fazer o pré-live,</t>
  </si>
  <si>
    <t xml:space="preserve">         Use o Status para filtrar as possibilidades</t>
  </si>
  <si>
    <t>Italian Serie C</t>
  </si>
  <si>
    <t>Uruguayan Primera Division</t>
  </si>
  <si>
    <t>Moroccan Botola Pro 1</t>
  </si>
  <si>
    <t>Bolivian Liga de Futbol Profesional</t>
  </si>
  <si>
    <t>Brazilian Serie A</t>
  </si>
  <si>
    <t>Indonesian Liga 1</t>
  </si>
  <si>
    <t>Scottish Premiership</t>
  </si>
  <si>
    <t>Cameroonese Elite One</t>
  </si>
  <si>
    <t>Ludogorets</t>
  </si>
  <si>
    <t>Slavia Sofia</t>
  </si>
  <si>
    <t>South African Premier Division</t>
  </si>
  <si>
    <t>FK Javor Ivanjica</t>
  </si>
  <si>
    <t>Vozdovac</t>
  </si>
  <si>
    <t>English Premier League</t>
  </si>
  <si>
    <t>Indian Super League</t>
  </si>
  <si>
    <t>Al Ain</t>
  </si>
  <si>
    <t>Trat</t>
  </si>
  <si>
    <t>Khonkaen United</t>
  </si>
  <si>
    <t>Saudi 1st Division</t>
  </si>
  <si>
    <t>Al Taraji</t>
  </si>
  <si>
    <t>Persis Solo</t>
  </si>
  <si>
    <t>Jordan 1st Division</t>
  </si>
  <si>
    <t>Serbian First League</t>
  </si>
  <si>
    <t>FK Radnicki Sremska</t>
  </si>
  <si>
    <t>FK Dubocica</t>
  </si>
  <si>
    <t>Hajer Club</t>
  </si>
  <si>
    <t>Egyptian 2nd Division</t>
  </si>
  <si>
    <t>Al-Kholood Club</t>
  </si>
  <si>
    <t>Athlitiki Enosi Larissa</t>
  </si>
  <si>
    <t>English U21 Pro Development League</t>
  </si>
  <si>
    <t>Crewe U21</t>
  </si>
  <si>
    <t>Bristol City U21</t>
  </si>
  <si>
    <t>Atletico de Kolkata</t>
  </si>
  <si>
    <t>Odisha</t>
  </si>
  <si>
    <t>AFC Champions League</t>
  </si>
  <si>
    <t>Colchester United U21</t>
  </si>
  <si>
    <t>Cardiff City U21</t>
  </si>
  <si>
    <t>Birmingham U21</t>
  </si>
  <si>
    <t>Sheff Utd U21</t>
  </si>
  <si>
    <t>Canon Sportif De Yaounde</t>
  </si>
  <si>
    <t>AS Fortuna Mfou</t>
  </si>
  <si>
    <t>PFC Levski Sofia</t>
  </si>
  <si>
    <t>Al-Duhail SC</t>
  </si>
  <si>
    <t>Istiqlol</t>
  </si>
  <si>
    <t>Pendikspor</t>
  </si>
  <si>
    <t>Genclerbirligi</t>
  </si>
  <si>
    <t>Keciorengucu</t>
  </si>
  <si>
    <t>Trabzonspor</t>
  </si>
  <si>
    <t>Silkeborg</t>
  </si>
  <si>
    <t>Al Nassr</t>
  </si>
  <si>
    <t>Persepolis</t>
  </si>
  <si>
    <t>Rapid Bucharest</t>
  </si>
  <si>
    <t>Universitatea Cluj</t>
  </si>
  <si>
    <t>French Ligue 2</t>
  </si>
  <si>
    <t>Angers</t>
  </si>
  <si>
    <t>Caen</t>
  </si>
  <si>
    <t>Sporting Gijon</t>
  </si>
  <si>
    <t>Eldense</t>
  </si>
  <si>
    <t>Fulham</t>
  </si>
  <si>
    <t>Wolves</t>
  </si>
  <si>
    <t>Oriente Petrolero</t>
  </si>
  <si>
    <t>Vaca Diez</t>
  </si>
  <si>
    <t>Goias</t>
  </si>
  <si>
    <t>Cruzeiro MG</t>
  </si>
  <si>
    <t>BG Pathumthani United</t>
  </si>
  <si>
    <t>Egyptian Premier</t>
  </si>
  <si>
    <t>Ismaily</t>
  </si>
  <si>
    <t>Wydad Casablanca</t>
  </si>
  <si>
    <t>Lucchese</t>
  </si>
  <si>
    <t>Juventus B</t>
  </si>
  <si>
    <t>Al-Feiha</t>
  </si>
  <si>
    <t>Ahal FC</t>
  </si>
  <si>
    <t>Pakhtakor</t>
  </si>
  <si>
    <t>Pontedera</t>
  </si>
  <si>
    <t>Pescara</t>
  </si>
  <si>
    <t>Antwerp</t>
  </si>
  <si>
    <t>Lazio</t>
  </si>
  <si>
    <t>Celtic</t>
  </si>
  <si>
    <t>Concarneau</t>
  </si>
  <si>
    <t>Pau</t>
  </si>
  <si>
    <t>Penarol</t>
  </si>
  <si>
    <t>English National League South</t>
  </si>
  <si>
    <t>Torquay</t>
  </si>
  <si>
    <t>Maidstone Utd</t>
  </si>
  <si>
    <t>English National League North</t>
  </si>
  <si>
    <t>Hereford FC</t>
  </si>
  <si>
    <t>Chester</t>
  </si>
  <si>
    <t>MK Dons</t>
  </si>
  <si>
    <t>Taunton Town</t>
  </si>
  <si>
    <t>Doncaster</t>
  </si>
  <si>
    <t>Colchester</t>
  </si>
  <si>
    <t>Ross Co</t>
  </si>
  <si>
    <t>St Mirren</t>
  </si>
  <si>
    <t>Walsall</t>
  </si>
  <si>
    <t>Forest Green</t>
  </si>
  <si>
    <t>Bradford</t>
  </si>
  <si>
    <t>English Isthmian Premier League</t>
  </si>
  <si>
    <t>Canvey Island</t>
  </si>
  <si>
    <t>Bognor Regis</t>
  </si>
  <si>
    <t>Bristol Rovers</t>
  </si>
  <si>
    <t>Charlton</t>
  </si>
  <si>
    <t>Port Vale</t>
  </si>
  <si>
    <t>Derby</t>
  </si>
  <si>
    <t>Barnsley</t>
  </si>
  <si>
    <t>Wycombe</t>
  </si>
  <si>
    <t>Burton Albion</t>
  </si>
  <si>
    <t>Lincoln</t>
  </si>
  <si>
    <t>Wigan</t>
  </si>
  <si>
    <t>Fleetwood Town</t>
  </si>
  <si>
    <t>Wrexham</t>
  </si>
  <si>
    <t>Accrington</t>
  </si>
  <si>
    <t>Peterborough</t>
  </si>
  <si>
    <t>Oxford Utd</t>
  </si>
  <si>
    <t>Bolton</t>
  </si>
  <si>
    <t>Blackpool</t>
  </si>
  <si>
    <t>Crawley Town</t>
  </si>
  <si>
    <t>Stockport</t>
  </si>
  <si>
    <t>Porto</t>
  </si>
  <si>
    <t>Man City</t>
  </si>
  <si>
    <t>Dortmund</t>
  </si>
  <si>
    <t>Reading</t>
  </si>
  <si>
    <t>Young Boys</t>
  </si>
  <si>
    <t>Crvena Zvezda</t>
  </si>
  <si>
    <t>Triestina</t>
  </si>
  <si>
    <t>Rimini</t>
  </si>
  <si>
    <t>Vasco da Gama</t>
  </si>
  <si>
    <t>Corinthians</t>
  </si>
  <si>
    <t>Vietnamese Women's Matches</t>
  </si>
  <si>
    <t>Than Khoang San VN (W)</t>
  </si>
  <si>
    <t>TP Ho Chi Minh II (W)</t>
  </si>
  <si>
    <t>Indian Matches</t>
  </si>
  <si>
    <t>Venghnuai</t>
  </si>
  <si>
    <t>Mizoram Police</t>
  </si>
  <si>
    <t>Ha Nam (W)</t>
  </si>
  <si>
    <t>Ha Noi (W)</t>
  </si>
  <si>
    <t>Turkish Cup</t>
  </si>
  <si>
    <t>Mus Spor</t>
  </si>
  <si>
    <t>Ha Noi II (W)</t>
  </si>
  <si>
    <t>Thai Nguyen (W)</t>
  </si>
  <si>
    <t>Portuguese U23</t>
  </si>
  <si>
    <t>Santa Clara U23</t>
  </si>
  <si>
    <t>Portimonense SC U23</t>
  </si>
  <si>
    <t>Fatih Karagumruk Istanbul</t>
  </si>
  <si>
    <t>Belediye Derincespor</t>
  </si>
  <si>
    <t>UEFA Women's U19 Euro Championship</t>
  </si>
  <si>
    <t>Israel U19 (W)</t>
  </si>
  <si>
    <t>Norway U19 (W)</t>
  </si>
  <si>
    <t>Finland U19 (W)</t>
  </si>
  <si>
    <t>Germany U19 (W)</t>
  </si>
  <si>
    <t>Vizela U23</t>
  </si>
  <si>
    <t>Gil Vicente U23</t>
  </si>
  <si>
    <t>SC Uniao Torreense U23</t>
  </si>
  <si>
    <t>Sporting Braga U23</t>
  </si>
  <si>
    <t>Serbian Cup</t>
  </si>
  <si>
    <t>Indija</t>
  </si>
  <si>
    <t>FK Novi Pazar</t>
  </si>
  <si>
    <t>Dar Al-Dawaa</t>
  </si>
  <si>
    <t>Al Arabi (JOR)</t>
  </si>
  <si>
    <t>Etihad Al Ramtha</t>
  </si>
  <si>
    <t>Yarmouk</t>
  </si>
  <si>
    <t>Madura Utd</t>
  </si>
  <si>
    <t>Fleetwood Town U21</t>
  </si>
  <si>
    <t>Peterborough United U21</t>
  </si>
  <si>
    <t>Bulgarian Cup</t>
  </si>
  <si>
    <t>Arda</t>
  </si>
  <si>
    <t>Liteks Lovech</t>
  </si>
  <si>
    <t>Ispartaspor</t>
  </si>
  <si>
    <t>Al-Jndal</t>
  </si>
  <si>
    <t>Al-Adalh</t>
  </si>
  <si>
    <t>Al Najma Club</t>
  </si>
  <si>
    <t>Al Jabalain</t>
  </si>
  <si>
    <t>Croatian Cup</t>
  </si>
  <si>
    <t>Cibalia Vinkovci</t>
  </si>
  <si>
    <t>Rijeka</t>
  </si>
  <si>
    <t>Dekernes</t>
  </si>
  <si>
    <t>El Seka Elhadeed</t>
  </si>
  <si>
    <t>Gomhoryet Shebin</t>
  </si>
  <si>
    <t>Wadi Degla</t>
  </si>
  <si>
    <t>Olympic El Qanal</t>
  </si>
  <si>
    <t>Abo Qair Semads</t>
  </si>
  <si>
    <t>Tunisian Ligue Professionelle 1</t>
  </si>
  <si>
    <t>Avenir S Marsa</t>
  </si>
  <si>
    <t>Sportive De Tunis</t>
  </si>
  <si>
    <t>Barnsley U21</t>
  </si>
  <si>
    <t>Farense U23</t>
  </si>
  <si>
    <t>Benfica U23</t>
  </si>
  <si>
    <t>Sheff Wed U21</t>
  </si>
  <si>
    <t>Wigan Athletic U21</t>
  </si>
  <si>
    <t>Antalyaspor</t>
  </si>
  <si>
    <t>Kepez Belediyespor</t>
  </si>
  <si>
    <t>Swansea U21</t>
  </si>
  <si>
    <t>Baladeyet Al-Mahalla</t>
  </si>
  <si>
    <t>El Geish</t>
  </si>
  <si>
    <t>Kuwaiti Premier League</t>
  </si>
  <si>
    <t>Khaitan</t>
  </si>
  <si>
    <t>Al Jahra</t>
  </si>
  <si>
    <t>Al-Ain</t>
  </si>
  <si>
    <t>UEFA Nations League C Women</t>
  </si>
  <si>
    <t>Bulgaria (W)</t>
  </si>
  <si>
    <t>North Macedonia (W)</t>
  </si>
  <si>
    <t>Rio Ave FC U23</t>
  </si>
  <si>
    <t>Academico de Viseu U23</t>
  </si>
  <si>
    <t>Andorra (W)</t>
  </si>
  <si>
    <t>Moldova (W)</t>
  </si>
  <si>
    <t>Montenegro (W)</t>
  </si>
  <si>
    <t>Cyprus (W)</t>
  </si>
  <si>
    <t>Luxembourg (W)</t>
  </si>
  <si>
    <t>Lithuania (W)</t>
  </si>
  <si>
    <t>Turkey (W)</t>
  </si>
  <si>
    <t>Georgia (W)</t>
  </si>
  <si>
    <t>GD Estoril Praia U23</t>
  </si>
  <si>
    <t>Estrela U23</t>
  </si>
  <si>
    <t>Greek Cup</t>
  </si>
  <si>
    <t>PAOK</t>
  </si>
  <si>
    <t>NFC Volos</t>
  </si>
  <si>
    <t>Famalicao U23</t>
  </si>
  <si>
    <t>Leixoes U23</t>
  </si>
  <si>
    <t>Malta (W)</t>
  </si>
  <si>
    <t>Latvia (W)</t>
  </si>
  <si>
    <t>Israel (W)</t>
  </si>
  <si>
    <t>Estonia (W)</t>
  </si>
  <si>
    <t>Kazakhstan (W)</t>
  </si>
  <si>
    <t>Armenia (W)</t>
  </si>
  <si>
    <t>Asteras Tripolis</t>
  </si>
  <si>
    <t>Panserraikos</t>
  </si>
  <si>
    <t>Varazdin</t>
  </si>
  <si>
    <t>NK Istra</t>
  </si>
  <si>
    <t>Atalanta B</t>
  </si>
  <si>
    <t>CSKA Sofia</t>
  </si>
  <si>
    <t>Samsunspor</t>
  </si>
  <si>
    <t>Tokat Beledi̇ye Plevne Spor</t>
  </si>
  <si>
    <t>Slovenian Premier League</t>
  </si>
  <si>
    <t>NK Radomlje</t>
  </si>
  <si>
    <t>NK Celje</t>
  </si>
  <si>
    <t>Romanian Cup</t>
  </si>
  <si>
    <t>Universitatea Craiova</t>
  </si>
  <si>
    <t>Farul Constanta</t>
  </si>
  <si>
    <t>UTA Arad</t>
  </si>
  <si>
    <t>FC Voluntari</t>
  </si>
  <si>
    <t>National Bank</t>
  </si>
  <si>
    <t>Ceramica Cleopatra</t>
  </si>
  <si>
    <t>ENPPI</t>
  </si>
  <si>
    <t>Polish Cup</t>
  </si>
  <si>
    <t>Pogon Szczecin</t>
  </si>
  <si>
    <t>Gornik Zabrze</t>
  </si>
  <si>
    <t>Israeli Premier League</t>
  </si>
  <si>
    <t>Hapoel Eran Hadera</t>
  </si>
  <si>
    <t>Maccabi Bnei Raina</t>
  </si>
  <si>
    <t>Maccabi Petach Tikva</t>
  </si>
  <si>
    <t>Maccabi Netanya</t>
  </si>
  <si>
    <t>German Cup</t>
  </si>
  <si>
    <t>FC Magdeburg</t>
  </si>
  <si>
    <t>Fortuna Dusseldorf</t>
  </si>
  <si>
    <t>Kaiserslautern</t>
  </si>
  <si>
    <t>Nurnberg</t>
  </si>
  <si>
    <t>CS Tunari</t>
  </si>
  <si>
    <t>Gloria Buzau</t>
  </si>
  <si>
    <t>Al-Shabab</t>
  </si>
  <si>
    <t>Al-Qadsia</t>
  </si>
  <si>
    <t>Panaitolikos</t>
  </si>
  <si>
    <t>Kallithea</t>
  </si>
  <si>
    <t>Orlando Pirates (SA)</t>
  </si>
  <si>
    <t>Moroka Swallows</t>
  </si>
  <si>
    <t>Hapoel Haifa</t>
  </si>
  <si>
    <t>Hapoel Petach Tikva</t>
  </si>
  <si>
    <t>UEFA Nations League B Women</t>
  </si>
  <si>
    <t>Hungary (W)</t>
  </si>
  <si>
    <t>Albania (W)</t>
  </si>
  <si>
    <t>Serbia (W)</t>
  </si>
  <si>
    <t>Ukraine (W)</t>
  </si>
  <si>
    <t>Romania (W)</t>
  </si>
  <si>
    <t>Croatia (W)</t>
  </si>
  <si>
    <t>Slovakia (W)</t>
  </si>
  <si>
    <t>Finland (W)</t>
  </si>
  <si>
    <t>Spanish Copa del Rey</t>
  </si>
  <si>
    <t>Getafe</t>
  </si>
  <si>
    <t>Bosnia-Herzegovina (W)</t>
  </si>
  <si>
    <t>Belarus (W)</t>
  </si>
  <si>
    <t>Poland (W)</t>
  </si>
  <si>
    <t>Greece (W)</t>
  </si>
  <si>
    <t>UEFA Nations League A Women</t>
  </si>
  <si>
    <t>Italy (W)</t>
  </si>
  <si>
    <t>Switzerland (W)</t>
  </si>
  <si>
    <t>Spain (W)</t>
  </si>
  <si>
    <t>Sweden (W)</t>
  </si>
  <si>
    <t>Austrian Bundesliga</t>
  </si>
  <si>
    <t>WSG Wattens</t>
  </si>
  <si>
    <t>Rapid Vienna</t>
  </si>
  <si>
    <t>Alanyaspor</t>
  </si>
  <si>
    <t>Kocaelispor</t>
  </si>
  <si>
    <t>Czech Republic (W)</t>
  </si>
  <si>
    <t>Slovenia (W)</t>
  </si>
  <si>
    <t>Northern Ireland (W)</t>
  </si>
  <si>
    <t>Republic of Ireland (W)</t>
  </si>
  <si>
    <t>Friendlies Women's International</t>
  </si>
  <si>
    <t>Morocco (W)</t>
  </si>
  <si>
    <t>Uganda (W)</t>
  </si>
  <si>
    <t>FC Ashdod</t>
  </si>
  <si>
    <t>Hapoel Tel Aviv</t>
  </si>
  <si>
    <t>Portugal (W)</t>
  </si>
  <si>
    <t>France (W)</t>
  </si>
  <si>
    <t>Austria (W)</t>
  </si>
  <si>
    <t>Norway (W)</t>
  </si>
  <si>
    <t>Wales (W)</t>
  </si>
  <si>
    <t>Germany (W)</t>
  </si>
  <si>
    <t>Denmark (W)</t>
  </si>
  <si>
    <t>Iceland (W)</t>
  </si>
  <si>
    <t>EFL Trophy</t>
  </si>
  <si>
    <t>Belgian Cup</t>
  </si>
  <si>
    <t>Kortrijk</t>
  </si>
  <si>
    <t>Molenbeek</t>
  </si>
  <si>
    <t>Belgian First Division B</t>
  </si>
  <si>
    <t>SL 16 FC</t>
  </si>
  <si>
    <t>KFCO Beerschot Wilrijk</t>
  </si>
  <si>
    <t>Club Real Santa Cruz</t>
  </si>
  <si>
    <t>Bolivar</t>
  </si>
  <si>
    <t>Brighton U21</t>
  </si>
  <si>
    <t>Fulham U21</t>
  </si>
  <si>
    <t>Nottingham Forest U21</t>
  </si>
  <si>
    <t>Bournemouth U21</t>
  </si>
  <si>
    <t>Ipswich Town U21</t>
  </si>
  <si>
    <t>Arsenal U21</t>
  </si>
  <si>
    <t>Burnley</t>
  </si>
  <si>
    <t>Liverpool U21</t>
  </si>
  <si>
    <t>West Ham U21</t>
  </si>
  <si>
    <t>Quevilly Rouen</t>
  </si>
  <si>
    <t>Bordeaux</t>
  </si>
  <si>
    <t>Auxerre</t>
  </si>
  <si>
    <t>Horsham FC</t>
  </si>
  <si>
    <t>Warrington Town</t>
  </si>
  <si>
    <t>Truro City</t>
  </si>
  <si>
    <t>Hemel Hempstead</t>
  </si>
  <si>
    <t>Chippenham</t>
  </si>
  <si>
    <t>Scotland (W)</t>
  </si>
  <si>
    <t>England (W)</t>
  </si>
  <si>
    <t>Homburg</t>
  </si>
  <si>
    <t>St Pauli</t>
  </si>
  <si>
    <t>Slough Town</t>
  </si>
  <si>
    <t>Weston-super-Mare</t>
  </si>
  <si>
    <t>Worthing</t>
  </si>
  <si>
    <t>St Etienne</t>
  </si>
  <si>
    <t>Guingamp</t>
  </si>
  <si>
    <t>Northern Irish League Cup</t>
  </si>
  <si>
    <t>Portadown</t>
  </si>
  <si>
    <t>Loughgall</t>
  </si>
  <si>
    <t>Coleraine</t>
  </si>
  <si>
    <t>Glenavon</t>
  </si>
  <si>
    <t>Mgladbach</t>
  </si>
  <si>
    <t>Wolfsburg</t>
  </si>
  <si>
    <t>Hampton and Richmond</t>
  </si>
  <si>
    <t>Braintree</t>
  </si>
  <si>
    <t>Grenoble</t>
  </si>
  <si>
    <t>Concord Rangers</t>
  </si>
  <si>
    <t>Hornchurch</t>
  </si>
  <si>
    <t>ESTAC Troyes</t>
  </si>
  <si>
    <t>Amiens</t>
  </si>
  <si>
    <t>AC Ajaccio</t>
  </si>
  <si>
    <t>Laval</t>
  </si>
  <si>
    <t>Netherlands (W)</t>
  </si>
  <si>
    <t>Belgium (W)</t>
  </si>
  <si>
    <t>Cray Wanderers</t>
  </si>
  <si>
    <t>Weymouth</t>
  </si>
  <si>
    <t>Valenciennes</t>
  </si>
  <si>
    <t>Paris FC</t>
  </si>
  <si>
    <t>Rodez</t>
  </si>
  <si>
    <t>Motherwell</t>
  </si>
  <si>
    <t>Dunkerque</t>
  </si>
  <si>
    <t>Bastia</t>
  </si>
  <si>
    <t>English FA Cup</t>
  </si>
  <si>
    <t>Alfreton Town</t>
  </si>
  <si>
    <t>Brackley Town</t>
  </si>
  <si>
    <t>Jagiellonia Bialystock</t>
  </si>
  <si>
    <t>Warta Poznan</t>
  </si>
  <si>
    <t>Arosa FC</t>
  </si>
  <si>
    <t>Valencia</t>
  </si>
  <si>
    <t>CD Castellon</t>
  </si>
  <si>
    <t>Oviedo</t>
  </si>
  <si>
    <t>Espanyol</t>
  </si>
  <si>
    <t>Valladolid</t>
  </si>
  <si>
    <t>Italian Cup</t>
  </si>
  <si>
    <t>Genoa</t>
  </si>
  <si>
    <t>Luton</t>
  </si>
  <si>
    <t>Arsenal</t>
  </si>
  <si>
    <t>Chile (W)</t>
  </si>
  <si>
    <t>Peru (W)</t>
  </si>
  <si>
    <t>Aurora</t>
  </si>
  <si>
    <t>Guabira</t>
  </si>
  <si>
    <t>Club Independiente Petrolero</t>
  </si>
  <si>
    <t>Jorge Wilstermann</t>
  </si>
  <si>
    <t>USA (W)</t>
  </si>
  <si>
    <t>China (W)</t>
  </si>
  <si>
    <t>Atzeneta U,E</t>
  </si>
  <si>
    <t>Canada (W)</t>
  </si>
  <si>
    <t>Australia (W)</t>
  </si>
  <si>
    <t>Copa centroamericana</t>
  </si>
  <si>
    <t>Ld Alajuelense</t>
  </si>
  <si>
    <t>Real Esteli FC</t>
  </si>
  <si>
    <t>Taiwanese Football Premier League</t>
  </si>
  <si>
    <t>Taiwan PC FC</t>
  </si>
  <si>
    <t>Taipei City Tatung</t>
  </si>
  <si>
    <t>Taiwan Steel</t>
  </si>
  <si>
    <t>Taichung Futuro FC</t>
  </si>
  <si>
    <t>ACA FC</t>
  </si>
  <si>
    <t>Taipei Deva Dragons</t>
  </si>
  <si>
    <t>Thai League Cup</t>
  </si>
  <si>
    <t>Udon United FC</t>
  </si>
  <si>
    <t>Buriram Utd</t>
  </si>
  <si>
    <t>Prime Bangkok</t>
  </si>
  <si>
    <t>Sukhothai</t>
  </si>
  <si>
    <t>MH Nakhon Si FC</t>
  </si>
  <si>
    <t>Lamphun Warrior</t>
  </si>
  <si>
    <t>Georgian Matches</t>
  </si>
  <si>
    <t>Samtredia</t>
  </si>
  <si>
    <t>FC Gareji</t>
  </si>
  <si>
    <t>Satun United FC</t>
  </si>
  <si>
    <t>Nakhon Pathom</t>
  </si>
  <si>
    <t>South Korean Playoffs</t>
  </si>
  <si>
    <t>Gimpo Citizen</t>
  </si>
  <si>
    <t>Gangwon</t>
  </si>
  <si>
    <t>Busan IPark</t>
  </si>
  <si>
    <t>Suwon FC</t>
  </si>
  <si>
    <t>Erzurum BB</t>
  </si>
  <si>
    <t>Erzincanspor</t>
  </si>
  <si>
    <t>Bandirmaspor</t>
  </si>
  <si>
    <t>Somaspor Spor Kulubu</t>
  </si>
  <si>
    <t>FC Samut Sakhon</t>
  </si>
  <si>
    <t>Kasimpasa</t>
  </si>
  <si>
    <t>Kirsehir Belediyespor</t>
  </si>
  <si>
    <t>Azerbaijan 1st Division</t>
  </si>
  <si>
    <t>Zaqatala</t>
  </si>
  <si>
    <t>Agsu</t>
  </si>
  <si>
    <t>Bodrum Belediyesi</t>
  </si>
  <si>
    <t>Menemen Belediyespo</t>
  </si>
  <si>
    <t>Kasetsart FC</t>
  </si>
  <si>
    <t>Nongbua Pitchaya FC</t>
  </si>
  <si>
    <t>Songkla FC</t>
  </si>
  <si>
    <t>Police Tero</t>
  </si>
  <si>
    <t>Antequera CF</t>
  </si>
  <si>
    <t>Huesca</t>
  </si>
  <si>
    <t>Alcorcon</t>
  </si>
  <si>
    <t>FC Cartagena</t>
  </si>
  <si>
    <t>Bankhai United</t>
  </si>
  <si>
    <t>Chiangrai Utd</t>
  </si>
  <si>
    <t>Yeclano Deportivo</t>
  </si>
  <si>
    <t>Rayo Vallecano</t>
  </si>
  <si>
    <t>Lampang FC</t>
  </si>
  <si>
    <t>Muangthong Utd</t>
  </si>
  <si>
    <t>Deportivo</t>
  </si>
  <si>
    <t>Tenerife</t>
  </si>
  <si>
    <t>Adanaspor</t>
  </si>
  <si>
    <t>Boluspor</t>
  </si>
  <si>
    <t>Amed Sportif Faaliyetler</t>
  </si>
  <si>
    <t>Viven Bornova FK</t>
  </si>
  <si>
    <t>Umraniyespor</t>
  </si>
  <si>
    <t>Cankaya</t>
  </si>
  <si>
    <t>Goztepe</t>
  </si>
  <si>
    <t>1461 Trabzon</t>
  </si>
  <si>
    <t>Sakaryaspor</t>
  </si>
  <si>
    <t>Ankaraspor</t>
  </si>
  <si>
    <t>Eyupspor</t>
  </si>
  <si>
    <t>Ankara Demirspor</t>
  </si>
  <si>
    <t>Altay</t>
  </si>
  <si>
    <t>Kirklarelispor</t>
  </si>
  <si>
    <t>Bangkok FC</t>
  </si>
  <si>
    <t>Port FC</t>
  </si>
  <si>
    <t>UD Barbastro</t>
  </si>
  <si>
    <t>Almeria</t>
  </si>
  <si>
    <t>Ratchaburi</t>
  </si>
  <si>
    <t>FK Vrsac</t>
  </si>
  <si>
    <t>FK Napredak</t>
  </si>
  <si>
    <t>FK Radnicki 1923</t>
  </si>
  <si>
    <t>Fk Smederevo</t>
  </si>
  <si>
    <t>FC Zalau</t>
  </si>
  <si>
    <t>Bihor Oradea</t>
  </si>
  <si>
    <t>Hong Kong Sapling Cup</t>
  </si>
  <si>
    <t>Wofoo Tai Po</t>
  </si>
  <si>
    <t>Eastern AA</t>
  </si>
  <si>
    <t>Ha Noi T and T</t>
  </si>
  <si>
    <t>Urawa</t>
  </si>
  <si>
    <t>Konyaspor</t>
  </si>
  <si>
    <t>Halide Edip Adivarspor</t>
  </si>
  <si>
    <t>Wuhan Three Towns</t>
  </si>
  <si>
    <t>Pohang Steelers</t>
  </si>
  <si>
    <t>Bosnian Premier League</t>
  </si>
  <si>
    <t>Tuzla City</t>
  </si>
  <si>
    <t>Siroki Brijeg</t>
  </si>
  <si>
    <t>Esan Pattaya</t>
  </si>
  <si>
    <t>Air Force Central</t>
  </si>
  <si>
    <t>Macedonian 1st League</t>
  </si>
  <si>
    <t>FK Sileks</t>
  </si>
  <si>
    <t>Vardar Skopje</t>
  </si>
  <si>
    <t>Chonburi</t>
  </si>
  <si>
    <t>Samut Prakan</t>
  </si>
  <si>
    <t>Al-Batin</t>
  </si>
  <si>
    <t>Al Orubah</t>
  </si>
  <si>
    <t>Hebar</t>
  </si>
  <si>
    <t>Bamboutos FC de Mbouda</t>
  </si>
  <si>
    <t>PWD Bamenda</t>
  </si>
  <si>
    <t>Colombe du Dja et Lobo</t>
  </si>
  <si>
    <t>FC Spaeri</t>
  </si>
  <si>
    <t>FC Telavi</t>
  </si>
  <si>
    <t>Rwandan National Football League</t>
  </si>
  <si>
    <t>Etincelles</t>
  </si>
  <si>
    <t>As Kigali</t>
  </si>
  <si>
    <t>Mukura Victory Sports</t>
  </si>
  <si>
    <t>SC Kiyovu</t>
  </si>
  <si>
    <t>Atromitos</t>
  </si>
  <si>
    <t>NK Aluminij</t>
  </si>
  <si>
    <t>Domzale</t>
  </si>
  <si>
    <t>Stal Mielec</t>
  </si>
  <si>
    <t>Widzew Lodz</t>
  </si>
  <si>
    <t>Hatayspor</t>
  </si>
  <si>
    <t>Duzcespor</t>
  </si>
  <si>
    <t>Cukaricki</t>
  </si>
  <si>
    <t>Al-Arabi Al-Saudi</t>
  </si>
  <si>
    <t>Al Faisaly ( KSA )</t>
  </si>
  <si>
    <t>Terrassa</t>
  </si>
  <si>
    <t>Alaves</t>
  </si>
  <si>
    <t>Union de Salamanca</t>
  </si>
  <si>
    <t>Arenteiro</t>
  </si>
  <si>
    <t>Burgos</t>
  </si>
  <si>
    <t>Radnicki Novi Beograd</t>
  </si>
  <si>
    <t>CE Andratx</t>
  </si>
  <si>
    <t>Real Sociedad</t>
  </si>
  <si>
    <t>Mafra U23</t>
  </si>
  <si>
    <t>Sporting Lisbon U23</t>
  </si>
  <si>
    <t>Dynamo Douala</t>
  </si>
  <si>
    <t>Stade Renard</t>
  </si>
  <si>
    <t>Coton S De Garoua</t>
  </si>
  <si>
    <t>Lokomotiv Plovdiv</t>
  </si>
  <si>
    <t>OFI</t>
  </si>
  <si>
    <t>Kifisias FC</t>
  </si>
  <si>
    <t>Al Salmiyah</t>
  </si>
  <si>
    <t>Al Fahaheel FC</t>
  </si>
  <si>
    <t>Malaga</t>
  </si>
  <si>
    <t>Kayserispor</t>
  </si>
  <si>
    <t>Van Buyuksehir Belediyespor</t>
  </si>
  <si>
    <t>Czech 1 Liga</t>
  </si>
  <si>
    <t>Mlada Boleslav</t>
  </si>
  <si>
    <t>Plzen</t>
  </si>
  <si>
    <t>FK Jablonec</t>
  </si>
  <si>
    <t>Teplice</t>
  </si>
  <si>
    <t>Rayon Sports FC</t>
  </si>
  <si>
    <t>Rwamagana City FC</t>
  </si>
  <si>
    <t>Koper</t>
  </si>
  <si>
    <t>NK Maribor</t>
  </si>
  <si>
    <t>FK Mladost Novi Sad</t>
  </si>
  <si>
    <t>Vojvodina</t>
  </si>
  <si>
    <t>Al Mokawloon</t>
  </si>
  <si>
    <t>El Daklyeh</t>
  </si>
  <si>
    <t>Radnicki Nis</t>
  </si>
  <si>
    <t>FCM Alexandria</t>
  </si>
  <si>
    <t>CSA Steaua Bucuresti</t>
  </si>
  <si>
    <t>Mouloudia dOujda</t>
  </si>
  <si>
    <t>Botosani</t>
  </si>
  <si>
    <t>CFR Cluj</t>
  </si>
  <si>
    <t>Danish Cup</t>
  </si>
  <si>
    <t>FC Nordsjaelland</t>
  </si>
  <si>
    <t>AB</t>
  </si>
  <si>
    <t>Olbia</t>
  </si>
  <si>
    <t>Czech Cup</t>
  </si>
  <si>
    <t>Hradec Kralove</t>
  </si>
  <si>
    <t>Slavia Prague</t>
  </si>
  <si>
    <t>Rakow Czestochowa</t>
  </si>
  <si>
    <t>Cracovia Krakow</t>
  </si>
  <si>
    <t>Leverkusen</t>
  </si>
  <si>
    <t>Paderborn</t>
  </si>
  <si>
    <t>Saarbrucken</t>
  </si>
  <si>
    <t>Eintracht Frankfurt</t>
  </si>
  <si>
    <t>AmaZulu</t>
  </si>
  <si>
    <t>Mamelodi Sundowns</t>
  </si>
  <si>
    <t>German Regionalliga Bavaria</t>
  </si>
  <si>
    <t>Nurnberg II</t>
  </si>
  <si>
    <t>Bayern Munich II</t>
  </si>
  <si>
    <t>Austrian Erste Liga</t>
  </si>
  <si>
    <t>SK Sturm Graz II</t>
  </si>
  <si>
    <t>SV Ried</t>
  </si>
  <si>
    <t>German Junioren Bundesliga</t>
  </si>
  <si>
    <t>TSG Hoffenheim U19</t>
  </si>
  <si>
    <t>Swiss Super League</t>
  </si>
  <si>
    <t>St Gallen</t>
  </si>
  <si>
    <t>Yverdon Sport</t>
  </si>
  <si>
    <t>Sekhukhune United</t>
  </si>
  <si>
    <t>Chippa Utd</t>
  </si>
  <si>
    <t>Hapoel Beer Sheva</t>
  </si>
  <si>
    <t>Bnei Sakhnin</t>
  </si>
  <si>
    <t>Lugo</t>
  </si>
  <si>
    <t>Mirandes</t>
  </si>
  <si>
    <t>Corum Belediyespor</t>
  </si>
  <si>
    <t>Valle de Egüés</t>
  </si>
  <si>
    <t>Mallorca</t>
  </si>
  <si>
    <t>Levante</t>
  </si>
  <si>
    <t>Amorebieta</t>
  </si>
  <si>
    <t>Villanovense</t>
  </si>
  <si>
    <t>Betis</t>
  </si>
  <si>
    <t>Annecy</t>
  </si>
  <si>
    <t>Beitar Jerusalem</t>
  </si>
  <si>
    <t>Hapoel Jerusalem</t>
  </si>
  <si>
    <t>Norwegian Playoffs</t>
  </si>
  <si>
    <t>Kristiansund</t>
  </si>
  <si>
    <t>Valerenga</t>
  </si>
  <si>
    <t>Portuguese League Cup</t>
  </si>
  <si>
    <t>Estoril Praia</t>
  </si>
  <si>
    <t>Hungarian NB I</t>
  </si>
  <si>
    <t>Mezokovesd-Zsory</t>
  </si>
  <si>
    <t>Ferencvaros</t>
  </si>
  <si>
    <t>Royal Pari</t>
  </si>
  <si>
    <t>Universitario de Vinto</t>
  </si>
  <si>
    <t>Other Competitions Soccer</t>
  </si>
  <si>
    <t>Crystal Palace U21</t>
  </si>
  <si>
    <t>Benfica U21</t>
  </si>
  <si>
    <t>KV Oostende</t>
  </si>
  <si>
    <t>Genk</t>
  </si>
  <si>
    <t>Panathinaikos</t>
  </si>
  <si>
    <t>Olympiakos</t>
  </si>
  <si>
    <t>Royal Knokke FC</t>
  </si>
  <si>
    <t>Oud-Heverlee Leuven</t>
  </si>
  <si>
    <t>FC Copenhagen</t>
  </si>
  <si>
    <t>Lugano</t>
  </si>
  <si>
    <t>FC Basel</t>
  </si>
  <si>
    <t>Sheff Utd</t>
  </si>
  <si>
    <t>Liverpool</t>
  </si>
  <si>
    <t>Brighton</t>
  </si>
  <si>
    <t>Brentford</t>
  </si>
  <si>
    <t>Sint Truiden</t>
  </si>
  <si>
    <t>Gent</t>
  </si>
  <si>
    <t>Nottm Forest</t>
  </si>
  <si>
    <t>Stade Lausanne-Ouchy</t>
  </si>
  <si>
    <t>Charleroi</t>
  </si>
  <si>
    <t>Crystal Palace</t>
  </si>
  <si>
    <t>Bournemouth</t>
  </si>
  <si>
    <t>Hertha Berlin</t>
  </si>
  <si>
    <t>Hamburger SV</t>
  </si>
  <si>
    <t>Aberdeen</t>
  </si>
  <si>
    <t>Kilmarnock</t>
  </si>
  <si>
    <t>Club Brugge</t>
  </si>
  <si>
    <t>Zulte-Waregem</t>
  </si>
  <si>
    <t>Hibernian</t>
  </si>
  <si>
    <t>Stuttgart</t>
  </si>
  <si>
    <t>Bath City</t>
  </si>
  <si>
    <t>Yeovil</t>
  </si>
  <si>
    <t>St Johnstone</t>
  </si>
  <si>
    <t>Argentinian Women's Matches</t>
  </si>
  <si>
    <t>Boca Juniors (W)</t>
  </si>
  <si>
    <t>Ferro Carril (W)</t>
  </si>
  <si>
    <t>Liverpool Montevideo</t>
  </si>
  <si>
    <t>River Plate (Uru)</t>
  </si>
  <si>
    <t>UEFA Europa League</t>
  </si>
  <si>
    <t>Villarreal</t>
  </si>
  <si>
    <t>Maccabi Haifa</t>
  </si>
  <si>
    <t>Fiorentina</t>
  </si>
  <si>
    <t>Parma</t>
  </si>
  <si>
    <t>Wanderers (Uru)</t>
  </si>
  <si>
    <t>Korona Kielce</t>
  </si>
  <si>
    <t>Legia Warsaw</t>
  </si>
  <si>
    <t>Hearts</t>
  </si>
  <si>
    <t>Rangers</t>
  </si>
  <si>
    <t>French Ligue 1</t>
  </si>
  <si>
    <t>Marseille</t>
  </si>
  <si>
    <t>Lyon</t>
  </si>
  <si>
    <t>Atletico Astorga CF</t>
  </si>
  <si>
    <t>Sevilla</t>
  </si>
  <si>
    <t>Tudelano</t>
  </si>
  <si>
    <t>Las Palmas</t>
  </si>
  <si>
    <t>Man Utd</t>
  </si>
  <si>
    <t>Chelsea</t>
  </si>
  <si>
    <t>Aston Villa</t>
  </si>
  <si>
    <t>America MG</t>
  </si>
  <si>
    <t>Cerro Largo FC</t>
  </si>
  <si>
    <t>Deportivo Maldonado</t>
  </si>
  <si>
    <t>Colombian Primera A</t>
  </si>
  <si>
    <t>Millonarios</t>
  </si>
  <si>
    <t>Atletico Nacional Medellin</t>
  </si>
  <si>
    <t>Rionegro</t>
  </si>
  <si>
    <t>Deportivo Cali</t>
  </si>
  <si>
    <t>The Strongest</t>
  </si>
  <si>
    <t>Nacional Potosi</t>
  </si>
  <si>
    <t>Real Tomayapo</t>
  </si>
  <si>
    <t>Atletico Palmaflor Vinto</t>
  </si>
  <si>
    <t>Blooming Santa Cruz</t>
  </si>
  <si>
    <t>Always Ready</t>
  </si>
  <si>
    <t>Coritiba</t>
  </si>
  <si>
    <t>Bahia</t>
  </si>
  <si>
    <t>Atletico MG</t>
  </si>
  <si>
    <t>Cuiaba</t>
  </si>
  <si>
    <t>Athletico-PR</t>
  </si>
  <si>
    <t>Bragantino SP</t>
  </si>
  <si>
    <t>SE Palmeiras</t>
  </si>
  <si>
    <t>Fluminense</t>
  </si>
  <si>
    <t>Gremio</t>
  </si>
  <si>
    <t>Internacional</t>
  </si>
  <si>
    <t>Botafogo</t>
  </si>
  <si>
    <t>Santos</t>
  </si>
  <si>
    <t>Fortaleza EC</t>
  </si>
  <si>
    <t>Sao Paulo</t>
  </si>
  <si>
    <t>Flamengo</t>
  </si>
  <si>
    <t>Guatemalan Liga Nacional</t>
  </si>
  <si>
    <t>CSD Tellioz</t>
  </si>
  <si>
    <t>Guastatoya</t>
  </si>
  <si>
    <t>Ind Medellin</t>
  </si>
  <si>
    <t>Junior FC Barranquilla</t>
  </si>
  <si>
    <t>Tolima</t>
  </si>
  <si>
    <t>Erokspor A,S</t>
  </si>
  <si>
    <t>Nakhon Si United F,C,</t>
  </si>
  <si>
    <t>1, FSV Mainz 05 U19</t>
  </si>
  <si>
    <t>America de Cali S,A</t>
  </si>
  <si>
    <t>Marque  'X' os jogos filtrados</t>
  </si>
  <si>
    <t>ENTRADA</t>
  </si>
  <si>
    <t>base:</t>
  </si>
  <si>
    <t>https://github.com/futpythontrader/YouTube/tree/main/Jogos_do_Dia_Betfair</t>
  </si>
  <si>
    <t>ODD</t>
  </si>
  <si>
    <t>Friendly Matches</t>
  </si>
  <si>
    <t>Icelandic Reykjavik Cup</t>
  </si>
  <si>
    <t>Mexican Liga MX</t>
  </si>
  <si>
    <t>MATCH ODDS</t>
  </si>
  <si>
    <t>FILIAL CS</t>
  </si>
  <si>
    <t>GRADE</t>
  </si>
  <si>
    <t>Coluna1</t>
  </si>
  <si>
    <t>Argentinian Copa de la Liga Profesional</t>
  </si>
  <si>
    <t>English Premier League 2 - Div 1</t>
  </si>
  <si>
    <t>Kuwaiti Emir Cup</t>
  </si>
  <si>
    <t>Turkish 1 Lig</t>
  </si>
  <si>
    <t>Romanian Liga I</t>
  </si>
  <si>
    <t>Belgian Reserves</t>
  </si>
  <si>
    <t>Dutch Eerste Divisie</t>
  </si>
  <si>
    <t>Spanish Segunda Division</t>
  </si>
  <si>
    <t>Italian Serie A</t>
  </si>
  <si>
    <t>Spanish La Liga</t>
  </si>
  <si>
    <t>Peruvian Primera Division</t>
  </si>
  <si>
    <t>CONMEBOL U23</t>
  </si>
  <si>
    <t>Ecuador U23</t>
  </si>
  <si>
    <t>Brazil U23</t>
  </si>
  <si>
    <t>Colombia U23</t>
  </si>
  <si>
    <t>Lay Goleada Visitante</t>
  </si>
  <si>
    <t>Green</t>
  </si>
  <si>
    <t>Sem ODD</t>
  </si>
  <si>
    <t>Pendente</t>
  </si>
  <si>
    <t>Italian Serie A (W)</t>
  </si>
  <si>
    <t>Greek Super League 2</t>
  </si>
  <si>
    <t>Turkish Super League</t>
  </si>
  <si>
    <t>Chelmsford</t>
  </si>
  <si>
    <t>Africa Cup of Nations</t>
  </si>
  <si>
    <t>Brazilian Carioca Matches</t>
  </si>
  <si>
    <t>Turkish Ladies</t>
  </si>
  <si>
    <t>Portuguese Segunda Liga</t>
  </si>
  <si>
    <t>AFC Asian Cup</t>
  </si>
  <si>
    <t>Brazilian Mineiro Matches</t>
  </si>
  <si>
    <t>Portuguese Primeira Liga</t>
  </si>
  <si>
    <t>Mexican Segunda Division</t>
  </si>
  <si>
    <t>Brazilian Baiano Matches</t>
  </si>
  <si>
    <t>Jamaican Premier League</t>
  </si>
  <si>
    <t>Brazilian Pernambucano Matches</t>
  </si>
  <si>
    <t>Paraguayan Division Profesional</t>
  </si>
  <si>
    <t>Queretaro</t>
  </si>
  <si>
    <t>Tigres</t>
  </si>
  <si>
    <t>Iraq</t>
  </si>
  <si>
    <t>Jordan</t>
  </si>
  <si>
    <t>Istanbulspor</t>
  </si>
  <si>
    <t>AEK Athens B</t>
  </si>
  <si>
    <t>Levadiakos</t>
  </si>
  <si>
    <t>Qatar</t>
  </si>
  <si>
    <t>Palestine</t>
  </si>
  <si>
    <t>Benfica B</t>
  </si>
  <si>
    <t>Leiria</t>
  </si>
  <si>
    <t>Galatasaray</t>
  </si>
  <si>
    <t>Gaziantep FK</t>
  </si>
  <si>
    <t>Sanliurfaspor</t>
  </si>
  <si>
    <t>Juventus FC (W)</t>
  </si>
  <si>
    <t>SSD Fiorentina WFC (W)</t>
  </si>
  <si>
    <t>Cape Verde</t>
  </si>
  <si>
    <t>Mauritania</t>
  </si>
  <si>
    <t>Elite Friendlies</t>
  </si>
  <si>
    <t>Al-Hilal</t>
  </si>
  <si>
    <t>Inter Miami CF</t>
  </si>
  <si>
    <t>Penafiel</t>
  </si>
  <si>
    <t>Feirense</t>
  </si>
  <si>
    <t>Club Football Estrela</t>
  </si>
  <si>
    <t>Benfica</t>
  </si>
  <si>
    <t>Cambuur Leeuwarden</t>
  </si>
  <si>
    <t>FC Oss</t>
  </si>
  <si>
    <t>Jong PSV Eindhoven</t>
  </si>
  <si>
    <t>Willem II</t>
  </si>
  <si>
    <t>Jong Ajax Amsterdam</t>
  </si>
  <si>
    <t>FC Dordrecht</t>
  </si>
  <si>
    <t>Renate</t>
  </si>
  <si>
    <t>Blackburn</t>
  </si>
  <si>
    <t>Racing Santander</t>
  </si>
  <si>
    <t>Salernitana</t>
  </si>
  <si>
    <t>Roma</t>
  </si>
  <si>
    <t>Granada</t>
  </si>
  <si>
    <t>Santa Rosa FC</t>
  </si>
  <si>
    <t>Union Comercio</t>
  </si>
  <si>
    <t>Senegal</t>
  </si>
  <si>
    <t>Ivory Coast</t>
  </si>
  <si>
    <t>Leiknir R</t>
  </si>
  <si>
    <t>Fylkir</t>
  </si>
  <si>
    <t>Sporting Lisbon</t>
  </si>
  <si>
    <t>Casa Pia</t>
  </si>
  <si>
    <t>Audax Rio</t>
  </si>
  <si>
    <t>Boavista RJ</t>
  </si>
  <si>
    <t>Viborg</t>
  </si>
  <si>
    <t>Misr El Makasa</t>
  </si>
  <si>
    <t>Tanta</t>
  </si>
  <si>
    <t>Aswan FC</t>
  </si>
  <si>
    <t>Proxy Work Club</t>
  </si>
  <si>
    <t>Raya Sporting FC</t>
  </si>
  <si>
    <t>Nasr Taaden</t>
  </si>
  <si>
    <t>Asyut Petroleum</t>
  </si>
  <si>
    <t>Telecom Egypt SC</t>
  </si>
  <si>
    <t>Nogoom El Mostakbal</t>
  </si>
  <si>
    <t>Ghazl El Mahallah</t>
  </si>
  <si>
    <t>Haras El Hodood</t>
  </si>
  <si>
    <t>La Viena FC</t>
  </si>
  <si>
    <t>Ohod (KSA)</t>
  </si>
  <si>
    <t>Fogmet Genclikspor (W)</t>
  </si>
  <si>
    <t>Fenerbahce (W)</t>
  </si>
  <si>
    <t>Bodo Glimt</t>
  </si>
  <si>
    <t>Sparta Prague</t>
  </si>
  <si>
    <t>Al Tadhamon</t>
  </si>
  <si>
    <t>Al-Quadisiya (KSA)</t>
  </si>
  <si>
    <t>Jeddah Club</t>
  </si>
  <si>
    <t>Patro Maasmechelen U21</t>
  </si>
  <si>
    <t>FCV Dender EH U21</t>
  </si>
  <si>
    <t>Leicester U21</t>
  </si>
  <si>
    <t>Southampton U21</t>
  </si>
  <si>
    <t>Leeds United U21</t>
  </si>
  <si>
    <t>Sunderland U21</t>
  </si>
  <si>
    <t>Everton U21</t>
  </si>
  <si>
    <t>Man City U21</t>
  </si>
  <si>
    <t>Derby U21</t>
  </si>
  <si>
    <t>CD Los Chankas</t>
  </si>
  <si>
    <t>Club Sportivo Trinidense</t>
  </si>
  <si>
    <t>Libertad</t>
  </si>
  <si>
    <t>Vere United FC</t>
  </si>
  <si>
    <t>Tivoli Gardens</t>
  </si>
  <si>
    <t>Itabuna BA</t>
  </si>
  <si>
    <t>Jacuipense BA</t>
  </si>
  <si>
    <t>Uberlandia MG</t>
  </si>
  <si>
    <t>CA Patrocinense</t>
  </si>
  <si>
    <t>Venezuela U23</t>
  </si>
  <si>
    <t>Sport Recife</t>
  </si>
  <si>
    <t>Afogados Ingazeira</t>
  </si>
  <si>
    <t>Instituto</t>
  </si>
  <si>
    <t>Atl Tucuman</t>
  </si>
  <si>
    <t>Arnett Gardens FC</t>
  </si>
  <si>
    <t>Harbour View FC</t>
  </si>
  <si>
    <t>Costa Rican Liga de Ascenso</t>
  </si>
  <si>
    <t>Marineros de Puntarenas FC</t>
  </si>
  <si>
    <t>PFA Antioquia FC</t>
  </si>
  <si>
    <t>Inter Playa del Carmen</t>
  </si>
  <si>
    <t>CD Pioneros de Cancun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</si>
</sst>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21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9" fillId="0" borderId="0" xfId="42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34" borderId="0" xfId="0" applyNumberFormat="1" applyFill="1" applyAlignment="1">
      <alignment horizontal="center"/>
    </xf>
    <xf numFmtId="0" fontId="0" fillId="35" borderId="0" xfId="0" applyNumberFormat="1" applyFill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2">
    <dxf>
      <font>
        <color theme="1"/>
      </font>
      <fill>
        <patternFill patternType="solid">
          <fgColor rgb="FF00B050"/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 patternType="solid">
          <fgColor rgb="FF00B050"/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 patternType="solid">
          <fgColor rgb="FF00B050"/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 patternType="solid">
          <fgColor rgb="FF00B050"/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 patternType="solid">
          <fgColor rgb="FF00B050"/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6" formatCode="hh:mm:ss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248149</xdr:colOff>
      <xdr:row>24</xdr:row>
      <xdr:rowOff>0</xdr:rowOff>
    </xdr:to>
    <xdr:pic>
      <xdr:nvPicPr>
        <xdr:cNvPr id="2" name="Imagem 1" descr="Imagem">
          <a:extLst>
            <a:ext uri="{FF2B5EF4-FFF2-40B4-BE49-F238E27FC236}">
              <a16:creationId xmlns:a16="http://schemas.microsoft.com/office/drawing/2014/main" id="{1FB5CBF4-DA1E-3C62-E65B-AB5F71763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53749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15</xdr:col>
      <xdr:colOff>47868</xdr:colOff>
      <xdr:row>8</xdr:row>
      <xdr:rowOff>181053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EE27064-E734-4A1F-BA51-FB40A1A5C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1143000"/>
          <a:ext cx="1743318" cy="562053"/>
        </a:xfrm>
        <a:prstGeom prst="rect">
          <a:avLst/>
        </a:prstGeom>
      </xdr:spPr>
    </xdr:pic>
    <xdr:clientData/>
  </xdr:twoCellAnchor>
  <xdr:twoCellAnchor>
    <xdr:from>
      <xdr:col>11</xdr:col>
      <xdr:colOff>476250</xdr:colOff>
      <xdr:row>5</xdr:row>
      <xdr:rowOff>114300</xdr:rowOff>
    </xdr:from>
    <xdr:to>
      <xdr:col>15</xdr:col>
      <xdr:colOff>180975</xdr:colOff>
      <xdr:row>9</xdr:row>
      <xdr:rowOff>152400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8590299-7100-911D-403C-8BCDD20E0CCE}"/>
            </a:ext>
          </a:extLst>
        </xdr:cNvPr>
        <xdr:cNvSpPr/>
      </xdr:nvSpPr>
      <xdr:spPr>
        <a:xfrm>
          <a:off x="7181850" y="1066800"/>
          <a:ext cx="2143125" cy="800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152400</xdr:colOff>
      <xdr:row>10</xdr:row>
      <xdr:rowOff>171449</xdr:rowOff>
    </xdr:from>
    <xdr:to>
      <xdr:col>14</xdr:col>
      <xdr:colOff>428625</xdr:colOff>
      <xdr:row>13</xdr:row>
      <xdr:rowOff>46164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9A9BD11-2DEC-8FCF-65F7-33E74C441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7600" y="2076449"/>
          <a:ext cx="1495425" cy="446215"/>
        </a:xfrm>
        <a:prstGeom prst="rect">
          <a:avLst/>
        </a:prstGeom>
      </xdr:spPr>
    </xdr:pic>
    <xdr:clientData/>
  </xdr:twoCellAnchor>
  <xdr:twoCellAnchor>
    <xdr:from>
      <xdr:col>11</xdr:col>
      <xdr:colOff>485775</xdr:colOff>
      <xdr:row>9</xdr:row>
      <xdr:rowOff>180975</xdr:rowOff>
    </xdr:from>
    <xdr:to>
      <xdr:col>15</xdr:col>
      <xdr:colOff>190500</xdr:colOff>
      <xdr:row>14</xdr:row>
      <xdr:rowOff>28575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F6057999-B7AA-46E2-BCF6-F8AE6A16C330}"/>
            </a:ext>
          </a:extLst>
        </xdr:cNvPr>
        <xdr:cNvSpPr/>
      </xdr:nvSpPr>
      <xdr:spPr>
        <a:xfrm>
          <a:off x="7191375" y="1895475"/>
          <a:ext cx="2143125" cy="800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S68" totalsRowShown="0">
  <autoFilter ref="A1:S68" xr:uid="{00000000-000C-0000-FFFF-FFFF00000000}">
    <filterColumn colId="16">
      <filters blank="1">
        <filter val="Pendente"/>
        <filter val="Sem ODD"/>
      </filters>
    </filterColumn>
    <filterColumn colId="18">
      <customFilters>
        <customFilter operator="notEqual" val=" "/>
      </customFilters>
    </filterColumn>
  </autoFilter>
  <tableColumns count="19">
    <tableColumn id="1" xr3:uid="{00000000-0010-0000-0000-000001000000}" name="League">
      <calculatedColumnFormula>INDEX(Base!C2:C9670,1.8)</calculatedColumnFormula>
    </tableColumn>
    <tableColumn id="2" xr3:uid="{00000000-0010-0000-0000-000002000000}" name="Date" dataDxfId="71">
      <calculatedColumnFormula>INDEX(Base!D2:D9670,1.8)</calculatedColumnFormula>
    </tableColumn>
    <tableColumn id="3" xr3:uid="{00000000-0010-0000-0000-000003000000}" name="Time" dataDxfId="70">
      <calculatedColumnFormula>INDEX(Base!E2:E9670,1.8)</calculatedColumnFormula>
    </tableColumn>
    <tableColumn id="4" xr3:uid="{00000000-0010-0000-0000-000004000000}" name="Home" dataDxfId="69">
      <calculatedColumnFormula>INDEX(Base!F2:F9670,1.8)</calculatedColumnFormula>
    </tableColumn>
    <tableColumn id="5" xr3:uid="{00000000-0010-0000-0000-000005000000}" name="Away" dataDxfId="68">
      <calculatedColumnFormula>INDEX(Base!G2:G9670,1.8)</calculatedColumnFormula>
    </tableColumn>
    <tableColumn id="6" xr3:uid="{00000000-0010-0000-0000-000006000000}" name="Odd_H" dataDxfId="67">
      <calculatedColumnFormula>INDEX(Base!H2:H9670,1.8)</calculatedColumnFormula>
    </tableColumn>
    <tableColumn id="7" xr3:uid="{00000000-0010-0000-0000-000007000000}" name="Odd_D" dataDxfId="66">
      <calculatedColumnFormula>INDEX(Base!I2:I9670,1.8)</calculatedColumnFormula>
    </tableColumn>
    <tableColumn id="8" xr3:uid="{00000000-0010-0000-0000-000008000000}" name="Odd_A" dataDxfId="65">
      <calculatedColumnFormula>INDEX(Base!J2:J9670,1.8)</calculatedColumnFormula>
    </tableColumn>
    <tableColumn id="9" xr3:uid="{00000000-0010-0000-0000-000009000000}" name="CS_Goleada_H" dataDxfId="64">
      <calculatedColumnFormula>INDEX(Base!AE2:AE9670,1.8)</calculatedColumnFormula>
    </tableColumn>
    <tableColumn id="10" xr3:uid="{00000000-0010-0000-0000-00000A000000}" name="CS_Goleada_A" dataDxfId="63">
      <calculatedColumnFormula>INDEX(Base!AF2:AF9670,1.8)</calculatedColumnFormula>
    </tableColumn>
    <tableColumn id="13" xr3:uid="{56DA4C6D-2301-4DE6-B624-83C33EA3ED4E}" name="CS_0x1" dataDxfId="62">
      <calculatedColumnFormula>_xlfn.SINGLE(INDEX(Base!P2:P9760,1))</calculatedColumnFormula>
    </tableColumn>
    <tableColumn id="14" xr3:uid="{B67A9ED3-F6B8-426F-A3B0-C5CBF614F37A}" name="CS_1x0" dataDxfId="61">
      <calculatedColumnFormula>INDEX(Base!S2:S9760,1.8)</calculatedColumnFormula>
    </tableColumn>
    <tableColumn id="11" xr3:uid="{00000000-0010-0000-0000-00000B000000}" name="Status ODD Goleada" dataDxfId="60">
      <calculatedColumnFormula>IF(AND(I2&lt;1.1,J2&lt;1.05),"Sem Mercado",
IF(AND(I2&lt;1.1,AND(J2&gt;=1.5,J2&lt;=10)),"Visitante Golear",
IF(AND(I2&lt;1.1,AND(J2&gt;10,J2&lt;=50)),"Após um gol",
IF(AND(I2&lt;1.1,J2&gt;50),"Sem Mercado",
IF(AND(I2&gt;1.5,I2&lt;=10,J2&lt;1.1),"Mandante Golear",
IF(AND(I2&gt;1.5,I2&lt;=10,AND(J2&gt;1.5,J2&lt;=10)),"Ambos para Golear",
IF(AND(I2&gt;1.5,I2&lt;=10,I2&lt;10,AND(J2&gt;10,J2&lt;50)),"Mandante Golear ou Visitante Marcar",
IF(AND(I2&gt;1.5,I2&lt;=10,J2&gt;50),"Mandante Golear",
IF(AND(I2&gt;10,I2&lt;50,J2&lt;1.1),"Após gol do Mandante",
IF(AND(I2&gt;10,I2&lt;50,AND(J2&gt;1.5,J2&lt;=10)),"Visitante Golear ou Mandante Marcar",
IF(AND(I2&gt;10,I2&lt;50,AND(J2&gt;10,J2&lt;50)),"Após qualquer gol",
IF(AND(I2&gt;10,I2&lt;50,J2&gt;50),"Após gol do Mandante",
IF(AND(I2&gt;50,J2&lt;1.1),"Sem Mercado",
IF(AND(I2&gt;50,AND(J2&gt;1.5,J2&lt;=10)),"Visitante Golear",
IF(AND(I2&gt;50,AND(J2&gt;10,J2&lt;50)),"Após gol do Visitante",
IF(AND(I2&gt;50,J2&gt;50),"Sem Mercado","Outra situação"))))))))))))))))</calculatedColumnFormula>
    </tableColumn>
    <tableColumn id="19" xr3:uid="{7104F54D-3024-44D9-974B-6FF64A1FEF16}" name="Coluna1" dataDxfId="59"/>
    <tableColumn id="12" xr3:uid="{165E69CD-6354-4B75-B265-ADFBB1FD3508}" name="FILIAL CS" dataDxfId="58">
      <calculatedColumnFormula>IF(AND(F2&gt;=1.02,F2&lt;=1.67,I2&gt;=1.02,I2&lt;=8.5),"LAY 0 x 1",IF(AND(H2&gt;=1.02,H2&lt;=1.6,J2&gt;=1.02,J2&lt;=8.9),"LAY 1 x 0",IF(AND(F2&gt;=1.71,F2&lt;=3,I2&gt;=1.02,I2&lt;=12),"LAY GOLEADA VISITANTE",IF(AND(H2&gt;=1.65,H2&lt;=3,J2&gt;=1.02,J2&lt;=12),"LAY GOLEADA CASA",""))))</calculatedColumnFormula>
    </tableColumn>
    <tableColumn id="18" xr3:uid="{11C6D144-3358-4E2A-A63F-B0856AC58DE3}" name="MATCH ODDS" dataDxfId="57">
      <calculatedColumnFormula>IF(AND(G2&gt;=1.02,G2&lt;=1.67,J2&gt;=1.02,J2&lt;=8.5),"LAY 0 x 1",IF(AND(I2&gt;=1.02,I2&lt;=1.6,K2&gt;=1.02,K2&lt;=8.9),"LAY 1 x 0",IF(AND(G2&gt;=1.71,G2&lt;=3,J2&gt;=1.02,J2&lt;=12),"LAY GOLEADA VISITANTE",IF(AND(I2&gt;=1.65,I2&lt;=3,K2&gt;=1.02,K2&lt;=12),"LAY GOLEADA CASA",""))))</calculatedColumnFormula>
    </tableColumn>
    <tableColumn id="15" xr3:uid="{5F8C7549-04E7-4CD6-9F45-7B71ACC4FB67}" name="ENTRADA" dataDxfId="56"/>
    <tableColumn id="16" xr3:uid="{686098B5-83FE-4F4E-B191-C92B622D7C17}" name="ODD"/>
    <tableColumn id="17" xr3:uid="{6987EB34-F8C0-4EE0-B356-A5D87C64C98A}" name="GRADE" dataDxfId="55">
      <calculatedColumnFormula>IF(OR(O2&lt;&gt;"", P2&lt;&gt;""), "X", "")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9B40DAE-4075-47B5-8EA0-600031131CCF}">
  <we:reference id="wa200005271" version="2.0.0.0" store="pt-B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Base%20de%20Dado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3E98-7F89-4BD1-88CE-64CD1D9AF174}">
  <dimension ref="C3:Q27"/>
  <sheetViews>
    <sheetView showGridLines="0" workbookViewId="0">
      <selection activeCell="H33" sqref="H33"/>
    </sheetView>
  </sheetViews>
  <sheetFormatPr defaultRowHeight="15" x14ac:dyDescent="0.25"/>
  <cols>
    <col min="15" max="15" width="7.140625" customWidth="1"/>
  </cols>
  <sheetData>
    <row r="3" spans="13:17" x14ac:dyDescent="0.25">
      <c r="M3" t="s">
        <v>33</v>
      </c>
    </row>
    <row r="4" spans="13:17" x14ac:dyDescent="0.25">
      <c r="M4" t="s">
        <v>34</v>
      </c>
    </row>
    <row r="9" spans="13:17" x14ac:dyDescent="0.25">
      <c r="Q9" s="5" t="s">
        <v>35</v>
      </c>
    </row>
    <row r="13" spans="13:17" x14ac:dyDescent="0.25">
      <c r="P13" s="5"/>
      <c r="Q13" s="5" t="s">
        <v>742</v>
      </c>
    </row>
    <row r="27" spans="3:4" x14ac:dyDescent="0.25">
      <c r="C27" t="s">
        <v>744</v>
      </c>
      <c r="D27" s="11" t="s">
        <v>745</v>
      </c>
    </row>
  </sheetData>
  <hyperlinks>
    <hyperlink ref="D27" r:id="rId1" xr:uid="{6BCD39C7-F9A4-42EC-A8F6-99D7E91797B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86A0-A11F-4882-953A-986B9CD8E0F6}">
  <dimension ref="A1:AF168"/>
  <sheetViews>
    <sheetView workbookViewId="0">
      <selection sqref="A1:XFD1048576"/>
    </sheetView>
  </sheetViews>
  <sheetFormatPr defaultRowHeight="15" x14ac:dyDescent="0.25"/>
  <sheetData>
    <row r="1" spans="1:32" x14ac:dyDescent="0.25">
      <c r="A1" t="s">
        <v>10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8</v>
      </c>
      <c r="AF1" t="s">
        <v>9</v>
      </c>
    </row>
    <row r="2" spans="1:32" x14ac:dyDescent="0.25">
      <c r="A2">
        <v>32853027</v>
      </c>
      <c r="B2" s="3">
        <v>1222135041</v>
      </c>
      <c r="C2" t="s">
        <v>330</v>
      </c>
      <c r="D2" s="1">
        <v>45266</v>
      </c>
      <c r="E2" s="2">
        <v>0</v>
      </c>
      <c r="F2" t="s">
        <v>428</v>
      </c>
      <c r="G2" t="s">
        <v>429</v>
      </c>
      <c r="H2">
        <v>1.96</v>
      </c>
      <c r="I2">
        <v>3.7</v>
      </c>
      <c r="J2">
        <v>4</v>
      </c>
      <c r="K2">
        <v>1.9</v>
      </c>
      <c r="L2">
        <v>1.97</v>
      </c>
      <c r="M2">
        <v>1.79</v>
      </c>
      <c r="N2">
        <v>2.02</v>
      </c>
      <c r="O2">
        <v>15</v>
      </c>
      <c r="P2">
        <v>17.5</v>
      </c>
      <c r="Q2">
        <v>36</v>
      </c>
      <c r="R2">
        <v>980</v>
      </c>
      <c r="S2">
        <v>10.5</v>
      </c>
      <c r="T2">
        <v>9.4</v>
      </c>
      <c r="U2">
        <v>18</v>
      </c>
      <c r="V2">
        <v>55</v>
      </c>
      <c r="W2">
        <v>13</v>
      </c>
      <c r="X2">
        <v>10.5</v>
      </c>
      <c r="Y2">
        <v>19.5</v>
      </c>
      <c r="Z2">
        <v>65</v>
      </c>
      <c r="AA2">
        <v>25</v>
      </c>
      <c r="AB2">
        <v>21</v>
      </c>
      <c r="AC2">
        <v>36</v>
      </c>
      <c r="AD2">
        <v>980</v>
      </c>
      <c r="AE2">
        <v>15</v>
      </c>
      <c r="AF2">
        <v>60</v>
      </c>
    </row>
    <row r="3" spans="1:32" x14ac:dyDescent="0.25">
      <c r="A3">
        <v>32854866</v>
      </c>
      <c r="B3" s="3">
        <v>1222168222</v>
      </c>
      <c r="C3" t="s">
        <v>430</v>
      </c>
      <c r="D3" s="1">
        <v>45266</v>
      </c>
      <c r="E3" s="2">
        <v>0</v>
      </c>
      <c r="F3" t="s">
        <v>431</v>
      </c>
      <c r="G3" t="s">
        <v>432</v>
      </c>
      <c r="H3">
        <v>1.48</v>
      </c>
      <c r="I3">
        <v>4.4000000000000004</v>
      </c>
      <c r="J3">
        <v>7.2</v>
      </c>
      <c r="K3">
        <v>1.94</v>
      </c>
      <c r="L3">
        <v>1.93</v>
      </c>
      <c r="M3">
        <v>2.08</v>
      </c>
      <c r="N3">
        <v>1.76</v>
      </c>
      <c r="O3">
        <v>980</v>
      </c>
      <c r="P3">
        <v>980</v>
      </c>
      <c r="Q3">
        <v>980</v>
      </c>
      <c r="R3">
        <v>1.01</v>
      </c>
      <c r="S3">
        <v>8.6</v>
      </c>
      <c r="T3">
        <v>12</v>
      </c>
      <c r="U3">
        <v>980</v>
      </c>
      <c r="V3">
        <v>980</v>
      </c>
      <c r="W3">
        <v>10</v>
      </c>
      <c r="X3">
        <v>980</v>
      </c>
      <c r="Y3">
        <v>980</v>
      </c>
      <c r="Z3">
        <v>980</v>
      </c>
      <c r="AA3">
        <v>980</v>
      </c>
      <c r="AB3">
        <v>980</v>
      </c>
      <c r="AC3">
        <v>980</v>
      </c>
      <c r="AD3">
        <v>1.01</v>
      </c>
      <c r="AE3">
        <v>9.8000000000000007</v>
      </c>
      <c r="AF3">
        <v>1.01</v>
      </c>
    </row>
    <row r="4" spans="1:32" x14ac:dyDescent="0.25">
      <c r="A4">
        <v>32855973</v>
      </c>
      <c r="B4" s="3">
        <v>1222189153</v>
      </c>
      <c r="C4" t="s">
        <v>433</v>
      </c>
      <c r="D4" s="1">
        <v>45266</v>
      </c>
      <c r="E4" s="2">
        <v>0.16666666666666666</v>
      </c>
      <c r="F4" t="s">
        <v>434</v>
      </c>
      <c r="G4" t="s">
        <v>435</v>
      </c>
      <c r="H4">
        <v>1.73</v>
      </c>
      <c r="I4">
        <v>4.0999999999999996</v>
      </c>
      <c r="J4">
        <v>3.7</v>
      </c>
      <c r="K4">
        <v>1.64</v>
      </c>
      <c r="L4">
        <v>1.41</v>
      </c>
      <c r="M4">
        <v>1.61</v>
      </c>
      <c r="N4">
        <v>2.06</v>
      </c>
      <c r="O4">
        <v>980</v>
      </c>
      <c r="P4">
        <v>980</v>
      </c>
      <c r="Q4">
        <v>980</v>
      </c>
      <c r="R4">
        <v>1.01</v>
      </c>
      <c r="S4">
        <v>980</v>
      </c>
      <c r="T4">
        <v>980</v>
      </c>
      <c r="U4">
        <v>980</v>
      </c>
      <c r="V4">
        <v>980</v>
      </c>
      <c r="W4">
        <v>980</v>
      </c>
      <c r="X4">
        <v>980</v>
      </c>
      <c r="Y4">
        <v>980</v>
      </c>
      <c r="Z4">
        <v>980</v>
      </c>
      <c r="AA4">
        <v>980</v>
      </c>
      <c r="AB4">
        <v>980</v>
      </c>
      <c r="AC4">
        <v>980</v>
      </c>
      <c r="AD4">
        <v>1.01</v>
      </c>
      <c r="AE4">
        <v>980</v>
      </c>
      <c r="AF4">
        <v>980</v>
      </c>
    </row>
    <row r="5" spans="1:32" x14ac:dyDescent="0.25">
      <c r="A5">
        <v>32855975</v>
      </c>
      <c r="B5" s="3">
        <v>1222188973</v>
      </c>
      <c r="C5" t="s">
        <v>433</v>
      </c>
      <c r="D5" s="1">
        <v>45266</v>
      </c>
      <c r="E5" s="2">
        <v>0.16666666666666666</v>
      </c>
      <c r="F5" t="s">
        <v>436</v>
      </c>
      <c r="G5" t="s">
        <v>437</v>
      </c>
      <c r="H5">
        <v>1.65</v>
      </c>
      <c r="I5">
        <v>3.4</v>
      </c>
      <c r="J5">
        <v>4.4000000000000004</v>
      </c>
      <c r="K5">
        <v>1.7</v>
      </c>
      <c r="L5">
        <v>1.7</v>
      </c>
      <c r="M5">
        <v>1.01</v>
      </c>
      <c r="N5">
        <v>1.01</v>
      </c>
      <c r="O5">
        <v>1.01</v>
      </c>
      <c r="P5">
        <v>1.01</v>
      </c>
      <c r="Q5">
        <v>1.01</v>
      </c>
      <c r="R5">
        <v>1.01</v>
      </c>
      <c r="S5">
        <v>1.01</v>
      </c>
      <c r="T5">
        <v>1.01</v>
      </c>
      <c r="U5">
        <v>1.01</v>
      </c>
      <c r="V5">
        <v>1.01</v>
      </c>
      <c r="W5">
        <v>1.01</v>
      </c>
      <c r="X5">
        <v>1.01</v>
      </c>
      <c r="Y5">
        <v>1.01</v>
      </c>
      <c r="Z5">
        <v>1.01</v>
      </c>
      <c r="AA5">
        <v>1.01</v>
      </c>
      <c r="AB5">
        <v>1.01</v>
      </c>
      <c r="AC5">
        <v>1.01</v>
      </c>
      <c r="AD5">
        <v>1.01</v>
      </c>
      <c r="AE5">
        <v>1.01</v>
      </c>
      <c r="AF5">
        <v>1.01</v>
      </c>
    </row>
    <row r="6" spans="1:32" x14ac:dyDescent="0.25">
      <c r="A6">
        <v>32855976</v>
      </c>
      <c r="B6" s="3">
        <v>1222188786</v>
      </c>
      <c r="C6" t="s">
        <v>433</v>
      </c>
      <c r="D6" s="1">
        <v>45266</v>
      </c>
      <c r="E6" s="2">
        <v>0.16666666666666666</v>
      </c>
      <c r="F6" t="s">
        <v>438</v>
      </c>
      <c r="G6" t="s">
        <v>439</v>
      </c>
      <c r="H6">
        <v>1.37</v>
      </c>
      <c r="I6">
        <v>4</v>
      </c>
      <c r="J6">
        <v>6.4</v>
      </c>
      <c r="K6">
        <v>1.6</v>
      </c>
      <c r="L6">
        <v>2.1</v>
      </c>
      <c r="M6">
        <v>1.81</v>
      </c>
      <c r="N6">
        <v>1.78</v>
      </c>
      <c r="O6">
        <v>1.01</v>
      </c>
      <c r="P6">
        <v>1.01</v>
      </c>
      <c r="Q6">
        <v>1.01</v>
      </c>
      <c r="R6">
        <v>1.01</v>
      </c>
      <c r="S6">
        <v>980</v>
      </c>
      <c r="T6">
        <v>1.01</v>
      </c>
      <c r="U6">
        <v>1.01</v>
      </c>
      <c r="V6">
        <v>1.01</v>
      </c>
      <c r="W6">
        <v>1.01</v>
      </c>
      <c r="X6">
        <v>980</v>
      </c>
      <c r="Y6">
        <v>1.01</v>
      </c>
      <c r="Z6">
        <v>1.01</v>
      </c>
      <c r="AA6">
        <v>1.01</v>
      </c>
      <c r="AB6">
        <v>1.01</v>
      </c>
      <c r="AC6">
        <v>1.01</v>
      </c>
      <c r="AD6">
        <v>1.01</v>
      </c>
      <c r="AE6">
        <v>980</v>
      </c>
      <c r="AF6">
        <v>1.01</v>
      </c>
    </row>
    <row r="7" spans="1:32" x14ac:dyDescent="0.25">
      <c r="A7">
        <v>32856292</v>
      </c>
      <c r="B7" s="3">
        <v>1222197627</v>
      </c>
      <c r="C7" t="s">
        <v>440</v>
      </c>
      <c r="D7" s="1">
        <v>45266</v>
      </c>
      <c r="E7" s="2">
        <v>0.20833333333333334</v>
      </c>
      <c r="F7" t="s">
        <v>441</v>
      </c>
      <c r="G7" t="s">
        <v>442</v>
      </c>
      <c r="H7">
        <v>1.1200000000000001</v>
      </c>
      <c r="I7">
        <v>1.1000000000000001</v>
      </c>
      <c r="J7">
        <v>1.05</v>
      </c>
      <c r="K7">
        <v>1.02</v>
      </c>
      <c r="L7">
        <v>1.05</v>
      </c>
      <c r="M7">
        <v>1.01</v>
      </c>
      <c r="N7">
        <v>1.01</v>
      </c>
      <c r="O7">
        <v>1.01</v>
      </c>
      <c r="P7">
        <v>1.01</v>
      </c>
      <c r="Q7">
        <v>1.01</v>
      </c>
      <c r="R7">
        <v>1.01</v>
      </c>
      <c r="S7">
        <v>1.01</v>
      </c>
      <c r="T7">
        <v>1.01</v>
      </c>
      <c r="U7">
        <v>1.01</v>
      </c>
      <c r="V7">
        <v>1.01</v>
      </c>
      <c r="W7">
        <v>1.01</v>
      </c>
      <c r="X7">
        <v>1.01</v>
      </c>
      <c r="Y7">
        <v>1.01</v>
      </c>
      <c r="Z7">
        <v>1.01</v>
      </c>
      <c r="AA7">
        <v>1.01</v>
      </c>
      <c r="AB7">
        <v>1.01</v>
      </c>
      <c r="AC7">
        <v>1.01</v>
      </c>
      <c r="AD7">
        <v>1.01</v>
      </c>
      <c r="AE7">
        <v>1.01</v>
      </c>
      <c r="AF7">
        <v>1.01</v>
      </c>
    </row>
    <row r="8" spans="1:32" x14ac:dyDescent="0.25">
      <c r="A8">
        <v>32856279</v>
      </c>
      <c r="B8" s="3">
        <v>1222196779</v>
      </c>
      <c r="C8" t="s">
        <v>440</v>
      </c>
      <c r="D8" s="1">
        <v>45266</v>
      </c>
      <c r="E8" s="2">
        <v>0.20833333333333334</v>
      </c>
      <c r="F8" t="s">
        <v>443</v>
      </c>
      <c r="G8" t="s">
        <v>444</v>
      </c>
      <c r="H8">
        <v>1.07</v>
      </c>
      <c r="I8">
        <v>1.06</v>
      </c>
      <c r="J8">
        <v>1.31</v>
      </c>
      <c r="K8">
        <v>1.03</v>
      </c>
      <c r="L8">
        <v>1.05</v>
      </c>
      <c r="M8">
        <v>1.01</v>
      </c>
      <c r="N8">
        <v>1.01</v>
      </c>
      <c r="O8">
        <v>1.01</v>
      </c>
      <c r="P8">
        <v>1.01</v>
      </c>
      <c r="Q8">
        <v>1.01</v>
      </c>
      <c r="R8">
        <v>1.01</v>
      </c>
      <c r="S8">
        <v>1.01</v>
      </c>
      <c r="T8">
        <v>1.01</v>
      </c>
      <c r="U8">
        <v>1.01</v>
      </c>
      <c r="V8">
        <v>1.01</v>
      </c>
      <c r="W8">
        <v>1.01</v>
      </c>
      <c r="X8">
        <v>1.01</v>
      </c>
      <c r="Y8">
        <v>1.01</v>
      </c>
      <c r="Z8">
        <v>1.01</v>
      </c>
      <c r="AA8">
        <v>1.01</v>
      </c>
      <c r="AB8">
        <v>1.01</v>
      </c>
      <c r="AC8">
        <v>1.01</v>
      </c>
      <c r="AD8">
        <v>1.01</v>
      </c>
      <c r="AE8">
        <v>1.01</v>
      </c>
      <c r="AF8">
        <v>1.01</v>
      </c>
    </row>
    <row r="9" spans="1:32" x14ac:dyDescent="0.25">
      <c r="A9">
        <v>32856383</v>
      </c>
      <c r="B9" s="3">
        <v>1222197355</v>
      </c>
      <c r="C9" t="s">
        <v>440</v>
      </c>
      <c r="D9" s="1">
        <v>45266</v>
      </c>
      <c r="E9" s="2">
        <v>0.20833333333333334</v>
      </c>
      <c r="F9" t="s">
        <v>445</v>
      </c>
      <c r="G9" t="s">
        <v>446</v>
      </c>
      <c r="H9">
        <v>1.07</v>
      </c>
      <c r="I9">
        <v>1.06</v>
      </c>
      <c r="J9">
        <v>1.26</v>
      </c>
      <c r="K9">
        <v>1.03</v>
      </c>
      <c r="L9">
        <v>1.05</v>
      </c>
      <c r="M9">
        <v>1.01</v>
      </c>
      <c r="N9">
        <v>1.01</v>
      </c>
      <c r="O9">
        <v>1.01</v>
      </c>
      <c r="P9">
        <v>1.01</v>
      </c>
      <c r="Q9">
        <v>1.01</v>
      </c>
      <c r="R9">
        <v>1.01</v>
      </c>
      <c r="S9">
        <v>1.01</v>
      </c>
      <c r="T9">
        <v>1.01</v>
      </c>
      <c r="U9">
        <v>1.01</v>
      </c>
      <c r="V9">
        <v>1.01</v>
      </c>
      <c r="W9">
        <v>1.01</v>
      </c>
      <c r="X9">
        <v>1.01</v>
      </c>
      <c r="Y9">
        <v>1.01</v>
      </c>
      <c r="Z9">
        <v>1.01</v>
      </c>
      <c r="AA9">
        <v>1.01</v>
      </c>
      <c r="AB9">
        <v>1.01</v>
      </c>
      <c r="AC9">
        <v>1.01</v>
      </c>
      <c r="AD9">
        <v>1.01</v>
      </c>
      <c r="AE9">
        <v>1.01</v>
      </c>
      <c r="AF9">
        <v>1.01</v>
      </c>
    </row>
    <row r="10" spans="1:32" x14ac:dyDescent="0.25">
      <c r="A10">
        <v>32856616</v>
      </c>
      <c r="B10" s="3">
        <v>1222202318</v>
      </c>
      <c r="C10" t="s">
        <v>447</v>
      </c>
      <c r="D10" s="1">
        <v>45266</v>
      </c>
      <c r="E10" s="2">
        <v>0.25</v>
      </c>
      <c r="F10" t="s">
        <v>448</v>
      </c>
      <c r="G10" t="s">
        <v>449</v>
      </c>
      <c r="H10">
        <v>1.53</v>
      </c>
      <c r="I10">
        <v>3.4</v>
      </c>
      <c r="J10">
        <v>2.02</v>
      </c>
      <c r="K10">
        <v>1.45</v>
      </c>
      <c r="L10">
        <v>1.1299999999999999</v>
      </c>
      <c r="M10">
        <v>1.01</v>
      </c>
      <c r="N10">
        <v>1.01</v>
      </c>
      <c r="O10">
        <v>1.01</v>
      </c>
      <c r="P10">
        <v>1.01</v>
      </c>
      <c r="Q10">
        <v>1.01</v>
      </c>
      <c r="R10">
        <v>1.01</v>
      </c>
      <c r="S10">
        <v>1.01</v>
      </c>
      <c r="T10">
        <v>1.01</v>
      </c>
      <c r="U10">
        <v>1.01</v>
      </c>
      <c r="V10">
        <v>1.01</v>
      </c>
      <c r="W10">
        <v>1.01</v>
      </c>
      <c r="X10">
        <v>1.01</v>
      </c>
      <c r="Y10">
        <v>1.01</v>
      </c>
      <c r="Z10">
        <v>1.01</v>
      </c>
      <c r="AA10">
        <v>1.01</v>
      </c>
      <c r="AB10">
        <v>1.01</v>
      </c>
      <c r="AC10">
        <v>1.01</v>
      </c>
      <c r="AD10">
        <v>1.01</v>
      </c>
      <c r="AE10">
        <v>1.01</v>
      </c>
      <c r="AF10">
        <v>1.01</v>
      </c>
    </row>
    <row r="11" spans="1:32" x14ac:dyDescent="0.25">
      <c r="A11">
        <v>32856275</v>
      </c>
      <c r="B11" s="3">
        <v>1222196509</v>
      </c>
      <c r="C11" t="s">
        <v>440</v>
      </c>
      <c r="D11" s="1">
        <v>45266</v>
      </c>
      <c r="E11" s="2">
        <v>0.25</v>
      </c>
      <c r="F11" t="s">
        <v>450</v>
      </c>
      <c r="G11" t="s">
        <v>451</v>
      </c>
      <c r="H11">
        <v>1.07</v>
      </c>
      <c r="I11">
        <v>1.1000000000000001</v>
      </c>
      <c r="J11">
        <v>1.26</v>
      </c>
      <c r="K11">
        <v>1.03</v>
      </c>
      <c r="L11">
        <v>1.05</v>
      </c>
      <c r="M11">
        <v>1.01</v>
      </c>
      <c r="N11">
        <v>1.01</v>
      </c>
      <c r="O11">
        <v>1.01</v>
      </c>
      <c r="P11">
        <v>1.01</v>
      </c>
      <c r="Q11">
        <v>1.01</v>
      </c>
      <c r="R11">
        <v>1.01</v>
      </c>
      <c r="S11">
        <v>1.01</v>
      </c>
      <c r="T11">
        <v>1.01</v>
      </c>
      <c r="U11">
        <v>1.01</v>
      </c>
      <c r="V11">
        <v>1.01</v>
      </c>
      <c r="W11">
        <v>1.01</v>
      </c>
      <c r="X11">
        <v>1.01</v>
      </c>
      <c r="Y11">
        <v>1.01</v>
      </c>
      <c r="Z11">
        <v>1.01</v>
      </c>
      <c r="AA11">
        <v>1.01</v>
      </c>
      <c r="AB11">
        <v>1.01</v>
      </c>
      <c r="AC11">
        <v>1.01</v>
      </c>
      <c r="AD11">
        <v>1.01</v>
      </c>
      <c r="AE11">
        <v>1.01</v>
      </c>
      <c r="AF11">
        <v>1.01</v>
      </c>
    </row>
    <row r="12" spans="1:32" x14ac:dyDescent="0.25">
      <c r="A12">
        <v>32854807</v>
      </c>
      <c r="B12" s="3">
        <v>1222167110</v>
      </c>
      <c r="C12" t="s">
        <v>452</v>
      </c>
      <c r="D12" s="1">
        <v>45266</v>
      </c>
      <c r="E12" s="2">
        <v>0.29166666666666669</v>
      </c>
      <c r="F12" t="s">
        <v>453</v>
      </c>
      <c r="G12" t="s">
        <v>454</v>
      </c>
      <c r="H12">
        <v>3.3</v>
      </c>
      <c r="I12">
        <v>2.74</v>
      </c>
      <c r="J12">
        <v>2.1</v>
      </c>
      <c r="K12">
        <v>2.38</v>
      </c>
      <c r="L12">
        <v>1.47</v>
      </c>
      <c r="M12">
        <v>1.95</v>
      </c>
      <c r="N12">
        <v>1.68</v>
      </c>
      <c r="O12">
        <v>980</v>
      </c>
      <c r="P12">
        <v>980</v>
      </c>
      <c r="Q12">
        <v>980</v>
      </c>
      <c r="R12">
        <v>38</v>
      </c>
      <c r="S12">
        <v>980</v>
      </c>
      <c r="T12">
        <v>980</v>
      </c>
      <c r="U12">
        <v>980</v>
      </c>
      <c r="V12">
        <v>980</v>
      </c>
      <c r="W12">
        <v>980</v>
      </c>
      <c r="X12">
        <v>980</v>
      </c>
      <c r="Y12">
        <v>980</v>
      </c>
      <c r="Z12">
        <v>980</v>
      </c>
      <c r="AA12">
        <v>1.01</v>
      </c>
      <c r="AB12">
        <v>980</v>
      </c>
      <c r="AC12">
        <v>980</v>
      </c>
      <c r="AD12">
        <v>1.01</v>
      </c>
      <c r="AE12">
        <v>980</v>
      </c>
      <c r="AF12">
        <v>980</v>
      </c>
    </row>
    <row r="13" spans="1:32" x14ac:dyDescent="0.25">
      <c r="A13">
        <v>32854806</v>
      </c>
      <c r="B13" s="3">
        <v>1222167200</v>
      </c>
      <c r="C13" t="s">
        <v>452</v>
      </c>
      <c r="D13" s="1">
        <v>45266</v>
      </c>
      <c r="E13" s="2">
        <v>0.29166666666666669</v>
      </c>
      <c r="F13" t="s">
        <v>455</v>
      </c>
      <c r="G13" t="s">
        <v>456</v>
      </c>
      <c r="H13">
        <v>2.2000000000000002</v>
      </c>
      <c r="I13">
        <v>3.45</v>
      </c>
      <c r="J13">
        <v>3.3</v>
      </c>
      <c r="K13">
        <v>2</v>
      </c>
      <c r="L13">
        <v>1.88</v>
      </c>
      <c r="M13">
        <v>1.76</v>
      </c>
      <c r="N13">
        <v>2.08</v>
      </c>
      <c r="O13">
        <v>14.5</v>
      </c>
      <c r="P13">
        <v>14</v>
      </c>
      <c r="Q13">
        <v>980</v>
      </c>
      <c r="R13">
        <v>980</v>
      </c>
      <c r="S13">
        <v>11</v>
      </c>
      <c r="T13">
        <v>8.6</v>
      </c>
      <c r="U13">
        <v>15.5</v>
      </c>
      <c r="V13">
        <v>980</v>
      </c>
      <c r="W13">
        <v>15</v>
      </c>
      <c r="X13">
        <v>12</v>
      </c>
      <c r="Y13">
        <v>980</v>
      </c>
      <c r="Z13">
        <v>980</v>
      </c>
      <c r="AA13">
        <v>980</v>
      </c>
      <c r="AB13">
        <v>980</v>
      </c>
      <c r="AC13">
        <v>980</v>
      </c>
      <c r="AD13">
        <v>980</v>
      </c>
      <c r="AE13">
        <v>980</v>
      </c>
      <c r="AF13">
        <v>980</v>
      </c>
    </row>
    <row r="14" spans="1:32" x14ac:dyDescent="0.25">
      <c r="A14">
        <v>32856057</v>
      </c>
      <c r="B14" s="3">
        <v>1222191866</v>
      </c>
      <c r="C14" t="s">
        <v>171</v>
      </c>
      <c r="D14" s="1">
        <v>45266</v>
      </c>
      <c r="E14" s="2">
        <v>0.29166666666666669</v>
      </c>
      <c r="F14" t="s">
        <v>457</v>
      </c>
      <c r="G14" t="s">
        <v>458</v>
      </c>
      <c r="H14">
        <v>1.06</v>
      </c>
      <c r="I14">
        <v>1.06</v>
      </c>
      <c r="J14">
        <v>1.07</v>
      </c>
      <c r="K14">
        <v>1.06</v>
      </c>
      <c r="L14">
        <v>1.05</v>
      </c>
      <c r="M14">
        <v>1.01</v>
      </c>
      <c r="N14">
        <v>1.01</v>
      </c>
      <c r="O14">
        <v>1.01</v>
      </c>
      <c r="P14">
        <v>1.01</v>
      </c>
      <c r="Q14">
        <v>1.01</v>
      </c>
      <c r="R14">
        <v>1.01</v>
      </c>
      <c r="S14">
        <v>1.01</v>
      </c>
      <c r="T14">
        <v>1.01</v>
      </c>
      <c r="U14">
        <v>1.01</v>
      </c>
      <c r="V14">
        <v>1.01</v>
      </c>
      <c r="W14">
        <v>1.01</v>
      </c>
      <c r="X14">
        <v>1.01</v>
      </c>
      <c r="Y14">
        <v>1.01</v>
      </c>
      <c r="Z14">
        <v>1.01</v>
      </c>
      <c r="AA14">
        <v>1.01</v>
      </c>
      <c r="AB14">
        <v>1.01</v>
      </c>
      <c r="AC14">
        <v>1.01</v>
      </c>
      <c r="AD14">
        <v>1.01</v>
      </c>
      <c r="AE14">
        <v>1.01</v>
      </c>
      <c r="AF14">
        <v>1.01</v>
      </c>
    </row>
    <row r="15" spans="1:32" x14ac:dyDescent="0.25">
      <c r="A15">
        <v>32856047</v>
      </c>
      <c r="B15" s="3">
        <v>1222191956</v>
      </c>
      <c r="C15" t="s">
        <v>171</v>
      </c>
      <c r="D15" s="1">
        <v>45266</v>
      </c>
      <c r="E15" s="2">
        <v>0.29166666666666669</v>
      </c>
      <c r="F15" t="s">
        <v>459</v>
      </c>
      <c r="G15" t="s">
        <v>460</v>
      </c>
      <c r="H15">
        <v>1.07</v>
      </c>
      <c r="I15">
        <v>4</v>
      </c>
      <c r="J15">
        <v>1.04</v>
      </c>
      <c r="K15">
        <v>1.6</v>
      </c>
      <c r="L15">
        <v>1.6</v>
      </c>
      <c r="M15">
        <v>1.01</v>
      </c>
      <c r="N15">
        <v>1.01</v>
      </c>
      <c r="O15">
        <v>1.01</v>
      </c>
      <c r="P15">
        <v>1.01</v>
      </c>
      <c r="Q15">
        <v>1.01</v>
      </c>
      <c r="R15">
        <v>1.01</v>
      </c>
      <c r="S15">
        <v>1.01</v>
      </c>
      <c r="T15">
        <v>1.01</v>
      </c>
      <c r="U15">
        <v>1.01</v>
      </c>
      <c r="V15">
        <v>1.01</v>
      </c>
      <c r="W15">
        <v>1.01</v>
      </c>
      <c r="X15">
        <v>1.01</v>
      </c>
      <c r="Y15">
        <v>1.01</v>
      </c>
      <c r="Z15">
        <v>1.01</v>
      </c>
      <c r="AA15">
        <v>1.01</v>
      </c>
      <c r="AB15">
        <v>1.01</v>
      </c>
      <c r="AC15">
        <v>1.01</v>
      </c>
      <c r="AD15">
        <v>1.01</v>
      </c>
      <c r="AE15">
        <v>1.01</v>
      </c>
      <c r="AF15">
        <v>1.01</v>
      </c>
    </row>
    <row r="16" spans="1:32" x14ac:dyDescent="0.25">
      <c r="A16">
        <v>32856289</v>
      </c>
      <c r="B16" s="3">
        <v>1222197906</v>
      </c>
      <c r="C16" t="s">
        <v>440</v>
      </c>
      <c r="D16" s="1">
        <v>45266</v>
      </c>
      <c r="E16" s="2">
        <v>0.29166666666666669</v>
      </c>
      <c r="F16" t="s">
        <v>461</v>
      </c>
      <c r="G16" t="s">
        <v>100</v>
      </c>
      <c r="H16">
        <v>1.1200000000000001</v>
      </c>
      <c r="I16">
        <v>1.1000000000000001</v>
      </c>
      <c r="J16">
        <v>1.05</v>
      </c>
      <c r="K16">
        <v>1.01</v>
      </c>
      <c r="L16">
        <v>1.05</v>
      </c>
      <c r="M16">
        <v>1.01</v>
      </c>
      <c r="N16">
        <v>1.01</v>
      </c>
      <c r="O16">
        <v>1.01</v>
      </c>
      <c r="P16">
        <v>1.01</v>
      </c>
      <c r="Q16">
        <v>1.01</v>
      </c>
      <c r="R16">
        <v>1.01</v>
      </c>
      <c r="S16">
        <v>1.01</v>
      </c>
      <c r="T16">
        <v>1.01</v>
      </c>
      <c r="U16">
        <v>1.01</v>
      </c>
      <c r="V16">
        <v>1.01</v>
      </c>
      <c r="W16">
        <v>1.01</v>
      </c>
      <c r="X16">
        <v>1.01</v>
      </c>
      <c r="Y16">
        <v>1.01</v>
      </c>
      <c r="Z16">
        <v>1.01</v>
      </c>
      <c r="AA16">
        <v>1.01</v>
      </c>
      <c r="AB16">
        <v>1.01</v>
      </c>
      <c r="AC16">
        <v>1.01</v>
      </c>
      <c r="AD16">
        <v>1.01</v>
      </c>
      <c r="AE16">
        <v>1.01</v>
      </c>
      <c r="AF16">
        <v>1.01</v>
      </c>
    </row>
    <row r="17" spans="1:32" x14ac:dyDescent="0.25">
      <c r="A17">
        <v>32856046</v>
      </c>
      <c r="B17" s="3">
        <v>1222192046</v>
      </c>
      <c r="C17" t="s">
        <v>171</v>
      </c>
      <c r="D17" s="1">
        <v>45266</v>
      </c>
      <c r="E17" s="2">
        <v>0.29166666666666669</v>
      </c>
      <c r="F17" t="s">
        <v>462</v>
      </c>
      <c r="G17" t="s">
        <v>463</v>
      </c>
      <c r="H17">
        <v>1.05</v>
      </c>
      <c r="I17">
        <v>5.0999999999999996</v>
      </c>
      <c r="J17">
        <v>3.6</v>
      </c>
      <c r="K17">
        <v>1.01</v>
      </c>
      <c r="L17">
        <v>2.3199999999999998</v>
      </c>
      <c r="M17">
        <v>1.01</v>
      </c>
      <c r="N17">
        <v>1.01</v>
      </c>
      <c r="O17">
        <v>1.01</v>
      </c>
      <c r="P17">
        <v>1.01</v>
      </c>
      <c r="Q17">
        <v>1.01</v>
      </c>
      <c r="R17">
        <v>1.01</v>
      </c>
      <c r="S17">
        <v>1.01</v>
      </c>
      <c r="T17">
        <v>1.01</v>
      </c>
      <c r="U17">
        <v>1.01</v>
      </c>
      <c r="V17">
        <v>1.01</v>
      </c>
      <c r="W17">
        <v>1.01</v>
      </c>
      <c r="X17">
        <v>1.01</v>
      </c>
      <c r="Y17">
        <v>1.01</v>
      </c>
      <c r="Z17">
        <v>1.01</v>
      </c>
      <c r="AA17">
        <v>1.01</v>
      </c>
      <c r="AB17">
        <v>1.01</v>
      </c>
      <c r="AC17">
        <v>1.01</v>
      </c>
      <c r="AD17">
        <v>1.01</v>
      </c>
      <c r="AE17">
        <v>1.01</v>
      </c>
      <c r="AF17">
        <v>1.01</v>
      </c>
    </row>
    <row r="18" spans="1:32" x14ac:dyDescent="0.25">
      <c r="A18">
        <v>32856779</v>
      </c>
      <c r="B18" s="3">
        <v>1222202827</v>
      </c>
      <c r="C18" t="s">
        <v>464</v>
      </c>
      <c r="D18" s="1">
        <v>45266</v>
      </c>
      <c r="E18" s="2">
        <v>0.29166666666666669</v>
      </c>
      <c r="F18" t="s">
        <v>465</v>
      </c>
      <c r="G18" t="s">
        <v>466</v>
      </c>
      <c r="H18">
        <v>1.28</v>
      </c>
      <c r="I18">
        <v>2.02</v>
      </c>
      <c r="J18">
        <v>3.05</v>
      </c>
      <c r="K18">
        <v>1.04</v>
      </c>
      <c r="L18">
        <v>1.05</v>
      </c>
      <c r="M18">
        <v>1.01</v>
      </c>
      <c r="N18">
        <v>1.01</v>
      </c>
      <c r="O18">
        <v>1.01</v>
      </c>
      <c r="P18">
        <v>1.01</v>
      </c>
      <c r="Q18">
        <v>1.01</v>
      </c>
      <c r="R18">
        <v>1.01</v>
      </c>
      <c r="S18">
        <v>1.01</v>
      </c>
      <c r="T18">
        <v>1.01</v>
      </c>
      <c r="U18">
        <v>1.01</v>
      </c>
      <c r="V18">
        <v>1.01</v>
      </c>
      <c r="W18">
        <v>1.01</v>
      </c>
      <c r="X18">
        <v>1.01</v>
      </c>
      <c r="Y18">
        <v>1.01</v>
      </c>
      <c r="Z18">
        <v>1.01</v>
      </c>
      <c r="AA18">
        <v>1.01</v>
      </c>
      <c r="AB18">
        <v>1.01</v>
      </c>
      <c r="AC18">
        <v>1.01</v>
      </c>
      <c r="AD18">
        <v>1.01</v>
      </c>
      <c r="AE18">
        <v>1.01</v>
      </c>
      <c r="AF18">
        <v>1.01</v>
      </c>
    </row>
    <row r="19" spans="1:32" x14ac:dyDescent="0.25">
      <c r="A19">
        <v>32856037</v>
      </c>
      <c r="B19" s="3">
        <v>1222190340</v>
      </c>
      <c r="C19" t="s">
        <v>171</v>
      </c>
      <c r="D19" s="1">
        <v>45266</v>
      </c>
      <c r="E19" s="2">
        <v>0.29166666666666669</v>
      </c>
      <c r="F19" t="s">
        <v>467</v>
      </c>
      <c r="G19" t="s">
        <v>468</v>
      </c>
      <c r="H19">
        <v>1.1399999999999999</v>
      </c>
      <c r="I19">
        <v>2.8</v>
      </c>
      <c r="J19">
        <v>3.1</v>
      </c>
      <c r="K19">
        <v>1.04</v>
      </c>
      <c r="L19">
        <v>1.05</v>
      </c>
      <c r="M19">
        <v>1.01</v>
      </c>
      <c r="N19">
        <v>1.01</v>
      </c>
      <c r="O19">
        <v>1.01</v>
      </c>
      <c r="P19">
        <v>1.01</v>
      </c>
      <c r="Q19">
        <v>1.01</v>
      </c>
      <c r="R19">
        <v>1.01</v>
      </c>
      <c r="S19">
        <v>1.01</v>
      </c>
      <c r="T19">
        <v>1.01</v>
      </c>
      <c r="U19">
        <v>1.01</v>
      </c>
      <c r="V19">
        <v>1.01</v>
      </c>
      <c r="W19">
        <v>1.01</v>
      </c>
      <c r="X19">
        <v>1.01</v>
      </c>
      <c r="Y19">
        <v>1.01</v>
      </c>
      <c r="Z19">
        <v>1.01</v>
      </c>
      <c r="AA19">
        <v>1.01</v>
      </c>
      <c r="AB19">
        <v>1.01</v>
      </c>
      <c r="AC19">
        <v>1.01</v>
      </c>
      <c r="AD19">
        <v>1.01</v>
      </c>
      <c r="AE19">
        <v>1.01</v>
      </c>
      <c r="AF19">
        <v>1.01</v>
      </c>
    </row>
    <row r="20" spans="1:32" x14ac:dyDescent="0.25">
      <c r="A20">
        <v>32856290</v>
      </c>
      <c r="B20" s="3">
        <v>1222197813</v>
      </c>
      <c r="C20" t="s">
        <v>440</v>
      </c>
      <c r="D20" s="1">
        <v>45266</v>
      </c>
      <c r="E20" s="2">
        <v>0.29166666666666669</v>
      </c>
      <c r="F20" t="s">
        <v>469</v>
      </c>
      <c r="G20" t="s">
        <v>52</v>
      </c>
      <c r="H20">
        <v>1.06</v>
      </c>
      <c r="I20">
        <v>1.06</v>
      </c>
      <c r="J20">
        <v>1.51</v>
      </c>
      <c r="K20">
        <v>1.03</v>
      </c>
      <c r="L20">
        <v>1.05</v>
      </c>
      <c r="M20">
        <v>1.01</v>
      </c>
      <c r="N20">
        <v>1.01</v>
      </c>
      <c r="O20">
        <v>1.01</v>
      </c>
      <c r="P20">
        <v>1.01</v>
      </c>
      <c r="Q20">
        <v>1.01</v>
      </c>
      <c r="R20">
        <v>1.01</v>
      </c>
      <c r="S20">
        <v>1.01</v>
      </c>
      <c r="T20">
        <v>1.01</v>
      </c>
      <c r="U20">
        <v>1.01</v>
      </c>
      <c r="V20">
        <v>1.01</v>
      </c>
      <c r="W20">
        <v>1.01</v>
      </c>
      <c r="X20">
        <v>1.01</v>
      </c>
      <c r="Y20">
        <v>1.01</v>
      </c>
      <c r="Z20">
        <v>1.01</v>
      </c>
      <c r="AA20">
        <v>1.01</v>
      </c>
      <c r="AB20">
        <v>1.01</v>
      </c>
      <c r="AC20">
        <v>1.01</v>
      </c>
      <c r="AD20">
        <v>1.01</v>
      </c>
      <c r="AE20">
        <v>1.01</v>
      </c>
      <c r="AF20">
        <v>1.01</v>
      </c>
    </row>
    <row r="21" spans="1:32" x14ac:dyDescent="0.25">
      <c r="A21">
        <v>32856271</v>
      </c>
      <c r="B21" s="3">
        <v>1222196419</v>
      </c>
      <c r="C21" t="s">
        <v>440</v>
      </c>
      <c r="D21" s="1">
        <v>45266</v>
      </c>
      <c r="E21" s="2">
        <v>0.3125</v>
      </c>
      <c r="F21" t="s">
        <v>470</v>
      </c>
      <c r="G21" t="s">
        <v>53</v>
      </c>
      <c r="H21">
        <v>1.6</v>
      </c>
      <c r="I21">
        <v>1.0900000000000001</v>
      </c>
      <c r="J21">
        <v>1.6</v>
      </c>
      <c r="K21">
        <v>1.02</v>
      </c>
      <c r="L21">
        <v>1.05</v>
      </c>
      <c r="M21">
        <v>1.01</v>
      </c>
      <c r="N21">
        <v>1.01</v>
      </c>
      <c r="O21">
        <v>1.01</v>
      </c>
      <c r="P21">
        <v>1.01</v>
      </c>
      <c r="Q21">
        <v>1.01</v>
      </c>
      <c r="R21">
        <v>1.01</v>
      </c>
      <c r="S21">
        <v>1.01</v>
      </c>
      <c r="T21">
        <v>1.01</v>
      </c>
      <c r="U21">
        <v>1.01</v>
      </c>
      <c r="V21">
        <v>1.01</v>
      </c>
      <c r="W21">
        <v>1.01</v>
      </c>
      <c r="X21">
        <v>1.01</v>
      </c>
      <c r="Y21">
        <v>1.01</v>
      </c>
      <c r="Z21">
        <v>1.01</v>
      </c>
      <c r="AA21">
        <v>1.01</v>
      </c>
      <c r="AB21">
        <v>1.01</v>
      </c>
      <c r="AC21">
        <v>1.01</v>
      </c>
      <c r="AD21">
        <v>1.01</v>
      </c>
      <c r="AE21">
        <v>1.01</v>
      </c>
      <c r="AF21">
        <v>1.01</v>
      </c>
    </row>
    <row r="22" spans="1:32" x14ac:dyDescent="0.25">
      <c r="A22">
        <v>32856340</v>
      </c>
      <c r="B22" s="3">
        <v>1222197445</v>
      </c>
      <c r="C22" t="s">
        <v>440</v>
      </c>
      <c r="D22" s="1">
        <v>45266</v>
      </c>
      <c r="E22" s="2">
        <v>0.33333333333333331</v>
      </c>
      <c r="F22" t="s">
        <v>471</v>
      </c>
      <c r="G22" t="s">
        <v>472</v>
      </c>
      <c r="H22">
        <v>1.06</v>
      </c>
      <c r="I22">
        <v>1.39</v>
      </c>
      <c r="J22">
        <v>1.51</v>
      </c>
      <c r="K22">
        <v>1.01</v>
      </c>
      <c r="L22">
        <v>1.22</v>
      </c>
      <c r="M22">
        <v>1.01</v>
      </c>
      <c r="N22">
        <v>1.01</v>
      </c>
      <c r="O22">
        <v>1.01</v>
      </c>
      <c r="P22">
        <v>1.01</v>
      </c>
      <c r="Q22">
        <v>1.01</v>
      </c>
      <c r="R22">
        <v>1.01</v>
      </c>
      <c r="S22">
        <v>1.01</v>
      </c>
      <c r="T22">
        <v>1.01</v>
      </c>
      <c r="U22">
        <v>1.01</v>
      </c>
      <c r="V22">
        <v>1.01</v>
      </c>
      <c r="W22">
        <v>1.01</v>
      </c>
      <c r="X22">
        <v>1.01</v>
      </c>
      <c r="Y22">
        <v>1.01</v>
      </c>
      <c r="Z22">
        <v>1.01</v>
      </c>
      <c r="AA22">
        <v>1.01</v>
      </c>
      <c r="AB22">
        <v>1.01</v>
      </c>
      <c r="AC22">
        <v>1.01</v>
      </c>
      <c r="AD22">
        <v>1.01</v>
      </c>
      <c r="AE22">
        <v>1.01</v>
      </c>
      <c r="AF22">
        <v>1.01</v>
      </c>
    </row>
    <row r="23" spans="1:32" x14ac:dyDescent="0.25">
      <c r="A23">
        <v>32814887</v>
      </c>
      <c r="B23" s="3">
        <v>1221495425</v>
      </c>
      <c r="C23" t="s">
        <v>310</v>
      </c>
      <c r="D23" s="1">
        <v>45266</v>
      </c>
      <c r="E23" s="2">
        <v>0.33333333333333331</v>
      </c>
      <c r="F23" t="s">
        <v>473</v>
      </c>
      <c r="G23" t="s">
        <v>474</v>
      </c>
      <c r="H23">
        <v>2.74</v>
      </c>
      <c r="I23">
        <v>3.05</v>
      </c>
      <c r="J23">
        <v>2.88</v>
      </c>
      <c r="K23">
        <v>2.46</v>
      </c>
      <c r="L23">
        <v>1.56</v>
      </c>
      <c r="M23">
        <v>2.02</v>
      </c>
      <c r="N23">
        <v>1.78</v>
      </c>
      <c r="O23">
        <v>980</v>
      </c>
      <c r="P23">
        <v>980</v>
      </c>
      <c r="Q23">
        <v>980</v>
      </c>
      <c r="R23">
        <v>980</v>
      </c>
      <c r="S23">
        <v>980</v>
      </c>
      <c r="T23">
        <v>980</v>
      </c>
      <c r="U23">
        <v>980</v>
      </c>
      <c r="V23">
        <v>980</v>
      </c>
      <c r="W23">
        <v>980</v>
      </c>
      <c r="X23">
        <v>980</v>
      </c>
      <c r="Y23">
        <v>980</v>
      </c>
      <c r="Z23">
        <v>980</v>
      </c>
      <c r="AA23">
        <v>980</v>
      </c>
      <c r="AB23">
        <v>980</v>
      </c>
      <c r="AC23">
        <v>980</v>
      </c>
      <c r="AD23">
        <v>1.01</v>
      </c>
      <c r="AE23">
        <v>980</v>
      </c>
      <c r="AF23">
        <v>980</v>
      </c>
    </row>
    <row r="24" spans="1:32" x14ac:dyDescent="0.25">
      <c r="A24">
        <v>32817033</v>
      </c>
      <c r="B24" s="3">
        <v>1221537279</v>
      </c>
      <c r="C24" t="s">
        <v>310</v>
      </c>
      <c r="D24" s="1">
        <v>45266</v>
      </c>
      <c r="E24" s="2">
        <v>0.33333333333333331</v>
      </c>
      <c r="F24" t="s">
        <v>475</v>
      </c>
      <c r="G24" t="s">
        <v>476</v>
      </c>
      <c r="H24">
        <v>2.2400000000000002</v>
      </c>
      <c r="I24">
        <v>3.25</v>
      </c>
      <c r="J24">
        <v>3.5</v>
      </c>
      <c r="K24">
        <v>2.2000000000000002</v>
      </c>
      <c r="L24">
        <v>1.67</v>
      </c>
      <c r="M24">
        <v>1.9</v>
      </c>
      <c r="N24">
        <v>1.91</v>
      </c>
      <c r="O24">
        <v>11</v>
      </c>
      <c r="P24">
        <v>980</v>
      </c>
      <c r="Q24">
        <v>980</v>
      </c>
      <c r="R24">
        <v>980</v>
      </c>
      <c r="S24">
        <v>9.1999999999999993</v>
      </c>
      <c r="T24">
        <v>7.6</v>
      </c>
      <c r="U24">
        <v>980</v>
      </c>
      <c r="V24">
        <v>980</v>
      </c>
      <c r="W24">
        <v>980</v>
      </c>
      <c r="X24">
        <v>12.5</v>
      </c>
      <c r="Y24">
        <v>980</v>
      </c>
      <c r="Z24">
        <v>980</v>
      </c>
      <c r="AA24">
        <v>980</v>
      </c>
      <c r="AB24">
        <v>980</v>
      </c>
      <c r="AC24">
        <v>980</v>
      </c>
      <c r="AD24">
        <v>980</v>
      </c>
      <c r="AE24">
        <v>980</v>
      </c>
      <c r="AF24">
        <v>980</v>
      </c>
    </row>
    <row r="25" spans="1:32" x14ac:dyDescent="0.25">
      <c r="A25">
        <v>32856284</v>
      </c>
      <c r="B25" s="3">
        <v>1222197997</v>
      </c>
      <c r="C25" t="s">
        <v>440</v>
      </c>
      <c r="D25" s="1">
        <v>45266</v>
      </c>
      <c r="E25" s="2">
        <v>0.33333333333333331</v>
      </c>
      <c r="F25" t="s">
        <v>477</v>
      </c>
      <c r="G25" t="s">
        <v>478</v>
      </c>
      <c r="H25">
        <v>1.06</v>
      </c>
      <c r="I25">
        <v>1.06</v>
      </c>
      <c r="J25">
        <v>1.07</v>
      </c>
      <c r="K25">
        <v>1.04</v>
      </c>
      <c r="L25">
        <v>1.02</v>
      </c>
      <c r="M25">
        <v>1.01</v>
      </c>
      <c r="N25">
        <v>1.01</v>
      </c>
      <c r="O25">
        <v>1.01</v>
      </c>
      <c r="P25">
        <v>1.01</v>
      </c>
      <c r="Q25">
        <v>1.01</v>
      </c>
      <c r="R25">
        <v>1.01</v>
      </c>
      <c r="S25">
        <v>1.01</v>
      </c>
      <c r="T25">
        <v>1.01</v>
      </c>
      <c r="U25">
        <v>1.01</v>
      </c>
      <c r="V25">
        <v>1.01</v>
      </c>
      <c r="W25">
        <v>1.01</v>
      </c>
      <c r="X25">
        <v>1.01</v>
      </c>
      <c r="Y25">
        <v>1.01</v>
      </c>
      <c r="Z25">
        <v>1.01</v>
      </c>
      <c r="AA25">
        <v>1.01</v>
      </c>
      <c r="AB25">
        <v>1.01</v>
      </c>
      <c r="AC25">
        <v>1.01</v>
      </c>
      <c r="AD25">
        <v>1.01</v>
      </c>
      <c r="AE25">
        <v>1.01</v>
      </c>
      <c r="AF25">
        <v>1.01</v>
      </c>
    </row>
    <row r="26" spans="1:32" x14ac:dyDescent="0.25">
      <c r="A26">
        <v>32814902</v>
      </c>
      <c r="B26" s="3">
        <v>1221497230</v>
      </c>
      <c r="C26" t="s">
        <v>310</v>
      </c>
      <c r="D26" s="1">
        <v>45266</v>
      </c>
      <c r="E26" s="2">
        <v>0.33333333333333331</v>
      </c>
      <c r="F26" t="s">
        <v>479</v>
      </c>
      <c r="G26" t="s">
        <v>480</v>
      </c>
      <c r="H26">
        <v>9.6</v>
      </c>
      <c r="I26">
        <v>5.5</v>
      </c>
      <c r="J26">
        <v>1.3</v>
      </c>
      <c r="K26">
        <v>1.67</v>
      </c>
      <c r="L26">
        <v>2.08</v>
      </c>
      <c r="M26">
        <v>2.1800000000000002</v>
      </c>
      <c r="N26">
        <v>1.7</v>
      </c>
      <c r="O26">
        <v>980</v>
      </c>
      <c r="P26">
        <v>980</v>
      </c>
      <c r="Q26">
        <v>980</v>
      </c>
      <c r="R26">
        <v>980</v>
      </c>
      <c r="S26">
        <v>980</v>
      </c>
      <c r="T26">
        <v>980</v>
      </c>
      <c r="U26">
        <v>980</v>
      </c>
      <c r="V26">
        <v>980</v>
      </c>
      <c r="W26">
        <v>1.01</v>
      </c>
      <c r="X26">
        <v>980</v>
      </c>
      <c r="Y26">
        <v>980</v>
      </c>
      <c r="Z26">
        <v>980</v>
      </c>
      <c r="AA26">
        <v>1.01</v>
      </c>
      <c r="AB26">
        <v>1.01</v>
      </c>
      <c r="AC26">
        <v>1.01</v>
      </c>
      <c r="AD26">
        <v>1.01</v>
      </c>
      <c r="AE26">
        <v>1.01</v>
      </c>
      <c r="AF26">
        <v>980</v>
      </c>
    </row>
    <row r="27" spans="1:32" x14ac:dyDescent="0.25">
      <c r="A27">
        <v>32856291</v>
      </c>
      <c r="B27" s="3">
        <v>1222197720</v>
      </c>
      <c r="C27" t="s">
        <v>440</v>
      </c>
      <c r="D27" s="1">
        <v>45266</v>
      </c>
      <c r="E27" s="2">
        <v>0.33333333333333331</v>
      </c>
      <c r="F27" t="s">
        <v>481</v>
      </c>
      <c r="G27" t="s">
        <v>482</v>
      </c>
      <c r="H27">
        <v>1.06</v>
      </c>
      <c r="I27">
        <v>1.1000000000000001</v>
      </c>
      <c r="J27">
        <v>1.51</v>
      </c>
      <c r="K27">
        <v>1.02</v>
      </c>
      <c r="L27">
        <v>1.05</v>
      </c>
      <c r="M27">
        <v>1.01</v>
      </c>
      <c r="N27">
        <v>1.01</v>
      </c>
      <c r="O27">
        <v>1.01</v>
      </c>
      <c r="P27">
        <v>1.01</v>
      </c>
      <c r="Q27">
        <v>1.01</v>
      </c>
      <c r="R27">
        <v>1.01</v>
      </c>
      <c r="S27">
        <v>1.01</v>
      </c>
      <c r="T27">
        <v>1.01</v>
      </c>
      <c r="U27">
        <v>1.01</v>
      </c>
      <c r="V27">
        <v>1.01</v>
      </c>
      <c r="W27">
        <v>1.01</v>
      </c>
      <c r="X27">
        <v>1.01</v>
      </c>
      <c r="Y27">
        <v>1.01</v>
      </c>
      <c r="Z27">
        <v>1.01</v>
      </c>
      <c r="AA27">
        <v>1.01</v>
      </c>
      <c r="AB27">
        <v>1.01</v>
      </c>
      <c r="AC27">
        <v>1.01</v>
      </c>
      <c r="AD27">
        <v>1.01</v>
      </c>
      <c r="AE27">
        <v>1.01</v>
      </c>
      <c r="AF27">
        <v>1.01</v>
      </c>
    </row>
    <row r="28" spans="1:32" x14ac:dyDescent="0.25">
      <c r="A28">
        <v>32817032</v>
      </c>
      <c r="B28" s="3">
        <v>1221537369</v>
      </c>
      <c r="C28" t="s">
        <v>310</v>
      </c>
      <c r="D28" s="1">
        <v>45266</v>
      </c>
      <c r="E28" s="2">
        <v>0.33333333333333331</v>
      </c>
      <c r="F28" t="s">
        <v>483</v>
      </c>
      <c r="G28" t="s">
        <v>484</v>
      </c>
      <c r="H28">
        <v>2.6</v>
      </c>
      <c r="I28">
        <v>3.3</v>
      </c>
      <c r="J28">
        <v>2.78</v>
      </c>
      <c r="K28">
        <v>2.2799999999999998</v>
      </c>
      <c r="L28">
        <v>1.77</v>
      </c>
      <c r="M28">
        <v>1.86</v>
      </c>
      <c r="N28">
        <v>1.92</v>
      </c>
      <c r="O28">
        <v>11</v>
      </c>
      <c r="P28">
        <v>11</v>
      </c>
      <c r="Q28">
        <v>22</v>
      </c>
      <c r="R28">
        <v>55</v>
      </c>
      <c r="S28">
        <v>10.5</v>
      </c>
      <c r="T28">
        <v>7.6</v>
      </c>
      <c r="U28">
        <v>13.5</v>
      </c>
      <c r="V28">
        <v>40</v>
      </c>
      <c r="W28">
        <v>19</v>
      </c>
      <c r="X28">
        <v>13</v>
      </c>
      <c r="Y28">
        <v>21</v>
      </c>
      <c r="Z28">
        <v>60</v>
      </c>
      <c r="AA28">
        <v>46</v>
      </c>
      <c r="AB28">
        <v>36</v>
      </c>
      <c r="AC28">
        <v>55</v>
      </c>
      <c r="AD28">
        <v>130</v>
      </c>
      <c r="AE28">
        <v>34</v>
      </c>
      <c r="AF28">
        <v>42</v>
      </c>
    </row>
    <row r="29" spans="1:32" x14ac:dyDescent="0.25">
      <c r="A29">
        <v>32856060</v>
      </c>
      <c r="B29" s="3">
        <v>1222191775</v>
      </c>
      <c r="C29" t="s">
        <v>171</v>
      </c>
      <c r="D29" s="1">
        <v>45266</v>
      </c>
      <c r="E29" s="2">
        <v>0.33333333333333331</v>
      </c>
      <c r="F29" t="s">
        <v>485</v>
      </c>
      <c r="G29" t="s">
        <v>738</v>
      </c>
      <c r="H29">
        <v>1.7</v>
      </c>
      <c r="I29">
        <v>1.1000000000000001</v>
      </c>
      <c r="J29">
        <v>1.7</v>
      </c>
      <c r="K29">
        <v>1.05</v>
      </c>
      <c r="L29">
        <v>1.05</v>
      </c>
      <c r="M29">
        <v>1.01</v>
      </c>
      <c r="N29">
        <v>1.01</v>
      </c>
      <c r="O29">
        <v>1.01</v>
      </c>
      <c r="P29">
        <v>1.01</v>
      </c>
      <c r="Q29">
        <v>1.01</v>
      </c>
      <c r="R29">
        <v>1.01</v>
      </c>
      <c r="S29">
        <v>1.01</v>
      </c>
      <c r="T29">
        <v>1.01</v>
      </c>
      <c r="U29">
        <v>1.01</v>
      </c>
      <c r="V29">
        <v>1.01</v>
      </c>
      <c r="W29">
        <v>1.01</v>
      </c>
      <c r="X29">
        <v>1.01</v>
      </c>
      <c r="Y29">
        <v>1.01</v>
      </c>
      <c r="Z29">
        <v>1.01</v>
      </c>
      <c r="AA29">
        <v>1.01</v>
      </c>
      <c r="AB29">
        <v>1.01</v>
      </c>
      <c r="AC29">
        <v>1.01</v>
      </c>
      <c r="AD29">
        <v>1.01</v>
      </c>
      <c r="AE29">
        <v>1.01</v>
      </c>
      <c r="AF29">
        <v>1.01</v>
      </c>
    </row>
    <row r="30" spans="1:32" x14ac:dyDescent="0.25">
      <c r="A30">
        <v>32856094</v>
      </c>
      <c r="B30" s="3">
        <v>1222192600</v>
      </c>
      <c r="C30" t="s">
        <v>171</v>
      </c>
      <c r="D30" s="1">
        <v>45266</v>
      </c>
      <c r="E30" s="2">
        <v>0.33333333333333331</v>
      </c>
      <c r="F30" t="s">
        <v>486</v>
      </c>
      <c r="G30" t="s">
        <v>487</v>
      </c>
      <c r="H30">
        <v>1.6</v>
      </c>
      <c r="I30">
        <v>1.1000000000000001</v>
      </c>
      <c r="J30">
        <v>1.06</v>
      </c>
      <c r="K30">
        <v>1.07</v>
      </c>
      <c r="L30">
        <v>1.02</v>
      </c>
      <c r="M30">
        <v>1.01</v>
      </c>
      <c r="N30">
        <v>1.01</v>
      </c>
      <c r="O30">
        <v>1.01</v>
      </c>
      <c r="P30">
        <v>1.01</v>
      </c>
      <c r="Q30">
        <v>1.01</v>
      </c>
      <c r="R30">
        <v>1.01</v>
      </c>
      <c r="S30">
        <v>1.01</v>
      </c>
      <c r="T30">
        <v>1.01</v>
      </c>
      <c r="U30">
        <v>1.01</v>
      </c>
      <c r="V30">
        <v>1.01</v>
      </c>
      <c r="W30">
        <v>1.01</v>
      </c>
      <c r="X30">
        <v>1.01</v>
      </c>
      <c r="Y30">
        <v>1.01</v>
      </c>
      <c r="Z30">
        <v>1.01</v>
      </c>
      <c r="AA30">
        <v>1.01</v>
      </c>
      <c r="AB30">
        <v>1.01</v>
      </c>
      <c r="AC30">
        <v>1.01</v>
      </c>
      <c r="AD30">
        <v>1.01</v>
      </c>
      <c r="AE30">
        <v>1.01</v>
      </c>
      <c r="AF30">
        <v>1.01</v>
      </c>
    </row>
    <row r="31" spans="1:32" x14ac:dyDescent="0.25">
      <c r="A31">
        <v>32856134</v>
      </c>
      <c r="B31" s="3">
        <v>1222195138</v>
      </c>
      <c r="C31" t="s">
        <v>171</v>
      </c>
      <c r="D31" s="1">
        <v>45266</v>
      </c>
      <c r="E31" s="2">
        <v>0.33333333333333331</v>
      </c>
      <c r="F31" t="s">
        <v>81</v>
      </c>
      <c r="G31" t="s">
        <v>488</v>
      </c>
      <c r="H31">
        <v>1.2</v>
      </c>
      <c r="I31">
        <v>5.0999999999999996</v>
      </c>
      <c r="J31">
        <v>1.21</v>
      </c>
      <c r="K31">
        <v>1.44</v>
      </c>
      <c r="L31">
        <v>2.3199999999999998</v>
      </c>
      <c r="M31">
        <v>1.01</v>
      </c>
      <c r="N31">
        <v>1.44</v>
      </c>
      <c r="O31">
        <v>1.01</v>
      </c>
      <c r="P31">
        <v>1.01</v>
      </c>
      <c r="Q31">
        <v>1.01</v>
      </c>
      <c r="R31">
        <v>1.01</v>
      </c>
      <c r="S31">
        <v>1.01</v>
      </c>
      <c r="T31">
        <v>1.01</v>
      </c>
      <c r="U31">
        <v>1.01</v>
      </c>
      <c r="V31">
        <v>1.01</v>
      </c>
      <c r="W31">
        <v>1.01</v>
      </c>
      <c r="X31">
        <v>1.01</v>
      </c>
      <c r="Y31">
        <v>1.01</v>
      </c>
      <c r="Z31">
        <v>1.01</v>
      </c>
      <c r="AA31">
        <v>1.01</v>
      </c>
      <c r="AB31">
        <v>1.01</v>
      </c>
      <c r="AC31">
        <v>1.01</v>
      </c>
      <c r="AD31">
        <v>1.01</v>
      </c>
      <c r="AE31">
        <v>980</v>
      </c>
      <c r="AF31">
        <v>1.01</v>
      </c>
    </row>
    <row r="32" spans="1:32" x14ac:dyDescent="0.25">
      <c r="A32">
        <v>32856131</v>
      </c>
      <c r="B32" s="3">
        <v>1222195228</v>
      </c>
      <c r="C32" t="s">
        <v>171</v>
      </c>
      <c r="D32" s="1">
        <v>45266</v>
      </c>
      <c r="E32" s="2">
        <v>0.33333333333333331</v>
      </c>
      <c r="F32" t="s">
        <v>489</v>
      </c>
      <c r="G32" t="s">
        <v>490</v>
      </c>
      <c r="H32">
        <v>1.05</v>
      </c>
      <c r="I32">
        <v>1.1100000000000001</v>
      </c>
      <c r="J32">
        <v>1.1200000000000001</v>
      </c>
      <c r="K32">
        <v>1.03</v>
      </c>
      <c r="L32">
        <v>1.05</v>
      </c>
      <c r="M32">
        <v>1.01</v>
      </c>
      <c r="N32">
        <v>1.01</v>
      </c>
      <c r="O32">
        <v>1.01</v>
      </c>
      <c r="P32">
        <v>1.01</v>
      </c>
      <c r="Q32">
        <v>1.01</v>
      </c>
      <c r="R32">
        <v>1.01</v>
      </c>
      <c r="S32">
        <v>1.01</v>
      </c>
      <c r="T32">
        <v>1.01</v>
      </c>
      <c r="U32">
        <v>1.01</v>
      </c>
      <c r="V32">
        <v>1.01</v>
      </c>
      <c r="W32">
        <v>1.01</v>
      </c>
      <c r="X32">
        <v>1.01</v>
      </c>
      <c r="Y32">
        <v>1.01</v>
      </c>
      <c r="Z32">
        <v>1.01</v>
      </c>
      <c r="AA32">
        <v>1.01</v>
      </c>
      <c r="AB32">
        <v>1.01</v>
      </c>
      <c r="AC32">
        <v>1.01</v>
      </c>
      <c r="AD32">
        <v>1.01</v>
      </c>
      <c r="AE32">
        <v>1.01</v>
      </c>
      <c r="AF32">
        <v>1.01</v>
      </c>
    </row>
    <row r="33" spans="1:32" x14ac:dyDescent="0.25">
      <c r="A33">
        <v>32856130</v>
      </c>
      <c r="B33" s="3">
        <v>1222195318</v>
      </c>
      <c r="C33" t="s">
        <v>171</v>
      </c>
      <c r="D33" s="1">
        <v>45266</v>
      </c>
      <c r="E33" s="2">
        <v>0.33333333333333331</v>
      </c>
      <c r="F33" t="s">
        <v>491</v>
      </c>
      <c r="G33" t="s">
        <v>492</v>
      </c>
      <c r="H33">
        <v>1.43</v>
      </c>
      <c r="I33">
        <v>3.3</v>
      </c>
      <c r="J33">
        <v>2.2599999999999998</v>
      </c>
      <c r="K33">
        <v>1.07</v>
      </c>
      <c r="L33">
        <v>1.05</v>
      </c>
      <c r="M33">
        <v>1.01</v>
      </c>
      <c r="N33">
        <v>1.01</v>
      </c>
      <c r="O33">
        <v>1.01</v>
      </c>
      <c r="P33">
        <v>1.01</v>
      </c>
      <c r="Q33">
        <v>1.01</v>
      </c>
      <c r="R33">
        <v>1.01</v>
      </c>
      <c r="S33">
        <v>1.01</v>
      </c>
      <c r="T33">
        <v>1.01</v>
      </c>
      <c r="U33">
        <v>1.01</v>
      </c>
      <c r="V33">
        <v>1.01</v>
      </c>
      <c r="W33">
        <v>1.01</v>
      </c>
      <c r="X33">
        <v>1.01</v>
      </c>
      <c r="Y33">
        <v>1.01</v>
      </c>
      <c r="Z33">
        <v>1.01</v>
      </c>
      <c r="AA33">
        <v>1.01</v>
      </c>
      <c r="AB33">
        <v>1.01</v>
      </c>
      <c r="AC33">
        <v>1.01</v>
      </c>
      <c r="AD33">
        <v>1.01</v>
      </c>
      <c r="AE33">
        <v>1.01</v>
      </c>
      <c r="AF33">
        <v>1.01</v>
      </c>
    </row>
    <row r="34" spans="1:32" x14ac:dyDescent="0.25">
      <c r="A34">
        <v>32856143</v>
      </c>
      <c r="B34" s="3">
        <v>1222194778</v>
      </c>
      <c r="C34" t="s">
        <v>171</v>
      </c>
      <c r="D34" s="1">
        <v>45266</v>
      </c>
      <c r="E34" s="2">
        <v>0.33333333333333331</v>
      </c>
      <c r="F34" t="s">
        <v>493</v>
      </c>
      <c r="G34" t="s">
        <v>494</v>
      </c>
      <c r="H34">
        <v>1.43</v>
      </c>
      <c r="I34">
        <v>2.02</v>
      </c>
      <c r="J34">
        <v>2.2599999999999998</v>
      </c>
      <c r="K34">
        <v>1.07</v>
      </c>
      <c r="L34">
        <v>1.02</v>
      </c>
      <c r="M34">
        <v>1.01</v>
      </c>
      <c r="N34">
        <v>1.01</v>
      </c>
      <c r="O34">
        <v>1.01</v>
      </c>
      <c r="P34">
        <v>1.01</v>
      </c>
      <c r="Q34">
        <v>1.01</v>
      </c>
      <c r="R34">
        <v>1.01</v>
      </c>
      <c r="S34">
        <v>1.01</v>
      </c>
      <c r="T34">
        <v>1.01</v>
      </c>
      <c r="U34">
        <v>1.01</v>
      </c>
      <c r="V34">
        <v>1.01</v>
      </c>
      <c r="W34">
        <v>1.01</v>
      </c>
      <c r="X34">
        <v>1.01</v>
      </c>
      <c r="Y34">
        <v>1.01</v>
      </c>
      <c r="Z34">
        <v>1.01</v>
      </c>
      <c r="AA34">
        <v>1.01</v>
      </c>
      <c r="AB34">
        <v>1.01</v>
      </c>
      <c r="AC34">
        <v>1.01</v>
      </c>
      <c r="AD34">
        <v>1.01</v>
      </c>
      <c r="AE34">
        <v>1.01</v>
      </c>
      <c r="AF34">
        <v>1.01</v>
      </c>
    </row>
    <row r="35" spans="1:32" x14ac:dyDescent="0.25">
      <c r="A35">
        <v>32856111</v>
      </c>
      <c r="B35" s="3">
        <v>1222192924</v>
      </c>
      <c r="C35" t="s">
        <v>171</v>
      </c>
      <c r="D35" s="1">
        <v>45266</v>
      </c>
      <c r="E35" s="2">
        <v>0.33333333333333331</v>
      </c>
      <c r="F35" t="s">
        <v>495</v>
      </c>
      <c r="G35" t="s">
        <v>496</v>
      </c>
      <c r="H35">
        <v>1.1100000000000001</v>
      </c>
      <c r="I35">
        <v>4.7</v>
      </c>
      <c r="J35">
        <v>2.16</v>
      </c>
      <c r="K35">
        <v>1.02</v>
      </c>
      <c r="L35">
        <v>1.05</v>
      </c>
      <c r="M35">
        <v>1.01</v>
      </c>
      <c r="N35">
        <v>1.01</v>
      </c>
      <c r="O35">
        <v>1.01</v>
      </c>
      <c r="P35">
        <v>1.01</v>
      </c>
      <c r="Q35">
        <v>1.01</v>
      </c>
      <c r="R35">
        <v>1.01</v>
      </c>
      <c r="S35">
        <v>1.01</v>
      </c>
      <c r="T35">
        <v>1.01</v>
      </c>
      <c r="U35">
        <v>1.01</v>
      </c>
      <c r="V35">
        <v>1.01</v>
      </c>
      <c r="W35">
        <v>1.01</v>
      </c>
      <c r="X35">
        <v>1.01</v>
      </c>
      <c r="Y35">
        <v>1.01</v>
      </c>
      <c r="Z35">
        <v>1.01</v>
      </c>
      <c r="AA35">
        <v>1.01</v>
      </c>
      <c r="AB35">
        <v>1.01</v>
      </c>
      <c r="AC35">
        <v>1.01</v>
      </c>
      <c r="AD35">
        <v>1.01</v>
      </c>
      <c r="AE35">
        <v>1.01</v>
      </c>
      <c r="AF35">
        <v>1.01</v>
      </c>
    </row>
    <row r="36" spans="1:32" x14ac:dyDescent="0.25">
      <c r="A36">
        <v>32856074</v>
      </c>
      <c r="B36" s="3">
        <v>1222191469</v>
      </c>
      <c r="C36" t="s">
        <v>171</v>
      </c>
      <c r="D36" s="1">
        <v>45266</v>
      </c>
      <c r="E36" s="2">
        <v>0.33333333333333331</v>
      </c>
      <c r="F36" t="s">
        <v>497</v>
      </c>
      <c r="G36" t="s">
        <v>498</v>
      </c>
      <c r="H36">
        <v>1.63</v>
      </c>
      <c r="I36">
        <v>2.02</v>
      </c>
      <c r="J36">
        <v>2.06</v>
      </c>
      <c r="K36">
        <v>1.01</v>
      </c>
      <c r="L36">
        <v>1.02</v>
      </c>
      <c r="M36">
        <v>1.01</v>
      </c>
      <c r="N36">
        <v>1.01</v>
      </c>
      <c r="O36">
        <v>1.01</v>
      </c>
      <c r="P36">
        <v>1.01</v>
      </c>
      <c r="Q36">
        <v>1.01</v>
      </c>
      <c r="R36">
        <v>1.01</v>
      </c>
      <c r="S36">
        <v>1.01</v>
      </c>
      <c r="T36">
        <v>1.01</v>
      </c>
      <c r="U36">
        <v>1.01</v>
      </c>
      <c r="V36">
        <v>1.01</v>
      </c>
      <c r="W36">
        <v>1.01</v>
      </c>
      <c r="X36">
        <v>1.01</v>
      </c>
      <c r="Y36">
        <v>1.01</v>
      </c>
      <c r="Z36">
        <v>1.01</v>
      </c>
      <c r="AA36">
        <v>1.01</v>
      </c>
      <c r="AB36">
        <v>1.01</v>
      </c>
      <c r="AC36">
        <v>1.01</v>
      </c>
      <c r="AD36">
        <v>1.01</v>
      </c>
      <c r="AE36">
        <v>1.01</v>
      </c>
      <c r="AF36">
        <v>1.01</v>
      </c>
    </row>
    <row r="37" spans="1:32" x14ac:dyDescent="0.25">
      <c r="A37">
        <v>32856283</v>
      </c>
      <c r="B37" s="3">
        <v>1222198087</v>
      </c>
      <c r="C37" t="s">
        <v>440</v>
      </c>
      <c r="D37" s="1">
        <v>45266</v>
      </c>
      <c r="E37" s="2">
        <v>0.33333333333333331</v>
      </c>
      <c r="F37" t="s">
        <v>499</v>
      </c>
      <c r="G37" t="s">
        <v>500</v>
      </c>
      <c r="H37">
        <v>1.1200000000000001</v>
      </c>
      <c r="I37">
        <v>1.21</v>
      </c>
      <c r="J37">
        <v>1.1299999999999999</v>
      </c>
      <c r="K37">
        <v>1.01</v>
      </c>
      <c r="L37">
        <v>1.21</v>
      </c>
      <c r="M37">
        <v>1.01</v>
      </c>
      <c r="N37">
        <v>1.01</v>
      </c>
      <c r="O37">
        <v>1.01</v>
      </c>
      <c r="P37">
        <v>1.01</v>
      </c>
      <c r="Q37">
        <v>1.01</v>
      </c>
      <c r="R37">
        <v>1.01</v>
      </c>
      <c r="S37">
        <v>1.01</v>
      </c>
      <c r="T37">
        <v>1.01</v>
      </c>
      <c r="U37">
        <v>1.01</v>
      </c>
      <c r="V37">
        <v>1.01</v>
      </c>
      <c r="W37">
        <v>1.01</v>
      </c>
      <c r="X37">
        <v>1.01</v>
      </c>
      <c r="Y37">
        <v>1.01</v>
      </c>
      <c r="Z37">
        <v>1.01</v>
      </c>
      <c r="AA37">
        <v>1.01</v>
      </c>
      <c r="AB37">
        <v>1.01</v>
      </c>
      <c r="AC37">
        <v>1.01</v>
      </c>
      <c r="AD37">
        <v>1.01</v>
      </c>
      <c r="AE37">
        <v>1.01</v>
      </c>
      <c r="AF37">
        <v>1.01</v>
      </c>
    </row>
    <row r="38" spans="1:32" x14ac:dyDescent="0.25">
      <c r="A38">
        <v>32814879</v>
      </c>
      <c r="B38" s="3">
        <v>1221495245</v>
      </c>
      <c r="C38" t="s">
        <v>310</v>
      </c>
      <c r="D38" s="1">
        <v>45266</v>
      </c>
      <c r="E38" s="2">
        <v>0.33333333333333331</v>
      </c>
      <c r="F38" t="s">
        <v>501</v>
      </c>
      <c r="G38" t="s">
        <v>502</v>
      </c>
      <c r="H38">
        <v>11.5</v>
      </c>
      <c r="I38">
        <v>5.7</v>
      </c>
      <c r="J38">
        <v>1.27</v>
      </c>
      <c r="K38">
        <v>1.66</v>
      </c>
      <c r="L38">
        <v>2.1800000000000002</v>
      </c>
      <c r="M38">
        <v>2.14</v>
      </c>
      <c r="N38">
        <v>1.64</v>
      </c>
      <c r="O38">
        <v>980</v>
      </c>
      <c r="P38">
        <v>980</v>
      </c>
      <c r="Q38">
        <v>980</v>
      </c>
      <c r="R38">
        <v>980</v>
      </c>
      <c r="S38">
        <v>980</v>
      </c>
      <c r="T38">
        <v>980</v>
      </c>
      <c r="U38">
        <v>980</v>
      </c>
      <c r="V38">
        <v>980</v>
      </c>
      <c r="W38">
        <v>1.01</v>
      </c>
      <c r="X38">
        <v>980</v>
      </c>
      <c r="Y38">
        <v>980</v>
      </c>
      <c r="Z38">
        <v>980</v>
      </c>
      <c r="AA38">
        <v>1.01</v>
      </c>
      <c r="AB38">
        <v>1.01</v>
      </c>
      <c r="AC38">
        <v>1.01</v>
      </c>
      <c r="AD38">
        <v>1.01</v>
      </c>
      <c r="AE38">
        <v>1.01</v>
      </c>
      <c r="AF38">
        <v>980</v>
      </c>
    </row>
    <row r="39" spans="1:32" x14ac:dyDescent="0.25">
      <c r="A39">
        <v>32856293</v>
      </c>
      <c r="B39" s="3">
        <v>1222197535</v>
      </c>
      <c r="C39" t="s">
        <v>440</v>
      </c>
      <c r="D39" s="1">
        <v>45266</v>
      </c>
      <c r="E39" s="2">
        <v>0.35416666666666669</v>
      </c>
      <c r="F39" t="s">
        <v>739</v>
      </c>
      <c r="G39" t="s">
        <v>503</v>
      </c>
      <c r="H39">
        <v>1.06</v>
      </c>
      <c r="I39">
        <v>1.1000000000000001</v>
      </c>
      <c r="J39">
        <v>1.6</v>
      </c>
      <c r="K39">
        <v>1.02</v>
      </c>
      <c r="L39">
        <v>1.05</v>
      </c>
      <c r="M39">
        <v>1.01</v>
      </c>
      <c r="N39">
        <v>1.01</v>
      </c>
      <c r="O39">
        <v>1.01</v>
      </c>
      <c r="P39">
        <v>1.01</v>
      </c>
      <c r="Q39">
        <v>1.01</v>
      </c>
      <c r="R39">
        <v>1.01</v>
      </c>
      <c r="S39">
        <v>1.01</v>
      </c>
      <c r="T39">
        <v>1.01</v>
      </c>
      <c r="U39">
        <v>1.01</v>
      </c>
      <c r="V39">
        <v>1.01</v>
      </c>
      <c r="W39">
        <v>1.01</v>
      </c>
      <c r="X39">
        <v>1.01</v>
      </c>
      <c r="Y39">
        <v>1.01</v>
      </c>
      <c r="Z39">
        <v>1.01</v>
      </c>
      <c r="AA39">
        <v>1.01</v>
      </c>
      <c r="AB39">
        <v>1.01</v>
      </c>
      <c r="AC39">
        <v>1.01</v>
      </c>
      <c r="AD39">
        <v>1.01</v>
      </c>
      <c r="AE39">
        <v>1.01</v>
      </c>
      <c r="AF39">
        <v>1.01</v>
      </c>
    </row>
    <row r="40" spans="1:32" x14ac:dyDescent="0.25">
      <c r="A40">
        <v>32855274</v>
      </c>
      <c r="B40" s="3">
        <v>1222175387</v>
      </c>
      <c r="C40" t="s">
        <v>189</v>
      </c>
      <c r="D40" s="1">
        <v>45266</v>
      </c>
      <c r="E40" s="2">
        <v>0.375</v>
      </c>
      <c r="F40" t="s">
        <v>504</v>
      </c>
      <c r="G40" t="s">
        <v>505</v>
      </c>
      <c r="H40">
        <v>2.02</v>
      </c>
      <c r="I40">
        <v>3.1</v>
      </c>
      <c r="J40">
        <v>3.75</v>
      </c>
      <c r="K40">
        <v>2</v>
      </c>
      <c r="L40">
        <v>1.68</v>
      </c>
      <c r="M40">
        <v>1.83</v>
      </c>
      <c r="N40">
        <v>1.83</v>
      </c>
      <c r="O40">
        <v>980</v>
      </c>
      <c r="P40">
        <v>980</v>
      </c>
      <c r="Q40">
        <v>980</v>
      </c>
      <c r="R40">
        <v>1.01</v>
      </c>
      <c r="S40">
        <v>980</v>
      </c>
      <c r="T40">
        <v>980</v>
      </c>
      <c r="U40">
        <v>980</v>
      </c>
      <c r="V40">
        <v>1.01</v>
      </c>
      <c r="W40">
        <v>980</v>
      </c>
      <c r="X40">
        <v>980</v>
      </c>
      <c r="Y40">
        <v>980</v>
      </c>
      <c r="Z40">
        <v>1.01</v>
      </c>
      <c r="AA40">
        <v>980</v>
      </c>
      <c r="AB40">
        <v>980</v>
      </c>
      <c r="AC40">
        <v>980</v>
      </c>
      <c r="AD40">
        <v>1.01</v>
      </c>
      <c r="AE40">
        <v>980</v>
      </c>
      <c r="AF40">
        <v>1.01</v>
      </c>
    </row>
    <row r="41" spans="1:32" x14ac:dyDescent="0.25">
      <c r="A41">
        <v>32855275</v>
      </c>
      <c r="B41" s="3">
        <v>1222175297</v>
      </c>
      <c r="C41" t="s">
        <v>189</v>
      </c>
      <c r="D41" s="1">
        <v>45266</v>
      </c>
      <c r="E41" s="2">
        <v>0.375</v>
      </c>
      <c r="F41" t="s">
        <v>506</v>
      </c>
      <c r="G41" t="s">
        <v>507</v>
      </c>
      <c r="H41">
        <v>1.49</v>
      </c>
      <c r="I41">
        <v>4.3</v>
      </c>
      <c r="J41">
        <v>7.6</v>
      </c>
      <c r="K41">
        <v>1.88</v>
      </c>
      <c r="L41">
        <v>1.73</v>
      </c>
      <c r="M41">
        <v>2.06</v>
      </c>
      <c r="N41">
        <v>1.65</v>
      </c>
      <c r="O41">
        <v>980</v>
      </c>
      <c r="P41">
        <v>980</v>
      </c>
      <c r="Q41">
        <v>1.01</v>
      </c>
      <c r="R41">
        <v>1.01</v>
      </c>
      <c r="S41">
        <v>980</v>
      </c>
      <c r="T41">
        <v>980</v>
      </c>
      <c r="U41">
        <v>980</v>
      </c>
      <c r="V41">
        <v>1.01</v>
      </c>
      <c r="W41">
        <v>980</v>
      </c>
      <c r="X41">
        <v>980</v>
      </c>
      <c r="Y41">
        <v>980</v>
      </c>
      <c r="Z41">
        <v>1.01</v>
      </c>
      <c r="AA41">
        <v>980</v>
      </c>
      <c r="AB41">
        <v>980</v>
      </c>
      <c r="AC41">
        <v>980</v>
      </c>
      <c r="AD41">
        <v>1.01</v>
      </c>
      <c r="AE41">
        <v>980</v>
      </c>
      <c r="AF41">
        <v>1.01</v>
      </c>
    </row>
    <row r="42" spans="1:32" x14ac:dyDescent="0.25">
      <c r="A42">
        <v>32854034</v>
      </c>
      <c r="B42" s="3">
        <v>1222153170</v>
      </c>
      <c r="C42" t="s">
        <v>270</v>
      </c>
      <c r="D42" s="1">
        <v>45266</v>
      </c>
      <c r="E42" s="2">
        <v>0.375</v>
      </c>
      <c r="F42" t="s">
        <v>508</v>
      </c>
      <c r="G42" t="s">
        <v>509</v>
      </c>
      <c r="H42">
        <v>1.6</v>
      </c>
      <c r="I42">
        <v>1.0900000000000001</v>
      </c>
      <c r="J42">
        <v>1.06</v>
      </c>
      <c r="K42">
        <v>1.01</v>
      </c>
      <c r="L42">
        <v>1.06</v>
      </c>
      <c r="M42">
        <v>1.01</v>
      </c>
      <c r="N42">
        <v>1.01</v>
      </c>
      <c r="O42">
        <v>1.01</v>
      </c>
      <c r="P42">
        <v>1.01</v>
      </c>
      <c r="Q42">
        <v>1.01</v>
      </c>
      <c r="R42">
        <v>1.01</v>
      </c>
      <c r="S42">
        <v>1.01</v>
      </c>
      <c r="T42">
        <v>1.01</v>
      </c>
      <c r="U42">
        <v>1.01</v>
      </c>
      <c r="V42">
        <v>1.01</v>
      </c>
      <c r="W42">
        <v>1.01</v>
      </c>
      <c r="X42">
        <v>1.01</v>
      </c>
      <c r="Y42">
        <v>1.01</v>
      </c>
      <c r="Z42">
        <v>1.01</v>
      </c>
      <c r="AA42">
        <v>1.01</v>
      </c>
      <c r="AB42">
        <v>1.01</v>
      </c>
      <c r="AC42">
        <v>1.01</v>
      </c>
      <c r="AD42">
        <v>1.01</v>
      </c>
      <c r="AE42">
        <v>1.01</v>
      </c>
      <c r="AF42">
        <v>1.01</v>
      </c>
    </row>
    <row r="43" spans="1:32" x14ac:dyDescent="0.25">
      <c r="A43">
        <v>32856150</v>
      </c>
      <c r="B43" s="3">
        <v>1222194958</v>
      </c>
      <c r="C43" t="s">
        <v>510</v>
      </c>
      <c r="D43" s="1">
        <v>45266</v>
      </c>
      <c r="E43" s="2">
        <v>0.375</v>
      </c>
      <c r="F43" t="s">
        <v>511</v>
      </c>
      <c r="G43" t="s">
        <v>512</v>
      </c>
      <c r="H43">
        <v>1.05</v>
      </c>
      <c r="I43">
        <v>1.0900000000000001</v>
      </c>
      <c r="J43">
        <v>1.46</v>
      </c>
      <c r="K43">
        <v>1.02</v>
      </c>
      <c r="L43">
        <v>1.05</v>
      </c>
      <c r="M43">
        <v>1.01</v>
      </c>
      <c r="N43">
        <v>1.01</v>
      </c>
      <c r="O43">
        <v>1.01</v>
      </c>
      <c r="P43">
        <v>1.01</v>
      </c>
      <c r="Q43">
        <v>1.01</v>
      </c>
      <c r="R43">
        <v>1.01</v>
      </c>
      <c r="S43">
        <v>1.01</v>
      </c>
      <c r="T43">
        <v>1.01</v>
      </c>
      <c r="U43">
        <v>1.01</v>
      </c>
      <c r="V43">
        <v>1.01</v>
      </c>
      <c r="W43">
        <v>1.01</v>
      </c>
      <c r="X43">
        <v>1.01</v>
      </c>
      <c r="Y43">
        <v>1.01</v>
      </c>
      <c r="Z43">
        <v>1.01</v>
      </c>
      <c r="AA43">
        <v>1.01</v>
      </c>
      <c r="AB43">
        <v>1.01</v>
      </c>
      <c r="AC43">
        <v>1.01</v>
      </c>
      <c r="AD43">
        <v>1.01</v>
      </c>
      <c r="AE43">
        <v>1.01</v>
      </c>
      <c r="AF43">
        <v>1.01</v>
      </c>
    </row>
    <row r="44" spans="1:32" x14ac:dyDescent="0.25">
      <c r="A44">
        <v>32853714</v>
      </c>
      <c r="B44" s="3">
        <v>1222149336</v>
      </c>
      <c r="C44" t="s">
        <v>70</v>
      </c>
      <c r="D44" s="1">
        <v>45266</v>
      </c>
      <c r="E44" s="2">
        <v>0.375</v>
      </c>
      <c r="F44" t="s">
        <v>513</v>
      </c>
      <c r="G44" t="s">
        <v>514</v>
      </c>
      <c r="H44">
        <v>8.6</v>
      </c>
      <c r="I44">
        <v>6</v>
      </c>
      <c r="J44">
        <v>1.31</v>
      </c>
      <c r="K44">
        <v>1.48</v>
      </c>
      <c r="L44">
        <v>2.5</v>
      </c>
      <c r="M44">
        <v>1.76</v>
      </c>
      <c r="N44">
        <v>1.85</v>
      </c>
      <c r="O44">
        <v>980</v>
      </c>
      <c r="P44">
        <v>13</v>
      </c>
      <c r="Q44">
        <v>11</v>
      </c>
      <c r="R44">
        <v>13</v>
      </c>
      <c r="S44">
        <v>980</v>
      </c>
      <c r="T44">
        <v>980</v>
      </c>
      <c r="U44">
        <v>12.5</v>
      </c>
      <c r="V44">
        <v>16</v>
      </c>
      <c r="W44">
        <v>980</v>
      </c>
      <c r="X44">
        <v>980</v>
      </c>
      <c r="Y44">
        <v>980</v>
      </c>
      <c r="Z44">
        <v>980</v>
      </c>
      <c r="AA44">
        <v>1.01</v>
      </c>
      <c r="AB44">
        <v>980</v>
      </c>
      <c r="AC44">
        <v>980</v>
      </c>
      <c r="AD44">
        <v>980</v>
      </c>
      <c r="AE44">
        <v>980</v>
      </c>
      <c r="AF44">
        <v>4.9000000000000004</v>
      </c>
    </row>
    <row r="45" spans="1:32" x14ac:dyDescent="0.25">
      <c r="A45">
        <v>32856137</v>
      </c>
      <c r="B45" s="3">
        <v>1222194868</v>
      </c>
      <c r="C45" t="s">
        <v>171</v>
      </c>
      <c r="D45" s="1">
        <v>45266</v>
      </c>
      <c r="E45" s="2">
        <v>0.375</v>
      </c>
      <c r="F45" t="s">
        <v>515</v>
      </c>
      <c r="G45" t="s">
        <v>516</v>
      </c>
      <c r="H45">
        <v>1.07</v>
      </c>
      <c r="I45">
        <v>1.5</v>
      </c>
      <c r="J45">
        <v>2.14</v>
      </c>
      <c r="K45">
        <v>1.3</v>
      </c>
      <c r="L45">
        <v>2.2400000000000002</v>
      </c>
      <c r="M45">
        <v>1.01</v>
      </c>
      <c r="N45">
        <v>1.01</v>
      </c>
      <c r="O45">
        <v>1.01</v>
      </c>
      <c r="P45">
        <v>1.01</v>
      </c>
      <c r="Q45">
        <v>1.01</v>
      </c>
      <c r="R45">
        <v>1.01</v>
      </c>
      <c r="S45">
        <v>1.01</v>
      </c>
      <c r="T45">
        <v>1.01</v>
      </c>
      <c r="U45">
        <v>1.01</v>
      </c>
      <c r="V45">
        <v>1.01</v>
      </c>
      <c r="W45">
        <v>1.01</v>
      </c>
      <c r="X45">
        <v>1.01</v>
      </c>
      <c r="Y45">
        <v>1.01</v>
      </c>
      <c r="Z45">
        <v>1.01</v>
      </c>
      <c r="AA45">
        <v>1.01</v>
      </c>
      <c r="AB45">
        <v>1.01</v>
      </c>
      <c r="AC45">
        <v>1.01</v>
      </c>
      <c r="AD45">
        <v>1.01</v>
      </c>
      <c r="AE45">
        <v>1.01</v>
      </c>
      <c r="AF45">
        <v>1.01</v>
      </c>
    </row>
    <row r="46" spans="1:32" x14ac:dyDescent="0.25">
      <c r="A46">
        <v>32853726</v>
      </c>
      <c r="B46" s="3">
        <v>1222149246</v>
      </c>
      <c r="C46" t="s">
        <v>70</v>
      </c>
      <c r="D46" s="1">
        <v>45266</v>
      </c>
      <c r="E46" s="2">
        <v>0.375</v>
      </c>
      <c r="F46" t="s">
        <v>517</v>
      </c>
      <c r="G46" t="s">
        <v>518</v>
      </c>
      <c r="H46">
        <v>2.8</v>
      </c>
      <c r="I46">
        <v>3.75</v>
      </c>
      <c r="J46">
        <v>2.46</v>
      </c>
      <c r="K46">
        <v>1.68</v>
      </c>
      <c r="L46">
        <v>2.1800000000000002</v>
      </c>
      <c r="M46">
        <v>1.62</v>
      </c>
      <c r="N46">
        <v>2.3199999999999998</v>
      </c>
      <c r="O46">
        <v>19</v>
      </c>
      <c r="P46">
        <v>14.5</v>
      </c>
      <c r="Q46">
        <v>980</v>
      </c>
      <c r="R46">
        <v>980</v>
      </c>
      <c r="S46">
        <v>15.5</v>
      </c>
      <c r="T46">
        <v>9.4</v>
      </c>
      <c r="U46">
        <v>13</v>
      </c>
      <c r="V46">
        <v>980</v>
      </c>
      <c r="W46">
        <v>980</v>
      </c>
      <c r="X46">
        <v>14</v>
      </c>
      <c r="Y46">
        <v>16.5</v>
      </c>
      <c r="Z46">
        <v>980</v>
      </c>
      <c r="AA46">
        <v>980</v>
      </c>
      <c r="AB46">
        <v>980</v>
      </c>
      <c r="AC46">
        <v>980</v>
      </c>
      <c r="AD46">
        <v>980</v>
      </c>
      <c r="AE46">
        <v>980</v>
      </c>
      <c r="AF46">
        <v>16</v>
      </c>
    </row>
    <row r="47" spans="1:32" x14ac:dyDescent="0.25">
      <c r="A47">
        <v>32857180</v>
      </c>
      <c r="B47" s="3">
        <v>1222204934</v>
      </c>
      <c r="C47" t="s">
        <v>519</v>
      </c>
      <c r="D47" s="1">
        <v>45266</v>
      </c>
      <c r="E47" s="2">
        <v>0.375</v>
      </c>
      <c r="F47" t="s">
        <v>520</v>
      </c>
      <c r="G47" t="s">
        <v>521</v>
      </c>
      <c r="H47">
        <v>2.2000000000000002</v>
      </c>
      <c r="I47">
        <v>2.54</v>
      </c>
      <c r="J47">
        <v>2.88</v>
      </c>
      <c r="K47">
        <v>1.33</v>
      </c>
      <c r="L47">
        <v>1.64</v>
      </c>
      <c r="M47">
        <v>1.01</v>
      </c>
      <c r="N47">
        <v>1.01</v>
      </c>
      <c r="O47">
        <v>1.01</v>
      </c>
      <c r="P47">
        <v>1.01</v>
      </c>
      <c r="Q47">
        <v>1.01</v>
      </c>
      <c r="R47">
        <v>1.01</v>
      </c>
      <c r="S47">
        <v>11</v>
      </c>
      <c r="T47">
        <v>8.6</v>
      </c>
      <c r="U47">
        <v>1.01</v>
      </c>
      <c r="V47">
        <v>1.01</v>
      </c>
      <c r="W47">
        <v>1.01</v>
      </c>
      <c r="X47">
        <v>1.01</v>
      </c>
      <c r="Y47">
        <v>1.01</v>
      </c>
      <c r="Z47">
        <v>1.01</v>
      </c>
      <c r="AA47">
        <v>1.01</v>
      </c>
      <c r="AB47">
        <v>1.01</v>
      </c>
      <c r="AC47">
        <v>1.01</v>
      </c>
      <c r="AD47">
        <v>1.01</v>
      </c>
      <c r="AE47">
        <v>1.01</v>
      </c>
      <c r="AF47">
        <v>1.01</v>
      </c>
    </row>
    <row r="48" spans="1:32" x14ac:dyDescent="0.25">
      <c r="A48">
        <v>32856282</v>
      </c>
      <c r="B48" s="3">
        <v>1222196689</v>
      </c>
      <c r="C48" t="s">
        <v>440</v>
      </c>
      <c r="D48" s="1">
        <v>45266</v>
      </c>
      <c r="E48" s="2">
        <v>0.375</v>
      </c>
      <c r="F48" t="s">
        <v>522</v>
      </c>
      <c r="G48" t="s">
        <v>523</v>
      </c>
      <c r="H48">
        <v>1.6</v>
      </c>
      <c r="I48">
        <v>1.1000000000000001</v>
      </c>
      <c r="J48">
        <v>1.6</v>
      </c>
      <c r="K48">
        <v>1.03</v>
      </c>
      <c r="L48">
        <v>1.05</v>
      </c>
      <c r="M48">
        <v>1.01</v>
      </c>
      <c r="N48">
        <v>1.01</v>
      </c>
      <c r="O48">
        <v>1.01</v>
      </c>
      <c r="P48">
        <v>1.01</v>
      </c>
      <c r="Q48">
        <v>1.01</v>
      </c>
      <c r="R48">
        <v>1.01</v>
      </c>
      <c r="S48">
        <v>1.01</v>
      </c>
      <c r="T48">
        <v>1.01</v>
      </c>
      <c r="U48">
        <v>1.01</v>
      </c>
      <c r="V48">
        <v>1.01</v>
      </c>
      <c r="W48">
        <v>1.01</v>
      </c>
      <c r="X48">
        <v>1.01</v>
      </c>
      <c r="Y48">
        <v>1.01</v>
      </c>
      <c r="Z48">
        <v>1.01</v>
      </c>
      <c r="AA48">
        <v>1.01</v>
      </c>
      <c r="AB48">
        <v>1.01</v>
      </c>
      <c r="AC48">
        <v>1.01</v>
      </c>
      <c r="AD48">
        <v>1.01</v>
      </c>
      <c r="AE48">
        <v>1.01</v>
      </c>
      <c r="AF48">
        <v>1.01</v>
      </c>
    </row>
    <row r="49" spans="1:32" x14ac:dyDescent="0.25">
      <c r="A49">
        <v>32855933</v>
      </c>
      <c r="B49" s="3">
        <v>1222189063</v>
      </c>
      <c r="C49" t="s">
        <v>524</v>
      </c>
      <c r="D49" s="1">
        <v>45266</v>
      </c>
      <c r="E49" s="2">
        <v>0.375</v>
      </c>
      <c r="F49" t="s">
        <v>525</v>
      </c>
      <c r="G49" t="s">
        <v>526</v>
      </c>
      <c r="H49">
        <v>1.41</v>
      </c>
      <c r="I49">
        <v>1.1000000000000001</v>
      </c>
      <c r="J49">
        <v>1.06</v>
      </c>
      <c r="K49">
        <v>1.04</v>
      </c>
      <c r="L49">
        <v>1.08</v>
      </c>
      <c r="M49">
        <v>1.01</v>
      </c>
      <c r="N49">
        <v>1.01</v>
      </c>
      <c r="O49">
        <v>1.01</v>
      </c>
      <c r="P49">
        <v>1.01</v>
      </c>
      <c r="Q49">
        <v>1.01</v>
      </c>
      <c r="R49">
        <v>1.01</v>
      </c>
      <c r="S49">
        <v>1.01</v>
      </c>
      <c r="T49">
        <v>1.01</v>
      </c>
      <c r="U49">
        <v>1.01</v>
      </c>
      <c r="V49">
        <v>1.01</v>
      </c>
      <c r="W49">
        <v>1.01</v>
      </c>
      <c r="X49">
        <v>1.01</v>
      </c>
      <c r="Y49">
        <v>1.01</v>
      </c>
      <c r="Z49">
        <v>1.01</v>
      </c>
      <c r="AA49">
        <v>1.01</v>
      </c>
      <c r="AB49">
        <v>1.01</v>
      </c>
      <c r="AC49">
        <v>1.01</v>
      </c>
      <c r="AD49">
        <v>1.01</v>
      </c>
      <c r="AE49">
        <v>1.01</v>
      </c>
      <c r="AF49">
        <v>1.01</v>
      </c>
    </row>
    <row r="50" spans="1:32" x14ac:dyDescent="0.25">
      <c r="A50">
        <v>32856274</v>
      </c>
      <c r="B50" s="3">
        <v>1222196599</v>
      </c>
      <c r="C50" t="s">
        <v>440</v>
      </c>
      <c r="D50" s="1">
        <v>45266</v>
      </c>
      <c r="E50" s="2">
        <v>0.375</v>
      </c>
      <c r="F50" t="s">
        <v>527</v>
      </c>
      <c r="G50" t="s">
        <v>528</v>
      </c>
      <c r="H50">
        <v>1.41</v>
      </c>
      <c r="I50">
        <v>1.2</v>
      </c>
      <c r="J50">
        <v>1.07</v>
      </c>
      <c r="K50">
        <v>1.03</v>
      </c>
      <c r="L50">
        <v>1.05</v>
      </c>
      <c r="M50">
        <v>1.01</v>
      </c>
      <c r="N50">
        <v>1.01</v>
      </c>
      <c r="O50">
        <v>1.01</v>
      </c>
      <c r="P50">
        <v>1.01</v>
      </c>
      <c r="Q50">
        <v>1.01</v>
      </c>
      <c r="R50">
        <v>1.01</v>
      </c>
      <c r="S50">
        <v>1.01</v>
      </c>
      <c r="T50">
        <v>1.01</v>
      </c>
      <c r="U50">
        <v>1.01</v>
      </c>
      <c r="V50">
        <v>1.01</v>
      </c>
      <c r="W50">
        <v>1.01</v>
      </c>
      <c r="X50">
        <v>1.01</v>
      </c>
      <c r="Y50">
        <v>1.01</v>
      </c>
      <c r="Z50">
        <v>1.01</v>
      </c>
      <c r="AA50">
        <v>1.01</v>
      </c>
      <c r="AB50">
        <v>1.01</v>
      </c>
      <c r="AC50">
        <v>1.01</v>
      </c>
      <c r="AD50">
        <v>1.01</v>
      </c>
      <c r="AE50">
        <v>1.01</v>
      </c>
      <c r="AF50">
        <v>1.01</v>
      </c>
    </row>
    <row r="51" spans="1:32" x14ac:dyDescent="0.25">
      <c r="A51">
        <v>32855211</v>
      </c>
      <c r="B51" s="3">
        <v>1222174324</v>
      </c>
      <c r="C51" t="s">
        <v>54</v>
      </c>
      <c r="D51" s="1">
        <v>45266</v>
      </c>
      <c r="E51" s="2">
        <v>0.38194444444444442</v>
      </c>
      <c r="F51" t="s">
        <v>529</v>
      </c>
      <c r="G51" t="s">
        <v>55</v>
      </c>
      <c r="H51">
        <v>1.02</v>
      </c>
      <c r="I51">
        <v>1.87</v>
      </c>
      <c r="J51">
        <v>1.87</v>
      </c>
      <c r="K51">
        <v>1.01</v>
      </c>
      <c r="L51">
        <v>1.02</v>
      </c>
      <c r="M51">
        <v>1.01</v>
      </c>
      <c r="N51">
        <v>1.01</v>
      </c>
      <c r="O51">
        <v>1.01</v>
      </c>
      <c r="P51">
        <v>1.01</v>
      </c>
      <c r="Q51">
        <v>1.01</v>
      </c>
      <c r="R51">
        <v>1.01</v>
      </c>
      <c r="S51">
        <v>1.01</v>
      </c>
      <c r="T51">
        <v>1.01</v>
      </c>
      <c r="U51">
        <v>1.01</v>
      </c>
      <c r="V51">
        <v>1.01</v>
      </c>
      <c r="W51">
        <v>1.01</v>
      </c>
      <c r="X51">
        <v>1.01</v>
      </c>
      <c r="Y51">
        <v>1.01</v>
      </c>
      <c r="Z51">
        <v>1.01</v>
      </c>
      <c r="AA51">
        <v>1.01</v>
      </c>
      <c r="AB51">
        <v>1.01</v>
      </c>
      <c r="AC51">
        <v>1.01</v>
      </c>
      <c r="AD51">
        <v>1.01</v>
      </c>
      <c r="AE51">
        <v>1.01</v>
      </c>
      <c r="AF51">
        <v>1.01</v>
      </c>
    </row>
    <row r="52" spans="1:32" x14ac:dyDescent="0.25">
      <c r="A52">
        <v>32855210</v>
      </c>
      <c r="B52" s="3">
        <v>1222174369</v>
      </c>
      <c r="C52" t="s">
        <v>54</v>
      </c>
      <c r="D52" s="1">
        <v>45266</v>
      </c>
      <c r="E52" s="2">
        <v>0.38194444444444442</v>
      </c>
      <c r="F52" t="s">
        <v>63</v>
      </c>
      <c r="G52" t="s">
        <v>530</v>
      </c>
      <c r="H52">
        <v>1.01</v>
      </c>
      <c r="I52">
        <v>1.03</v>
      </c>
      <c r="J52">
        <v>1.01</v>
      </c>
      <c r="K52">
        <v>1.01</v>
      </c>
      <c r="L52">
        <v>1.02</v>
      </c>
      <c r="M52">
        <v>1.01</v>
      </c>
      <c r="N52">
        <v>1.01</v>
      </c>
      <c r="O52">
        <v>1.01</v>
      </c>
      <c r="P52">
        <v>1.01</v>
      </c>
      <c r="Q52">
        <v>1.01</v>
      </c>
      <c r="R52">
        <v>1.01</v>
      </c>
      <c r="S52">
        <v>1.01</v>
      </c>
      <c r="T52">
        <v>1.01</v>
      </c>
      <c r="U52">
        <v>1.01</v>
      </c>
      <c r="V52">
        <v>1.01</v>
      </c>
      <c r="W52">
        <v>1.01</v>
      </c>
      <c r="X52">
        <v>1.01</v>
      </c>
      <c r="Y52">
        <v>1.01</v>
      </c>
      <c r="Z52">
        <v>1.01</v>
      </c>
      <c r="AA52">
        <v>1.01</v>
      </c>
      <c r="AB52">
        <v>1.01</v>
      </c>
      <c r="AC52">
        <v>1.01</v>
      </c>
      <c r="AD52">
        <v>1.01</v>
      </c>
      <c r="AE52">
        <v>1.01</v>
      </c>
      <c r="AF52">
        <v>1.01</v>
      </c>
    </row>
    <row r="53" spans="1:32" x14ac:dyDescent="0.25">
      <c r="A53">
        <v>32853467</v>
      </c>
      <c r="B53" s="3">
        <v>1222136925</v>
      </c>
      <c r="C53" t="s">
        <v>199</v>
      </c>
      <c r="D53" s="1">
        <v>45266</v>
      </c>
      <c r="E53" s="2">
        <v>0.39583333333333331</v>
      </c>
      <c r="F53" t="s">
        <v>531</v>
      </c>
      <c r="G53" t="s">
        <v>77</v>
      </c>
      <c r="H53">
        <v>6</v>
      </c>
      <c r="I53">
        <v>3.4</v>
      </c>
      <c r="J53">
        <v>1.49</v>
      </c>
      <c r="K53">
        <v>1.99</v>
      </c>
      <c r="L53">
        <v>1.66</v>
      </c>
      <c r="M53">
        <v>2.02</v>
      </c>
      <c r="N53">
        <v>1.63</v>
      </c>
      <c r="O53">
        <v>980</v>
      </c>
      <c r="P53">
        <v>980</v>
      </c>
      <c r="Q53">
        <v>980</v>
      </c>
      <c r="R53">
        <v>980</v>
      </c>
      <c r="S53">
        <v>980</v>
      </c>
      <c r="T53">
        <v>980</v>
      </c>
      <c r="U53">
        <v>980</v>
      </c>
      <c r="V53">
        <v>980</v>
      </c>
      <c r="W53">
        <v>1.01</v>
      </c>
      <c r="X53">
        <v>1.01</v>
      </c>
      <c r="Y53">
        <v>980</v>
      </c>
      <c r="Z53">
        <v>1.01</v>
      </c>
      <c r="AA53">
        <v>1.01</v>
      </c>
      <c r="AB53">
        <v>1.01</v>
      </c>
      <c r="AC53">
        <v>1.01</v>
      </c>
      <c r="AD53">
        <v>1.01</v>
      </c>
      <c r="AE53">
        <v>1.01</v>
      </c>
      <c r="AF53">
        <v>980</v>
      </c>
    </row>
    <row r="54" spans="1:32" x14ac:dyDescent="0.25">
      <c r="A54">
        <v>32855370</v>
      </c>
      <c r="B54" s="3">
        <v>1222179576</v>
      </c>
      <c r="C54" t="s">
        <v>43</v>
      </c>
      <c r="D54" s="1">
        <v>45266</v>
      </c>
      <c r="E54" s="2">
        <v>0.41666666666666669</v>
      </c>
      <c r="F54" t="s">
        <v>532</v>
      </c>
      <c r="G54" t="s">
        <v>533</v>
      </c>
      <c r="H54">
        <v>1.04</v>
      </c>
      <c r="I54">
        <v>1.0900000000000001</v>
      </c>
      <c r="J54">
        <v>1.02</v>
      </c>
      <c r="K54">
        <v>1.03</v>
      </c>
      <c r="L54">
        <v>1.1599999999999999</v>
      </c>
      <c r="M54">
        <v>1.01</v>
      </c>
      <c r="N54">
        <v>1.01</v>
      </c>
      <c r="O54">
        <v>1.01</v>
      </c>
      <c r="P54">
        <v>1.01</v>
      </c>
      <c r="Q54">
        <v>1.01</v>
      </c>
      <c r="R54">
        <v>1.01</v>
      </c>
      <c r="S54">
        <v>1.01</v>
      </c>
      <c r="T54">
        <v>1.01</v>
      </c>
      <c r="U54">
        <v>1.01</v>
      </c>
      <c r="V54">
        <v>1.01</v>
      </c>
      <c r="W54">
        <v>1.01</v>
      </c>
      <c r="X54">
        <v>1.01</v>
      </c>
      <c r="Y54">
        <v>1.01</v>
      </c>
      <c r="Z54">
        <v>1.01</v>
      </c>
      <c r="AA54">
        <v>1.01</v>
      </c>
      <c r="AB54">
        <v>1.01</v>
      </c>
      <c r="AC54">
        <v>1.01</v>
      </c>
      <c r="AD54">
        <v>1.01</v>
      </c>
      <c r="AE54">
        <v>1.01</v>
      </c>
      <c r="AF54">
        <v>1.01</v>
      </c>
    </row>
    <row r="55" spans="1:32" x14ac:dyDescent="0.25">
      <c r="A55">
        <v>32855369</v>
      </c>
      <c r="B55" s="3">
        <v>1222179666</v>
      </c>
      <c r="C55" t="s">
        <v>43</v>
      </c>
      <c r="D55" s="1">
        <v>45266</v>
      </c>
      <c r="E55" s="2">
        <v>0.41666666666666669</v>
      </c>
      <c r="F55" t="s">
        <v>534</v>
      </c>
      <c r="G55" t="s">
        <v>75</v>
      </c>
      <c r="H55">
        <v>1.06</v>
      </c>
      <c r="I55">
        <v>1.06</v>
      </c>
      <c r="J55">
        <v>1.06</v>
      </c>
      <c r="K55">
        <v>1.03</v>
      </c>
      <c r="L55">
        <v>1.1599999999999999</v>
      </c>
      <c r="M55">
        <v>1.01</v>
      </c>
      <c r="N55">
        <v>1.01</v>
      </c>
      <c r="O55">
        <v>1.01</v>
      </c>
      <c r="P55">
        <v>1.01</v>
      </c>
      <c r="Q55">
        <v>1.01</v>
      </c>
      <c r="R55">
        <v>1.01</v>
      </c>
      <c r="S55">
        <v>1.01</v>
      </c>
      <c r="T55">
        <v>1.01</v>
      </c>
      <c r="U55">
        <v>1.01</v>
      </c>
      <c r="V55">
        <v>1.01</v>
      </c>
      <c r="W55">
        <v>1.01</v>
      </c>
      <c r="X55">
        <v>1.01</v>
      </c>
      <c r="Y55">
        <v>1.01</v>
      </c>
      <c r="Z55">
        <v>1.01</v>
      </c>
      <c r="AA55">
        <v>1.01</v>
      </c>
      <c r="AB55">
        <v>1.01</v>
      </c>
      <c r="AC55">
        <v>1.01</v>
      </c>
      <c r="AD55">
        <v>1.01</v>
      </c>
      <c r="AE55">
        <v>1.01</v>
      </c>
      <c r="AF55">
        <v>1.01</v>
      </c>
    </row>
    <row r="56" spans="1:32" x14ac:dyDescent="0.25">
      <c r="A56">
        <v>32856620</v>
      </c>
      <c r="B56" s="3">
        <v>1222202408</v>
      </c>
      <c r="C56" t="s">
        <v>447</v>
      </c>
      <c r="D56" s="1">
        <v>45266</v>
      </c>
      <c r="E56" s="2">
        <v>0.41666666666666669</v>
      </c>
      <c r="F56" t="s">
        <v>535</v>
      </c>
      <c r="G56" t="s">
        <v>536</v>
      </c>
      <c r="H56">
        <v>1.81</v>
      </c>
      <c r="I56">
        <v>3.3</v>
      </c>
      <c r="J56">
        <v>1.61</v>
      </c>
      <c r="K56">
        <v>1.01</v>
      </c>
      <c r="L56">
        <v>1.05</v>
      </c>
      <c r="M56">
        <v>1.66</v>
      </c>
      <c r="N56">
        <v>1.01</v>
      </c>
      <c r="O56">
        <v>1.01</v>
      </c>
      <c r="P56">
        <v>1.01</v>
      </c>
      <c r="Q56">
        <v>1.01</v>
      </c>
      <c r="R56">
        <v>1.01</v>
      </c>
      <c r="S56">
        <v>1.01</v>
      </c>
      <c r="T56">
        <v>1.01</v>
      </c>
      <c r="U56">
        <v>1.01</v>
      </c>
      <c r="V56">
        <v>1.01</v>
      </c>
      <c r="W56">
        <v>1.01</v>
      </c>
      <c r="X56">
        <v>1.01</v>
      </c>
      <c r="Y56">
        <v>1.01</v>
      </c>
      <c r="Z56">
        <v>1.01</v>
      </c>
      <c r="AA56">
        <v>1.01</v>
      </c>
      <c r="AB56">
        <v>1.01</v>
      </c>
      <c r="AC56">
        <v>1.01</v>
      </c>
      <c r="AD56">
        <v>1.01</v>
      </c>
      <c r="AE56">
        <v>1.01</v>
      </c>
      <c r="AF56">
        <v>1.01</v>
      </c>
    </row>
    <row r="57" spans="1:32" x14ac:dyDescent="0.25">
      <c r="A57">
        <v>32856613</v>
      </c>
      <c r="B57" s="3">
        <v>1222202588</v>
      </c>
      <c r="C57" t="s">
        <v>537</v>
      </c>
      <c r="D57" s="1">
        <v>45266</v>
      </c>
      <c r="E57" s="2">
        <v>0.41666666666666669</v>
      </c>
      <c r="F57" t="s">
        <v>538</v>
      </c>
      <c r="G57" t="s">
        <v>539</v>
      </c>
      <c r="H57">
        <v>1.81</v>
      </c>
      <c r="I57">
        <v>2.02</v>
      </c>
      <c r="J57">
        <v>1.71</v>
      </c>
      <c r="K57">
        <v>1.1499999999999999</v>
      </c>
      <c r="L57">
        <v>1.05</v>
      </c>
      <c r="M57">
        <v>1.01</v>
      </c>
      <c r="N57">
        <v>1.01</v>
      </c>
      <c r="O57">
        <v>1.01</v>
      </c>
      <c r="P57">
        <v>1.01</v>
      </c>
      <c r="Q57">
        <v>1.01</v>
      </c>
      <c r="R57">
        <v>1.01</v>
      </c>
      <c r="S57">
        <v>1.01</v>
      </c>
      <c r="T57">
        <v>1.01</v>
      </c>
      <c r="U57">
        <v>1.01</v>
      </c>
      <c r="V57">
        <v>1.01</v>
      </c>
      <c r="W57">
        <v>1.01</v>
      </c>
      <c r="X57">
        <v>1.01</v>
      </c>
      <c r="Y57">
        <v>1.01</v>
      </c>
      <c r="Z57">
        <v>1.01</v>
      </c>
      <c r="AA57">
        <v>1.01</v>
      </c>
      <c r="AB57">
        <v>1.01</v>
      </c>
      <c r="AC57">
        <v>1.01</v>
      </c>
      <c r="AD57">
        <v>1.01</v>
      </c>
      <c r="AE57">
        <v>1.01</v>
      </c>
      <c r="AF57">
        <v>1.01</v>
      </c>
    </row>
    <row r="58" spans="1:32" x14ac:dyDescent="0.25">
      <c r="A58">
        <v>32856614</v>
      </c>
      <c r="B58" s="3">
        <v>1222202498</v>
      </c>
      <c r="C58" t="s">
        <v>537</v>
      </c>
      <c r="D58" s="1">
        <v>45266</v>
      </c>
      <c r="E58" s="2">
        <v>0.41666666666666669</v>
      </c>
      <c r="F58" t="s">
        <v>540</v>
      </c>
      <c r="G58" t="s">
        <v>541</v>
      </c>
      <c r="H58">
        <v>1.71</v>
      </c>
      <c r="I58">
        <v>2.02</v>
      </c>
      <c r="J58">
        <v>2.02</v>
      </c>
      <c r="K58">
        <v>1.1200000000000001</v>
      </c>
      <c r="L58">
        <v>1.05</v>
      </c>
      <c r="M58">
        <v>1.01</v>
      </c>
      <c r="N58">
        <v>1.01</v>
      </c>
      <c r="O58">
        <v>1.01</v>
      </c>
      <c r="P58">
        <v>1.01</v>
      </c>
      <c r="Q58">
        <v>1.01</v>
      </c>
      <c r="R58">
        <v>1.01</v>
      </c>
      <c r="S58">
        <v>1.01</v>
      </c>
      <c r="T58">
        <v>1.01</v>
      </c>
      <c r="U58">
        <v>1.01</v>
      </c>
      <c r="V58">
        <v>1.01</v>
      </c>
      <c r="W58">
        <v>1.01</v>
      </c>
      <c r="X58">
        <v>1.01</v>
      </c>
      <c r="Y58">
        <v>1.01</v>
      </c>
      <c r="Z58">
        <v>1.01</v>
      </c>
      <c r="AA58">
        <v>1.01</v>
      </c>
      <c r="AB58">
        <v>1.01</v>
      </c>
      <c r="AC58">
        <v>1.01</v>
      </c>
      <c r="AD58">
        <v>1.01</v>
      </c>
      <c r="AE58">
        <v>1.01</v>
      </c>
      <c r="AF58">
        <v>1.01</v>
      </c>
    </row>
    <row r="59" spans="1:32" x14ac:dyDescent="0.25">
      <c r="A59">
        <v>32841756</v>
      </c>
      <c r="B59" s="3">
        <v>1221936858</v>
      </c>
      <c r="C59" t="s">
        <v>248</v>
      </c>
      <c r="D59" s="1">
        <v>45266</v>
      </c>
      <c r="E59" s="2">
        <v>0.4375</v>
      </c>
      <c r="F59" t="s">
        <v>64</v>
      </c>
      <c r="G59" t="s">
        <v>542</v>
      </c>
      <c r="H59">
        <v>3.3</v>
      </c>
      <c r="I59">
        <v>2.72</v>
      </c>
      <c r="J59">
        <v>1.17</v>
      </c>
      <c r="K59">
        <v>1.03</v>
      </c>
      <c r="L59">
        <v>1.08</v>
      </c>
      <c r="M59">
        <v>1.01</v>
      </c>
      <c r="N59">
        <v>1.01</v>
      </c>
      <c r="O59">
        <v>1.01</v>
      </c>
      <c r="P59">
        <v>1.01</v>
      </c>
      <c r="Q59">
        <v>1.01</v>
      </c>
      <c r="R59">
        <v>1.01</v>
      </c>
      <c r="S59">
        <v>1.01</v>
      </c>
      <c r="T59">
        <v>1.01</v>
      </c>
      <c r="U59">
        <v>1.01</v>
      </c>
      <c r="V59">
        <v>1.01</v>
      </c>
      <c r="W59">
        <v>1.01</v>
      </c>
      <c r="X59">
        <v>1.01</v>
      </c>
      <c r="Y59">
        <v>1.01</v>
      </c>
      <c r="Z59">
        <v>1.01</v>
      </c>
      <c r="AA59">
        <v>1.01</v>
      </c>
      <c r="AB59">
        <v>1.01</v>
      </c>
      <c r="AC59">
        <v>1.01</v>
      </c>
      <c r="AD59">
        <v>1.01</v>
      </c>
      <c r="AE59">
        <v>1.01</v>
      </c>
      <c r="AF59">
        <v>1.01</v>
      </c>
    </row>
    <row r="60" spans="1:32" x14ac:dyDescent="0.25">
      <c r="A60">
        <v>32850425</v>
      </c>
      <c r="B60" s="3">
        <v>1222077451</v>
      </c>
      <c r="C60" t="s">
        <v>267</v>
      </c>
      <c r="D60" s="1">
        <v>45266</v>
      </c>
      <c r="E60" s="2">
        <v>0.45833333333333331</v>
      </c>
      <c r="F60" t="s">
        <v>543</v>
      </c>
      <c r="G60" t="s">
        <v>544</v>
      </c>
      <c r="H60">
        <v>2.9</v>
      </c>
      <c r="I60">
        <v>3.3</v>
      </c>
      <c r="J60">
        <v>2.42</v>
      </c>
      <c r="K60">
        <v>1.94</v>
      </c>
      <c r="L60">
        <v>1.85</v>
      </c>
      <c r="M60">
        <v>1.76</v>
      </c>
      <c r="N60">
        <v>2.08</v>
      </c>
      <c r="O60">
        <v>980</v>
      </c>
      <c r="P60">
        <v>980</v>
      </c>
      <c r="Q60">
        <v>980</v>
      </c>
      <c r="R60">
        <v>980</v>
      </c>
      <c r="S60">
        <v>980</v>
      </c>
      <c r="T60">
        <v>980</v>
      </c>
      <c r="U60">
        <v>980</v>
      </c>
      <c r="V60">
        <v>980</v>
      </c>
      <c r="W60">
        <v>980</v>
      </c>
      <c r="X60">
        <v>980</v>
      </c>
      <c r="Y60">
        <v>980</v>
      </c>
      <c r="Z60">
        <v>980</v>
      </c>
      <c r="AA60">
        <v>980</v>
      </c>
      <c r="AB60">
        <v>980</v>
      </c>
      <c r="AC60">
        <v>980</v>
      </c>
      <c r="AD60">
        <v>980</v>
      </c>
      <c r="AE60">
        <v>980</v>
      </c>
      <c r="AF60">
        <v>980</v>
      </c>
    </row>
    <row r="61" spans="1:32" x14ac:dyDescent="0.25">
      <c r="A61">
        <v>32843551</v>
      </c>
      <c r="B61" s="3">
        <v>1221961237</v>
      </c>
      <c r="C61" t="s">
        <v>278</v>
      </c>
      <c r="D61" s="1">
        <v>45266</v>
      </c>
      <c r="E61" s="2">
        <v>0.45833333333333331</v>
      </c>
      <c r="F61" t="s">
        <v>545</v>
      </c>
      <c r="G61" t="s">
        <v>546</v>
      </c>
      <c r="H61">
        <v>2.7</v>
      </c>
      <c r="I61">
        <v>3.1</v>
      </c>
      <c r="J61">
        <v>2.66</v>
      </c>
      <c r="K61">
        <v>1.97</v>
      </c>
      <c r="L61">
        <v>1.75</v>
      </c>
      <c r="M61">
        <v>1.75</v>
      </c>
      <c r="N61">
        <v>2.06</v>
      </c>
      <c r="O61">
        <v>980</v>
      </c>
      <c r="P61">
        <v>980</v>
      </c>
      <c r="Q61">
        <v>980</v>
      </c>
      <c r="R61">
        <v>980</v>
      </c>
      <c r="S61">
        <v>12.5</v>
      </c>
      <c r="T61">
        <v>8.1999999999999993</v>
      </c>
      <c r="U61">
        <v>980</v>
      </c>
      <c r="V61">
        <v>980</v>
      </c>
      <c r="W61">
        <v>980</v>
      </c>
      <c r="X61">
        <v>980</v>
      </c>
      <c r="Y61">
        <v>980</v>
      </c>
      <c r="Z61">
        <v>980</v>
      </c>
      <c r="AA61">
        <v>980</v>
      </c>
      <c r="AB61">
        <v>980</v>
      </c>
      <c r="AC61">
        <v>980</v>
      </c>
      <c r="AD61">
        <v>980</v>
      </c>
      <c r="AE61">
        <v>980</v>
      </c>
      <c r="AF61">
        <v>980</v>
      </c>
    </row>
    <row r="62" spans="1:32" x14ac:dyDescent="0.25">
      <c r="A62">
        <v>32856136</v>
      </c>
      <c r="B62" s="3">
        <v>1222195048</v>
      </c>
      <c r="C62" t="s">
        <v>171</v>
      </c>
      <c r="D62" s="1">
        <v>45266</v>
      </c>
      <c r="E62" s="2">
        <v>0.45833333333333331</v>
      </c>
      <c r="F62" t="s">
        <v>547</v>
      </c>
      <c r="G62" t="s">
        <v>548</v>
      </c>
      <c r="H62">
        <v>1.05</v>
      </c>
      <c r="I62">
        <v>1.21</v>
      </c>
      <c r="J62">
        <v>2.12</v>
      </c>
      <c r="K62">
        <v>1.01</v>
      </c>
      <c r="L62">
        <v>1.08</v>
      </c>
      <c r="M62">
        <v>1.01</v>
      </c>
      <c r="N62">
        <v>1.01</v>
      </c>
      <c r="O62">
        <v>1.01</v>
      </c>
      <c r="P62">
        <v>1.01</v>
      </c>
      <c r="Q62">
        <v>1.01</v>
      </c>
      <c r="R62">
        <v>1.01</v>
      </c>
      <c r="S62">
        <v>1.01</v>
      </c>
      <c r="T62">
        <v>1.01</v>
      </c>
      <c r="U62">
        <v>1.01</v>
      </c>
      <c r="V62">
        <v>1.01</v>
      </c>
      <c r="W62">
        <v>1.01</v>
      </c>
      <c r="X62">
        <v>1.01</v>
      </c>
      <c r="Y62">
        <v>1.01</v>
      </c>
      <c r="Z62">
        <v>1.01</v>
      </c>
      <c r="AA62">
        <v>1.01</v>
      </c>
      <c r="AB62">
        <v>1.01</v>
      </c>
      <c r="AC62">
        <v>1.01</v>
      </c>
      <c r="AD62">
        <v>1.01</v>
      </c>
      <c r="AE62">
        <v>1.01</v>
      </c>
      <c r="AF62">
        <v>1.01</v>
      </c>
    </row>
    <row r="63" spans="1:32" x14ac:dyDescent="0.25">
      <c r="A63">
        <v>32855284</v>
      </c>
      <c r="B63" s="3">
        <v>1222175027</v>
      </c>
      <c r="C63" t="s">
        <v>189</v>
      </c>
      <c r="D63" s="1">
        <v>45266</v>
      </c>
      <c r="E63" s="2">
        <v>0.47916666666666669</v>
      </c>
      <c r="F63" t="s">
        <v>549</v>
      </c>
      <c r="G63" t="s">
        <v>47</v>
      </c>
      <c r="H63">
        <v>1.47</v>
      </c>
      <c r="I63">
        <v>1.0900000000000001</v>
      </c>
      <c r="J63">
        <v>5.9</v>
      </c>
      <c r="K63">
        <v>1.84</v>
      </c>
      <c r="L63">
        <v>1.76</v>
      </c>
      <c r="M63">
        <v>1.9</v>
      </c>
      <c r="N63">
        <v>1.7</v>
      </c>
      <c r="O63">
        <v>1.01</v>
      </c>
      <c r="P63">
        <v>1.01</v>
      </c>
      <c r="Q63">
        <v>1.01</v>
      </c>
      <c r="R63">
        <v>1.01</v>
      </c>
      <c r="S63">
        <v>980</v>
      </c>
      <c r="T63">
        <v>980</v>
      </c>
      <c r="U63">
        <v>1.01</v>
      </c>
      <c r="V63">
        <v>1.01</v>
      </c>
      <c r="W63">
        <v>1.01</v>
      </c>
      <c r="X63">
        <v>980</v>
      </c>
      <c r="Y63">
        <v>1.01</v>
      </c>
      <c r="Z63">
        <v>1.01</v>
      </c>
      <c r="AA63">
        <v>1.01</v>
      </c>
      <c r="AB63">
        <v>1.01</v>
      </c>
      <c r="AC63">
        <v>1.01</v>
      </c>
      <c r="AD63">
        <v>1.01</v>
      </c>
      <c r="AE63">
        <v>1.01</v>
      </c>
      <c r="AF63">
        <v>1.01</v>
      </c>
    </row>
    <row r="64" spans="1:32" x14ac:dyDescent="0.25">
      <c r="A64">
        <v>32855456</v>
      </c>
      <c r="B64" s="3">
        <v>1222181153</v>
      </c>
      <c r="C64" t="s">
        <v>189</v>
      </c>
      <c r="D64" s="1">
        <v>45266</v>
      </c>
      <c r="E64" s="2">
        <v>0.47916666666666669</v>
      </c>
      <c r="F64" t="s">
        <v>48</v>
      </c>
      <c r="G64" t="s">
        <v>59</v>
      </c>
      <c r="H64">
        <v>1.82</v>
      </c>
      <c r="I64">
        <v>3.15</v>
      </c>
      <c r="J64">
        <v>3.85</v>
      </c>
      <c r="K64">
        <v>1.99</v>
      </c>
      <c r="L64">
        <v>1.65</v>
      </c>
      <c r="M64">
        <v>1.83</v>
      </c>
      <c r="N64">
        <v>1.78</v>
      </c>
      <c r="O64">
        <v>980</v>
      </c>
      <c r="P64">
        <v>980</v>
      </c>
      <c r="Q64">
        <v>980</v>
      </c>
      <c r="R64">
        <v>1.01</v>
      </c>
      <c r="S64">
        <v>980</v>
      </c>
      <c r="T64">
        <v>980</v>
      </c>
      <c r="U64">
        <v>980</v>
      </c>
      <c r="V64">
        <v>1.01</v>
      </c>
      <c r="W64">
        <v>980</v>
      </c>
      <c r="X64">
        <v>980</v>
      </c>
      <c r="Y64">
        <v>980</v>
      </c>
      <c r="Z64">
        <v>1.01</v>
      </c>
      <c r="AA64">
        <v>980</v>
      </c>
      <c r="AB64">
        <v>980</v>
      </c>
      <c r="AC64">
        <v>980</v>
      </c>
      <c r="AD64">
        <v>1.01</v>
      </c>
      <c r="AE64">
        <v>980</v>
      </c>
      <c r="AF64">
        <v>1.01</v>
      </c>
    </row>
    <row r="65" spans="1:32" x14ac:dyDescent="0.25">
      <c r="A65">
        <v>32850901</v>
      </c>
      <c r="B65" s="3">
        <v>1222096373</v>
      </c>
      <c r="C65" t="s">
        <v>50</v>
      </c>
      <c r="D65" s="1">
        <v>45266</v>
      </c>
      <c r="E65" s="2">
        <v>0.47916666666666669</v>
      </c>
      <c r="F65" t="s">
        <v>68</v>
      </c>
      <c r="G65" t="s">
        <v>69</v>
      </c>
      <c r="H65">
        <v>1.67</v>
      </c>
      <c r="I65">
        <v>4.5</v>
      </c>
      <c r="J65">
        <v>4.4000000000000004</v>
      </c>
      <c r="K65">
        <v>1.55</v>
      </c>
      <c r="L65">
        <v>2.42</v>
      </c>
      <c r="M65">
        <v>1.6</v>
      </c>
      <c r="N65">
        <v>2.2799999999999998</v>
      </c>
      <c r="O65">
        <v>980</v>
      </c>
      <c r="P65">
        <v>980</v>
      </c>
      <c r="Q65">
        <v>980</v>
      </c>
      <c r="R65">
        <v>980</v>
      </c>
      <c r="S65">
        <v>13</v>
      </c>
      <c r="T65">
        <v>12.5</v>
      </c>
      <c r="U65">
        <v>980</v>
      </c>
      <c r="V65">
        <v>980</v>
      </c>
      <c r="W65">
        <v>13.5</v>
      </c>
      <c r="X65">
        <v>11</v>
      </c>
      <c r="Y65">
        <v>980</v>
      </c>
      <c r="Z65">
        <v>980</v>
      </c>
      <c r="AA65">
        <v>980</v>
      </c>
      <c r="AB65">
        <v>980</v>
      </c>
      <c r="AC65">
        <v>980</v>
      </c>
      <c r="AD65">
        <v>980</v>
      </c>
      <c r="AE65">
        <v>8.1999999999999993</v>
      </c>
      <c r="AF65">
        <v>980</v>
      </c>
    </row>
    <row r="66" spans="1:32" x14ac:dyDescent="0.25">
      <c r="A66">
        <v>32855402</v>
      </c>
      <c r="B66" s="3">
        <v>1222180329</v>
      </c>
      <c r="C66" t="s">
        <v>54</v>
      </c>
      <c r="D66" s="1">
        <v>45266</v>
      </c>
      <c r="E66" s="2">
        <v>0.49305555555555558</v>
      </c>
      <c r="F66" t="s">
        <v>550</v>
      </c>
      <c r="G66" t="s">
        <v>551</v>
      </c>
      <c r="H66">
        <v>1.26</v>
      </c>
      <c r="I66">
        <v>1.26</v>
      </c>
      <c r="J66">
        <v>1.02</v>
      </c>
      <c r="K66">
        <v>1.01</v>
      </c>
      <c r="L66">
        <v>1.02</v>
      </c>
      <c r="M66">
        <v>1.01</v>
      </c>
      <c r="N66">
        <v>1.01</v>
      </c>
      <c r="O66">
        <v>1.01</v>
      </c>
      <c r="P66">
        <v>1.01</v>
      </c>
      <c r="Q66">
        <v>1.01</v>
      </c>
      <c r="R66">
        <v>1.01</v>
      </c>
      <c r="S66">
        <v>1.01</v>
      </c>
      <c r="T66">
        <v>1.01</v>
      </c>
      <c r="U66">
        <v>1.01</v>
      </c>
      <c r="V66">
        <v>1.01</v>
      </c>
      <c r="W66">
        <v>1.01</v>
      </c>
      <c r="X66">
        <v>1.01</v>
      </c>
      <c r="Y66">
        <v>1.01</v>
      </c>
      <c r="Z66">
        <v>1.01</v>
      </c>
      <c r="AA66">
        <v>1.01</v>
      </c>
      <c r="AB66">
        <v>1.01</v>
      </c>
      <c r="AC66">
        <v>1.01</v>
      </c>
      <c r="AD66">
        <v>1.01</v>
      </c>
      <c r="AE66">
        <v>1.01</v>
      </c>
      <c r="AF66">
        <v>1.01</v>
      </c>
    </row>
    <row r="67" spans="1:32" x14ac:dyDescent="0.25">
      <c r="A67">
        <v>32817048</v>
      </c>
      <c r="B67" s="3">
        <v>1221537099</v>
      </c>
      <c r="C67" t="s">
        <v>310</v>
      </c>
      <c r="D67" s="1">
        <v>45266</v>
      </c>
      <c r="E67" s="2">
        <v>0.5</v>
      </c>
      <c r="F67" t="s">
        <v>552</v>
      </c>
      <c r="G67" t="s">
        <v>553</v>
      </c>
      <c r="H67">
        <v>10.5</v>
      </c>
      <c r="I67">
        <v>5.7</v>
      </c>
      <c r="J67">
        <v>1.31</v>
      </c>
      <c r="K67">
        <v>1.76</v>
      </c>
      <c r="L67">
        <v>1.97</v>
      </c>
      <c r="M67">
        <v>2.2000000000000002</v>
      </c>
      <c r="N67">
        <v>1.61</v>
      </c>
      <c r="O67">
        <v>980</v>
      </c>
      <c r="P67">
        <v>980</v>
      </c>
      <c r="Q67">
        <v>980</v>
      </c>
      <c r="R67">
        <v>980</v>
      </c>
      <c r="S67">
        <v>980</v>
      </c>
      <c r="T67">
        <v>980</v>
      </c>
      <c r="U67">
        <v>980</v>
      </c>
      <c r="V67">
        <v>980</v>
      </c>
      <c r="W67">
        <v>1.01</v>
      </c>
      <c r="X67">
        <v>980</v>
      </c>
      <c r="Y67">
        <v>980</v>
      </c>
      <c r="Z67">
        <v>980</v>
      </c>
      <c r="AA67">
        <v>1.01</v>
      </c>
      <c r="AB67">
        <v>1.01</v>
      </c>
      <c r="AC67">
        <v>1.01</v>
      </c>
      <c r="AD67">
        <v>1.01</v>
      </c>
      <c r="AE67">
        <v>1.01</v>
      </c>
      <c r="AF67">
        <v>980</v>
      </c>
    </row>
    <row r="68" spans="1:32" x14ac:dyDescent="0.25">
      <c r="A68">
        <v>32814882</v>
      </c>
      <c r="B68" s="3">
        <v>1221495515</v>
      </c>
      <c r="C68" t="s">
        <v>310</v>
      </c>
      <c r="D68" s="1">
        <v>45266</v>
      </c>
      <c r="E68" s="2">
        <v>0.5</v>
      </c>
      <c r="F68" t="s">
        <v>554</v>
      </c>
      <c r="G68" t="s">
        <v>92</v>
      </c>
      <c r="H68">
        <v>4.5</v>
      </c>
      <c r="I68">
        <v>3.45</v>
      </c>
      <c r="J68">
        <v>1.91</v>
      </c>
      <c r="K68">
        <v>2.34</v>
      </c>
      <c r="L68">
        <v>1.59</v>
      </c>
      <c r="M68">
        <v>2.06</v>
      </c>
      <c r="N68">
        <v>1.75</v>
      </c>
      <c r="O68">
        <v>10</v>
      </c>
      <c r="P68">
        <v>7.6</v>
      </c>
      <c r="Q68">
        <v>10.5</v>
      </c>
      <c r="R68">
        <v>23</v>
      </c>
      <c r="S68">
        <v>14.5</v>
      </c>
      <c r="T68">
        <v>7.8</v>
      </c>
      <c r="U68">
        <v>11.5</v>
      </c>
      <c r="V68">
        <v>980</v>
      </c>
      <c r="W68">
        <v>60</v>
      </c>
      <c r="X68">
        <v>36</v>
      </c>
      <c r="Y68">
        <v>27</v>
      </c>
      <c r="Z68">
        <v>60</v>
      </c>
      <c r="AA68">
        <v>140</v>
      </c>
      <c r="AB68">
        <v>980</v>
      </c>
      <c r="AC68">
        <v>980</v>
      </c>
      <c r="AD68">
        <v>980</v>
      </c>
      <c r="AE68">
        <v>980</v>
      </c>
      <c r="AF68">
        <v>23</v>
      </c>
    </row>
    <row r="69" spans="1:32" x14ac:dyDescent="0.25">
      <c r="A69">
        <v>32814889</v>
      </c>
      <c r="B69" s="3">
        <v>1221495335</v>
      </c>
      <c r="C69" t="s">
        <v>310</v>
      </c>
      <c r="D69" s="1">
        <v>45266</v>
      </c>
      <c r="E69" s="2">
        <v>0.5</v>
      </c>
      <c r="F69" t="s">
        <v>555</v>
      </c>
      <c r="G69" t="s">
        <v>556</v>
      </c>
      <c r="H69">
        <v>3.1</v>
      </c>
      <c r="I69">
        <v>3.25</v>
      </c>
      <c r="J69">
        <v>2.34</v>
      </c>
      <c r="K69">
        <v>2.42</v>
      </c>
      <c r="L69">
        <v>1.69</v>
      </c>
      <c r="M69">
        <v>1.9</v>
      </c>
      <c r="N69">
        <v>1.84</v>
      </c>
      <c r="O69">
        <v>980</v>
      </c>
      <c r="P69">
        <v>980</v>
      </c>
      <c r="Q69">
        <v>980</v>
      </c>
      <c r="R69">
        <v>980</v>
      </c>
      <c r="S69">
        <v>980</v>
      </c>
      <c r="T69">
        <v>8</v>
      </c>
      <c r="U69">
        <v>980</v>
      </c>
      <c r="V69">
        <v>980</v>
      </c>
      <c r="W69">
        <v>980</v>
      </c>
      <c r="X69">
        <v>980</v>
      </c>
      <c r="Y69">
        <v>980</v>
      </c>
      <c r="Z69">
        <v>980</v>
      </c>
      <c r="AA69">
        <v>980</v>
      </c>
      <c r="AB69">
        <v>980</v>
      </c>
      <c r="AC69">
        <v>980</v>
      </c>
      <c r="AD69">
        <v>1.01</v>
      </c>
      <c r="AE69">
        <v>980</v>
      </c>
      <c r="AF69">
        <v>980</v>
      </c>
    </row>
    <row r="70" spans="1:32" x14ac:dyDescent="0.25">
      <c r="A70">
        <v>32855979</v>
      </c>
      <c r="B70" s="3">
        <v>1222189333</v>
      </c>
      <c r="C70" t="s">
        <v>58</v>
      </c>
      <c r="D70" s="1">
        <v>45266</v>
      </c>
      <c r="E70" s="2">
        <v>0.5</v>
      </c>
      <c r="F70" t="s">
        <v>60</v>
      </c>
      <c r="G70" t="s">
        <v>557</v>
      </c>
      <c r="H70">
        <v>1.06</v>
      </c>
      <c r="I70">
        <v>1.0900000000000001</v>
      </c>
      <c r="J70">
        <v>1.07</v>
      </c>
      <c r="K70">
        <v>1.03</v>
      </c>
      <c r="L70">
        <v>1.07</v>
      </c>
      <c r="M70">
        <v>1.01</v>
      </c>
      <c r="N70">
        <v>1.01</v>
      </c>
      <c r="O70">
        <v>1.01</v>
      </c>
      <c r="P70">
        <v>1.01</v>
      </c>
      <c r="Q70">
        <v>1.01</v>
      </c>
      <c r="R70">
        <v>1.01</v>
      </c>
      <c r="S70">
        <v>1.01</v>
      </c>
      <c r="T70">
        <v>1.01</v>
      </c>
      <c r="U70">
        <v>1.01</v>
      </c>
      <c r="V70">
        <v>1.01</v>
      </c>
      <c r="W70">
        <v>1.01</v>
      </c>
      <c r="X70">
        <v>1.01</v>
      </c>
      <c r="Y70">
        <v>1.01</v>
      </c>
      <c r="Z70">
        <v>1.01</v>
      </c>
      <c r="AA70">
        <v>1.01</v>
      </c>
      <c r="AB70">
        <v>1.01</v>
      </c>
      <c r="AC70">
        <v>1.01</v>
      </c>
      <c r="AD70">
        <v>1.01</v>
      </c>
      <c r="AE70">
        <v>1.01</v>
      </c>
      <c r="AF70">
        <v>1.01</v>
      </c>
    </row>
    <row r="71" spans="1:32" x14ac:dyDescent="0.25">
      <c r="A71">
        <v>32814916</v>
      </c>
      <c r="B71" s="3">
        <v>1221497131</v>
      </c>
      <c r="C71" t="s">
        <v>310</v>
      </c>
      <c r="D71" s="1">
        <v>45266</v>
      </c>
      <c r="E71" s="2">
        <v>0.5</v>
      </c>
      <c r="F71" t="s">
        <v>558</v>
      </c>
      <c r="G71" t="s">
        <v>559</v>
      </c>
      <c r="H71">
        <v>21</v>
      </c>
      <c r="I71">
        <v>7.4</v>
      </c>
      <c r="J71">
        <v>1.18</v>
      </c>
      <c r="K71">
        <v>1.64</v>
      </c>
      <c r="L71">
        <v>2.2400000000000002</v>
      </c>
      <c r="M71">
        <v>2.62</v>
      </c>
      <c r="N71">
        <v>1.5</v>
      </c>
      <c r="O71">
        <v>980</v>
      </c>
      <c r="P71">
        <v>8.1999999999999993</v>
      </c>
      <c r="Q71">
        <v>7</v>
      </c>
      <c r="R71">
        <v>8.6</v>
      </c>
      <c r="S71">
        <v>980</v>
      </c>
      <c r="T71">
        <v>980</v>
      </c>
      <c r="U71">
        <v>980</v>
      </c>
      <c r="V71">
        <v>980</v>
      </c>
      <c r="W71">
        <v>1.01</v>
      </c>
      <c r="X71">
        <v>980</v>
      </c>
      <c r="Y71">
        <v>980</v>
      </c>
      <c r="Z71">
        <v>980</v>
      </c>
      <c r="AA71">
        <v>1.01</v>
      </c>
      <c r="AB71">
        <v>1.01</v>
      </c>
      <c r="AC71">
        <v>1.01</v>
      </c>
      <c r="AD71">
        <v>1.01</v>
      </c>
      <c r="AE71">
        <v>1.01</v>
      </c>
      <c r="AF71">
        <v>4.4000000000000004</v>
      </c>
    </row>
    <row r="72" spans="1:32" x14ac:dyDescent="0.25">
      <c r="A72">
        <v>32855400</v>
      </c>
      <c r="B72" s="3">
        <v>1222179936</v>
      </c>
      <c r="C72" t="s">
        <v>175</v>
      </c>
      <c r="D72" s="1">
        <v>45266</v>
      </c>
      <c r="E72" s="2">
        <v>0.5</v>
      </c>
      <c r="F72" t="s">
        <v>560</v>
      </c>
      <c r="G72" t="s">
        <v>561</v>
      </c>
      <c r="H72">
        <v>3.55</v>
      </c>
      <c r="I72">
        <v>4</v>
      </c>
      <c r="J72">
        <v>1.87</v>
      </c>
      <c r="K72">
        <v>1.56</v>
      </c>
      <c r="L72">
        <v>2.42</v>
      </c>
      <c r="M72">
        <v>1.6</v>
      </c>
      <c r="N72">
        <v>2.36</v>
      </c>
      <c r="O72">
        <v>980</v>
      </c>
      <c r="P72">
        <v>980</v>
      </c>
      <c r="Q72">
        <v>980</v>
      </c>
      <c r="R72">
        <v>980</v>
      </c>
      <c r="S72">
        <v>980</v>
      </c>
      <c r="T72">
        <v>980</v>
      </c>
      <c r="U72">
        <v>980</v>
      </c>
      <c r="V72">
        <v>980</v>
      </c>
      <c r="W72">
        <v>980</v>
      </c>
      <c r="X72">
        <v>980</v>
      </c>
      <c r="Y72">
        <v>980</v>
      </c>
      <c r="Z72">
        <v>980</v>
      </c>
      <c r="AA72">
        <v>980</v>
      </c>
      <c r="AB72">
        <v>980</v>
      </c>
      <c r="AC72">
        <v>980</v>
      </c>
      <c r="AD72">
        <v>980</v>
      </c>
      <c r="AE72">
        <v>980</v>
      </c>
      <c r="AF72">
        <v>980</v>
      </c>
    </row>
    <row r="73" spans="1:32" x14ac:dyDescent="0.25">
      <c r="A73">
        <v>32855367</v>
      </c>
      <c r="B73" s="3">
        <v>1222179846</v>
      </c>
      <c r="C73" t="s">
        <v>43</v>
      </c>
      <c r="D73" s="1">
        <v>45266</v>
      </c>
      <c r="E73" s="2">
        <v>0.5</v>
      </c>
      <c r="F73" t="s">
        <v>76</v>
      </c>
      <c r="G73" t="s">
        <v>562</v>
      </c>
      <c r="H73">
        <v>2.5</v>
      </c>
      <c r="I73">
        <v>2.4</v>
      </c>
      <c r="J73">
        <v>1.32</v>
      </c>
      <c r="K73">
        <v>1.03</v>
      </c>
      <c r="L73">
        <v>1.08</v>
      </c>
      <c r="M73">
        <v>1.01</v>
      </c>
      <c r="N73">
        <v>1.01</v>
      </c>
      <c r="O73">
        <v>1.01</v>
      </c>
      <c r="P73">
        <v>1.01</v>
      </c>
      <c r="Q73">
        <v>1.01</v>
      </c>
      <c r="R73">
        <v>1.01</v>
      </c>
      <c r="S73">
        <v>1.01</v>
      </c>
      <c r="T73">
        <v>1.01</v>
      </c>
      <c r="U73">
        <v>1.01</v>
      </c>
      <c r="V73">
        <v>1.01</v>
      </c>
      <c r="W73">
        <v>1.01</v>
      </c>
      <c r="X73">
        <v>1.01</v>
      </c>
      <c r="Y73">
        <v>1.01</v>
      </c>
      <c r="Z73">
        <v>1.01</v>
      </c>
      <c r="AA73">
        <v>1.01</v>
      </c>
      <c r="AB73">
        <v>1.01</v>
      </c>
      <c r="AC73">
        <v>1.01</v>
      </c>
      <c r="AD73">
        <v>1.01</v>
      </c>
      <c r="AE73">
        <v>1.01</v>
      </c>
      <c r="AF73">
        <v>1.01</v>
      </c>
    </row>
    <row r="74" spans="1:32" x14ac:dyDescent="0.25">
      <c r="A74">
        <v>32855368</v>
      </c>
      <c r="B74" s="3">
        <v>1222179756</v>
      </c>
      <c r="C74" t="s">
        <v>43</v>
      </c>
      <c r="D74" s="1">
        <v>45266</v>
      </c>
      <c r="E74" s="2">
        <v>0.5</v>
      </c>
      <c r="F74" t="s">
        <v>563</v>
      </c>
      <c r="G74" t="s">
        <v>564</v>
      </c>
      <c r="H74">
        <v>1.2</v>
      </c>
      <c r="I74">
        <v>2</v>
      </c>
      <c r="J74">
        <v>1.2</v>
      </c>
      <c r="K74">
        <v>1.1200000000000001</v>
      </c>
      <c r="L74">
        <v>1.08</v>
      </c>
      <c r="M74">
        <v>1.01</v>
      </c>
      <c r="N74">
        <v>1.01</v>
      </c>
      <c r="O74">
        <v>1.01</v>
      </c>
      <c r="P74">
        <v>1.01</v>
      </c>
      <c r="Q74">
        <v>1.01</v>
      </c>
      <c r="R74">
        <v>1.01</v>
      </c>
      <c r="S74">
        <v>1.01</v>
      </c>
      <c r="T74">
        <v>1.01</v>
      </c>
      <c r="U74">
        <v>1.01</v>
      </c>
      <c r="V74">
        <v>1.01</v>
      </c>
      <c r="W74">
        <v>1.01</v>
      </c>
      <c r="X74">
        <v>1.01</v>
      </c>
      <c r="Y74">
        <v>1.01</v>
      </c>
      <c r="Z74">
        <v>1.01</v>
      </c>
      <c r="AA74">
        <v>1.01</v>
      </c>
      <c r="AB74">
        <v>1.01</v>
      </c>
      <c r="AC74">
        <v>1.01</v>
      </c>
      <c r="AD74">
        <v>1.01</v>
      </c>
      <c r="AE74">
        <v>1.01</v>
      </c>
      <c r="AF74">
        <v>1.01</v>
      </c>
    </row>
    <row r="75" spans="1:32" x14ac:dyDescent="0.25">
      <c r="A75">
        <v>32851331</v>
      </c>
      <c r="B75" s="3">
        <v>1222096463</v>
      </c>
      <c r="C75" t="s">
        <v>36</v>
      </c>
      <c r="D75" s="1">
        <v>45266</v>
      </c>
      <c r="E75" s="2">
        <v>0.51041666666666663</v>
      </c>
      <c r="F75" t="s">
        <v>104</v>
      </c>
      <c r="G75" t="s">
        <v>105</v>
      </c>
      <c r="H75">
        <v>2.1</v>
      </c>
      <c r="I75">
        <v>3</v>
      </c>
      <c r="J75">
        <v>3.85</v>
      </c>
      <c r="K75">
        <v>2.2599999999999998</v>
      </c>
      <c r="L75">
        <v>1.53</v>
      </c>
      <c r="M75">
        <v>1.94</v>
      </c>
      <c r="N75">
        <v>1.69</v>
      </c>
      <c r="O75">
        <v>10.5</v>
      </c>
      <c r="P75">
        <v>14</v>
      </c>
      <c r="Q75">
        <v>980</v>
      </c>
      <c r="R75">
        <v>980</v>
      </c>
      <c r="S75">
        <v>8.8000000000000007</v>
      </c>
      <c r="T75">
        <v>8.6</v>
      </c>
      <c r="U75">
        <v>21</v>
      </c>
      <c r="V75">
        <v>980</v>
      </c>
      <c r="W75">
        <v>14</v>
      </c>
      <c r="X75">
        <v>13.5</v>
      </c>
      <c r="Y75">
        <v>980</v>
      </c>
      <c r="Z75">
        <v>980</v>
      </c>
      <c r="AA75">
        <v>980</v>
      </c>
      <c r="AB75">
        <v>980</v>
      </c>
      <c r="AC75">
        <v>980</v>
      </c>
      <c r="AD75">
        <v>980</v>
      </c>
      <c r="AE75">
        <v>980</v>
      </c>
      <c r="AF75">
        <v>980</v>
      </c>
    </row>
    <row r="76" spans="1:32" x14ac:dyDescent="0.25">
      <c r="A76">
        <v>32853312</v>
      </c>
      <c r="B76" s="3">
        <v>1222137015</v>
      </c>
      <c r="C76" t="s">
        <v>199</v>
      </c>
      <c r="D76" s="1">
        <v>45266</v>
      </c>
      <c r="E76" s="2">
        <v>0.52083333333333337</v>
      </c>
      <c r="F76" t="s">
        <v>44</v>
      </c>
      <c r="G76" t="s">
        <v>565</v>
      </c>
      <c r="H76">
        <v>1.36</v>
      </c>
      <c r="I76">
        <v>5</v>
      </c>
      <c r="J76">
        <v>8.6</v>
      </c>
      <c r="K76">
        <v>1.61</v>
      </c>
      <c r="L76">
        <v>2.2999999999999998</v>
      </c>
      <c r="M76">
        <v>2.02</v>
      </c>
      <c r="N76">
        <v>1.82</v>
      </c>
      <c r="O76">
        <v>23</v>
      </c>
      <c r="P76">
        <v>980</v>
      </c>
      <c r="Q76">
        <v>100</v>
      </c>
      <c r="R76">
        <v>1.01</v>
      </c>
      <c r="S76">
        <v>11</v>
      </c>
      <c r="T76">
        <v>13</v>
      </c>
      <c r="U76">
        <v>40</v>
      </c>
      <c r="V76">
        <v>180</v>
      </c>
      <c r="W76">
        <v>9.4</v>
      </c>
      <c r="X76">
        <v>11</v>
      </c>
      <c r="Y76">
        <v>30</v>
      </c>
      <c r="Z76">
        <v>980</v>
      </c>
      <c r="AA76">
        <v>980</v>
      </c>
      <c r="AB76">
        <v>14.5</v>
      </c>
      <c r="AC76">
        <v>44</v>
      </c>
      <c r="AD76">
        <v>170</v>
      </c>
      <c r="AE76">
        <v>5.3</v>
      </c>
      <c r="AF76">
        <v>210</v>
      </c>
    </row>
    <row r="77" spans="1:32" x14ac:dyDescent="0.25">
      <c r="A77">
        <v>32788025</v>
      </c>
      <c r="B77" s="3">
        <v>1221035282</v>
      </c>
      <c r="C77" t="s">
        <v>248</v>
      </c>
      <c r="D77" s="1">
        <v>45266</v>
      </c>
      <c r="E77" s="2">
        <v>0.52083333333333337</v>
      </c>
      <c r="F77" t="s">
        <v>566</v>
      </c>
      <c r="G77" t="s">
        <v>567</v>
      </c>
      <c r="H77">
        <v>1.53</v>
      </c>
      <c r="I77">
        <v>3.75</v>
      </c>
      <c r="J77">
        <v>6</v>
      </c>
      <c r="K77">
        <v>2.04</v>
      </c>
      <c r="L77">
        <v>1.67</v>
      </c>
      <c r="M77">
        <v>2.02</v>
      </c>
      <c r="N77">
        <v>1.63</v>
      </c>
      <c r="O77">
        <v>14</v>
      </c>
      <c r="P77">
        <v>980</v>
      </c>
      <c r="Q77">
        <v>980</v>
      </c>
      <c r="R77">
        <v>1.01</v>
      </c>
      <c r="S77">
        <v>8</v>
      </c>
      <c r="T77">
        <v>11</v>
      </c>
      <c r="U77">
        <v>980</v>
      </c>
      <c r="V77">
        <v>980</v>
      </c>
      <c r="W77">
        <v>9.6</v>
      </c>
      <c r="X77">
        <v>12</v>
      </c>
      <c r="Y77">
        <v>980</v>
      </c>
      <c r="Z77">
        <v>980</v>
      </c>
      <c r="AA77">
        <v>980</v>
      </c>
      <c r="AB77">
        <v>980</v>
      </c>
      <c r="AC77">
        <v>980</v>
      </c>
      <c r="AD77">
        <v>1.01</v>
      </c>
      <c r="AE77">
        <v>13</v>
      </c>
      <c r="AF77">
        <v>1.01</v>
      </c>
    </row>
    <row r="78" spans="1:32" x14ac:dyDescent="0.25">
      <c r="A78">
        <v>32855639</v>
      </c>
      <c r="B78" s="3">
        <v>1222182513</v>
      </c>
      <c r="C78" t="s">
        <v>229</v>
      </c>
      <c r="D78" s="1">
        <v>45266</v>
      </c>
      <c r="E78" s="2">
        <v>0.53125</v>
      </c>
      <c r="F78" t="s">
        <v>568</v>
      </c>
      <c r="G78" t="s">
        <v>569</v>
      </c>
      <c r="H78">
        <v>1.31</v>
      </c>
      <c r="I78">
        <v>1.0900000000000001</v>
      </c>
      <c r="J78">
        <v>1.04</v>
      </c>
      <c r="K78">
        <v>1.02</v>
      </c>
      <c r="L78">
        <v>2.6</v>
      </c>
      <c r="M78">
        <v>1.01</v>
      </c>
      <c r="N78">
        <v>1.01</v>
      </c>
      <c r="O78">
        <v>1.01</v>
      </c>
      <c r="P78">
        <v>1.01</v>
      </c>
      <c r="Q78">
        <v>1.01</v>
      </c>
      <c r="R78">
        <v>1.01</v>
      </c>
      <c r="S78">
        <v>1.01</v>
      </c>
      <c r="T78">
        <v>1.01</v>
      </c>
      <c r="U78">
        <v>1.01</v>
      </c>
      <c r="V78">
        <v>1.01</v>
      </c>
      <c r="W78">
        <v>1.01</v>
      </c>
      <c r="X78">
        <v>1.01</v>
      </c>
      <c r="Y78">
        <v>1.01</v>
      </c>
      <c r="Z78">
        <v>1.01</v>
      </c>
      <c r="AA78">
        <v>1.01</v>
      </c>
      <c r="AB78">
        <v>1.01</v>
      </c>
      <c r="AC78">
        <v>1.01</v>
      </c>
      <c r="AD78">
        <v>1.01</v>
      </c>
      <c r="AE78">
        <v>1.01</v>
      </c>
      <c r="AF78">
        <v>1.01</v>
      </c>
    </row>
    <row r="79" spans="1:32" x14ac:dyDescent="0.25">
      <c r="A79">
        <v>32815366</v>
      </c>
      <c r="B79" s="3">
        <v>1221505236</v>
      </c>
      <c r="C79" t="s">
        <v>310</v>
      </c>
      <c r="D79" s="1">
        <v>45266</v>
      </c>
      <c r="E79" s="2">
        <v>0.54166666666666663</v>
      </c>
      <c r="F79" t="s">
        <v>570</v>
      </c>
      <c r="G79" t="s">
        <v>93</v>
      </c>
      <c r="H79">
        <v>2.2799999999999998</v>
      </c>
      <c r="I79">
        <v>3.1</v>
      </c>
      <c r="J79">
        <v>3</v>
      </c>
      <c r="K79">
        <v>2.14</v>
      </c>
      <c r="L79">
        <v>1.7</v>
      </c>
      <c r="M79">
        <v>1.81</v>
      </c>
      <c r="N79">
        <v>1.9</v>
      </c>
      <c r="O79">
        <v>980</v>
      </c>
      <c r="P79">
        <v>980</v>
      </c>
      <c r="Q79">
        <v>980</v>
      </c>
      <c r="R79">
        <v>1.01</v>
      </c>
      <c r="S79">
        <v>980</v>
      </c>
      <c r="T79">
        <v>980</v>
      </c>
      <c r="U79">
        <v>980</v>
      </c>
      <c r="V79">
        <v>980</v>
      </c>
      <c r="W79">
        <v>980</v>
      </c>
      <c r="X79">
        <v>980</v>
      </c>
      <c r="Y79">
        <v>980</v>
      </c>
      <c r="Z79">
        <v>1.01</v>
      </c>
      <c r="AA79">
        <v>980</v>
      </c>
      <c r="AB79">
        <v>980</v>
      </c>
      <c r="AC79">
        <v>980</v>
      </c>
      <c r="AD79">
        <v>1.01</v>
      </c>
      <c r="AE79">
        <v>980</v>
      </c>
      <c r="AF79">
        <v>1.01</v>
      </c>
    </row>
    <row r="80" spans="1:32" x14ac:dyDescent="0.25">
      <c r="A80">
        <v>32856178</v>
      </c>
      <c r="B80" s="3">
        <v>1222195682</v>
      </c>
      <c r="C80" t="s">
        <v>171</v>
      </c>
      <c r="D80" s="1">
        <v>45266</v>
      </c>
      <c r="E80" s="2">
        <v>0.54166666666666663</v>
      </c>
      <c r="F80" t="s">
        <v>571</v>
      </c>
      <c r="G80" t="s">
        <v>572</v>
      </c>
      <c r="H80">
        <v>1.66</v>
      </c>
      <c r="I80">
        <v>3.9</v>
      </c>
      <c r="J80">
        <v>1.04</v>
      </c>
      <c r="K80">
        <v>1.01</v>
      </c>
      <c r="L80">
        <v>1.08</v>
      </c>
      <c r="M80">
        <v>1.01</v>
      </c>
      <c r="N80">
        <v>1.01</v>
      </c>
      <c r="O80">
        <v>1.01</v>
      </c>
      <c r="P80">
        <v>1.01</v>
      </c>
      <c r="Q80">
        <v>1.01</v>
      </c>
      <c r="R80">
        <v>1.01</v>
      </c>
      <c r="S80">
        <v>1.01</v>
      </c>
      <c r="T80">
        <v>1.01</v>
      </c>
      <c r="U80">
        <v>1.01</v>
      </c>
      <c r="V80">
        <v>1.01</v>
      </c>
      <c r="W80">
        <v>1.01</v>
      </c>
      <c r="X80">
        <v>1.01</v>
      </c>
      <c r="Y80">
        <v>1.01</v>
      </c>
      <c r="Z80">
        <v>1.01</v>
      </c>
      <c r="AA80">
        <v>1.01</v>
      </c>
      <c r="AB80">
        <v>1.01</v>
      </c>
      <c r="AC80">
        <v>1.01</v>
      </c>
      <c r="AD80">
        <v>1.01</v>
      </c>
      <c r="AE80">
        <v>1.01</v>
      </c>
      <c r="AF80">
        <v>1.01</v>
      </c>
    </row>
    <row r="81" spans="1:32" x14ac:dyDescent="0.25">
      <c r="A81">
        <v>32849607</v>
      </c>
      <c r="B81" s="3">
        <v>1222054676</v>
      </c>
      <c r="C81" t="s">
        <v>573</v>
      </c>
      <c r="D81" s="1">
        <v>45266</v>
      </c>
      <c r="E81" s="2">
        <v>0.54166666666666663</v>
      </c>
      <c r="F81" t="s">
        <v>574</v>
      </c>
      <c r="G81" t="s">
        <v>575</v>
      </c>
      <c r="H81">
        <v>2.96</v>
      </c>
      <c r="I81">
        <v>3.55</v>
      </c>
      <c r="J81">
        <v>2.34</v>
      </c>
      <c r="K81">
        <v>1.86</v>
      </c>
      <c r="L81">
        <v>1.93</v>
      </c>
      <c r="M81">
        <v>1.74</v>
      </c>
      <c r="N81">
        <v>2.1800000000000002</v>
      </c>
      <c r="O81">
        <v>15</v>
      </c>
      <c r="P81">
        <v>12</v>
      </c>
      <c r="Q81">
        <v>16.5</v>
      </c>
      <c r="R81">
        <v>980</v>
      </c>
      <c r="S81">
        <v>14</v>
      </c>
      <c r="T81">
        <v>8.4</v>
      </c>
      <c r="U81">
        <v>12.5</v>
      </c>
      <c r="V81">
        <v>980</v>
      </c>
      <c r="W81">
        <v>980</v>
      </c>
      <c r="X81">
        <v>15</v>
      </c>
      <c r="Y81">
        <v>18</v>
      </c>
      <c r="Z81">
        <v>980</v>
      </c>
      <c r="AA81">
        <v>980</v>
      </c>
      <c r="AB81">
        <v>980</v>
      </c>
      <c r="AC81">
        <v>980</v>
      </c>
      <c r="AD81">
        <v>980</v>
      </c>
      <c r="AE81">
        <v>36</v>
      </c>
      <c r="AF81">
        <v>980</v>
      </c>
    </row>
    <row r="82" spans="1:32" x14ac:dyDescent="0.25">
      <c r="A82">
        <v>32854881</v>
      </c>
      <c r="B82" s="3">
        <v>1222168960</v>
      </c>
      <c r="C82" t="s">
        <v>573</v>
      </c>
      <c r="D82" s="1">
        <v>45266</v>
      </c>
      <c r="E82" s="2">
        <v>0.54166666666666663</v>
      </c>
      <c r="F82" t="s">
        <v>576</v>
      </c>
      <c r="G82" t="s">
        <v>577</v>
      </c>
      <c r="H82">
        <v>1.8</v>
      </c>
      <c r="I82">
        <v>3.4</v>
      </c>
      <c r="J82">
        <v>4.8</v>
      </c>
      <c r="K82">
        <v>2.16</v>
      </c>
      <c r="L82">
        <v>1.68</v>
      </c>
      <c r="M82">
        <v>2.02</v>
      </c>
      <c r="N82">
        <v>1.8</v>
      </c>
      <c r="O82">
        <v>11.5</v>
      </c>
      <c r="P82">
        <v>16</v>
      </c>
      <c r="Q82">
        <v>980</v>
      </c>
      <c r="R82">
        <v>980</v>
      </c>
      <c r="S82">
        <v>7.8</v>
      </c>
      <c r="T82">
        <v>8.6</v>
      </c>
      <c r="U82">
        <v>980</v>
      </c>
      <c r="V82">
        <v>980</v>
      </c>
      <c r="W82">
        <v>10.5</v>
      </c>
      <c r="X82">
        <v>11</v>
      </c>
      <c r="Y82">
        <v>980</v>
      </c>
      <c r="Z82">
        <v>980</v>
      </c>
      <c r="AA82">
        <v>980</v>
      </c>
      <c r="AB82">
        <v>980</v>
      </c>
      <c r="AC82">
        <v>980</v>
      </c>
      <c r="AD82">
        <v>980</v>
      </c>
      <c r="AE82">
        <v>16.5</v>
      </c>
      <c r="AF82">
        <v>980</v>
      </c>
    </row>
    <row r="83" spans="1:32" x14ac:dyDescent="0.25">
      <c r="A83">
        <v>32856618</v>
      </c>
      <c r="B83" s="3">
        <v>1222202678</v>
      </c>
      <c r="C83" t="s">
        <v>537</v>
      </c>
      <c r="D83" s="1">
        <v>45266</v>
      </c>
      <c r="E83" s="2">
        <v>0.54166666666666663</v>
      </c>
      <c r="F83" t="s">
        <v>578</v>
      </c>
      <c r="G83" t="s">
        <v>579</v>
      </c>
      <c r="H83">
        <v>1.33</v>
      </c>
      <c r="I83">
        <v>2.02</v>
      </c>
      <c r="J83">
        <v>2.52</v>
      </c>
      <c r="K83">
        <v>1.08</v>
      </c>
      <c r="L83">
        <v>1.05</v>
      </c>
      <c r="M83">
        <v>1.01</v>
      </c>
      <c r="N83">
        <v>1.01</v>
      </c>
      <c r="O83">
        <v>1.01</v>
      </c>
      <c r="P83">
        <v>1.01</v>
      </c>
      <c r="Q83">
        <v>1.01</v>
      </c>
      <c r="R83">
        <v>1.01</v>
      </c>
      <c r="S83">
        <v>1.01</v>
      </c>
      <c r="T83">
        <v>1.01</v>
      </c>
      <c r="U83">
        <v>1.01</v>
      </c>
      <c r="V83">
        <v>1.01</v>
      </c>
      <c r="W83">
        <v>1.01</v>
      </c>
      <c r="X83">
        <v>1.01</v>
      </c>
      <c r="Y83">
        <v>1.01</v>
      </c>
      <c r="Z83">
        <v>1.01</v>
      </c>
      <c r="AA83">
        <v>1.01</v>
      </c>
      <c r="AB83">
        <v>1.01</v>
      </c>
      <c r="AC83">
        <v>1.01</v>
      </c>
      <c r="AD83">
        <v>1.01</v>
      </c>
      <c r="AE83">
        <v>1.01</v>
      </c>
      <c r="AF83">
        <v>1.01</v>
      </c>
    </row>
    <row r="84" spans="1:32" x14ac:dyDescent="0.25">
      <c r="A84">
        <v>32851516</v>
      </c>
      <c r="B84" s="3">
        <v>1222104472</v>
      </c>
      <c r="C84" t="s">
        <v>267</v>
      </c>
      <c r="D84" s="1">
        <v>45266</v>
      </c>
      <c r="E84" s="2">
        <v>0.5625</v>
      </c>
      <c r="F84" t="s">
        <v>580</v>
      </c>
      <c r="G84" t="s">
        <v>581</v>
      </c>
      <c r="H84">
        <v>2.68</v>
      </c>
      <c r="I84">
        <v>3.35</v>
      </c>
      <c r="J84">
        <v>2.2999999999999998</v>
      </c>
      <c r="K84">
        <v>1.83</v>
      </c>
      <c r="L84">
        <v>1.9</v>
      </c>
      <c r="M84">
        <v>1.63</v>
      </c>
      <c r="N84">
        <v>2.02</v>
      </c>
      <c r="O84">
        <v>980</v>
      </c>
      <c r="P84">
        <v>13.5</v>
      </c>
      <c r="Q84">
        <v>980</v>
      </c>
      <c r="R84">
        <v>980</v>
      </c>
      <c r="S84">
        <v>15</v>
      </c>
      <c r="T84">
        <v>9.6</v>
      </c>
      <c r="U84">
        <v>14</v>
      </c>
      <c r="V84">
        <v>980</v>
      </c>
      <c r="W84">
        <v>980</v>
      </c>
      <c r="X84">
        <v>15.5</v>
      </c>
      <c r="Y84">
        <v>980</v>
      </c>
      <c r="Z84">
        <v>980</v>
      </c>
      <c r="AA84">
        <v>980</v>
      </c>
      <c r="AB84">
        <v>980</v>
      </c>
      <c r="AC84">
        <v>980</v>
      </c>
      <c r="AD84">
        <v>980</v>
      </c>
      <c r="AE84">
        <v>980</v>
      </c>
      <c r="AF84">
        <v>980</v>
      </c>
    </row>
    <row r="85" spans="1:32" x14ac:dyDescent="0.25">
      <c r="A85">
        <v>32855283</v>
      </c>
      <c r="B85" s="3">
        <v>1222175117</v>
      </c>
      <c r="C85" t="s">
        <v>189</v>
      </c>
      <c r="D85" s="1">
        <v>45266</v>
      </c>
      <c r="E85" s="2">
        <v>0.58333333333333337</v>
      </c>
      <c r="F85" t="s">
        <v>582</v>
      </c>
      <c r="G85" t="s">
        <v>583</v>
      </c>
      <c r="H85">
        <v>15</v>
      </c>
      <c r="I85">
        <v>6</v>
      </c>
      <c r="J85">
        <v>1.21</v>
      </c>
      <c r="K85">
        <v>1.67</v>
      </c>
      <c r="L85">
        <v>2.08</v>
      </c>
      <c r="M85">
        <v>2.4</v>
      </c>
      <c r="N85">
        <v>1.51</v>
      </c>
      <c r="O85">
        <v>980</v>
      </c>
      <c r="P85">
        <v>980</v>
      </c>
      <c r="Q85">
        <v>980</v>
      </c>
      <c r="R85">
        <v>980</v>
      </c>
      <c r="S85">
        <v>1.01</v>
      </c>
      <c r="T85">
        <v>980</v>
      </c>
      <c r="U85">
        <v>980</v>
      </c>
      <c r="V85">
        <v>980</v>
      </c>
      <c r="W85">
        <v>1.01</v>
      </c>
      <c r="X85">
        <v>1.01</v>
      </c>
      <c r="Y85">
        <v>1.01</v>
      </c>
      <c r="Z85">
        <v>1.01</v>
      </c>
      <c r="AA85">
        <v>1.01</v>
      </c>
      <c r="AB85">
        <v>1.01</v>
      </c>
      <c r="AC85">
        <v>1.01</v>
      </c>
      <c r="AD85">
        <v>1.01</v>
      </c>
      <c r="AE85">
        <v>1.01</v>
      </c>
      <c r="AF85">
        <v>980</v>
      </c>
    </row>
    <row r="86" spans="1:32" x14ac:dyDescent="0.25">
      <c r="A86">
        <v>32852213</v>
      </c>
      <c r="B86" s="3">
        <v>1222117418</v>
      </c>
      <c r="C86" t="s">
        <v>101</v>
      </c>
      <c r="D86" s="1">
        <v>45266</v>
      </c>
      <c r="E86" s="2">
        <v>0.58333333333333337</v>
      </c>
      <c r="F86" t="s">
        <v>584</v>
      </c>
      <c r="G86" t="s">
        <v>585</v>
      </c>
      <c r="H86">
        <v>1.82</v>
      </c>
      <c r="I86">
        <v>3</v>
      </c>
      <c r="J86">
        <v>4.2</v>
      </c>
      <c r="K86">
        <v>2.12</v>
      </c>
      <c r="L86">
        <v>1.67</v>
      </c>
      <c r="M86">
        <v>1.88</v>
      </c>
      <c r="N86">
        <v>1.74</v>
      </c>
      <c r="O86">
        <v>13</v>
      </c>
      <c r="P86">
        <v>16.5</v>
      </c>
      <c r="Q86">
        <v>980</v>
      </c>
      <c r="R86">
        <v>980</v>
      </c>
      <c r="S86">
        <v>8.8000000000000007</v>
      </c>
      <c r="T86">
        <v>9</v>
      </c>
      <c r="U86">
        <v>23</v>
      </c>
      <c r="V86">
        <v>980</v>
      </c>
      <c r="W86">
        <v>13</v>
      </c>
      <c r="X86">
        <v>12.5</v>
      </c>
      <c r="Y86">
        <v>27</v>
      </c>
      <c r="Z86">
        <v>980</v>
      </c>
      <c r="AA86">
        <v>980</v>
      </c>
      <c r="AB86">
        <v>29</v>
      </c>
      <c r="AC86">
        <v>980</v>
      </c>
      <c r="AD86">
        <v>980</v>
      </c>
      <c r="AE86">
        <v>22</v>
      </c>
      <c r="AF86">
        <v>980</v>
      </c>
    </row>
    <row r="87" spans="1:32" x14ac:dyDescent="0.25">
      <c r="A87">
        <v>32855276</v>
      </c>
      <c r="B87" s="3">
        <v>1222175207</v>
      </c>
      <c r="C87" t="s">
        <v>189</v>
      </c>
      <c r="D87" s="1">
        <v>45266</v>
      </c>
      <c r="E87" s="2">
        <v>0.58333333333333337</v>
      </c>
      <c r="F87" t="s">
        <v>158</v>
      </c>
      <c r="G87" t="s">
        <v>586</v>
      </c>
      <c r="H87">
        <v>1.22</v>
      </c>
      <c r="I87">
        <v>6</v>
      </c>
      <c r="J87">
        <v>12</v>
      </c>
      <c r="K87">
        <v>1.49</v>
      </c>
      <c r="L87">
        <v>2.48</v>
      </c>
      <c r="M87">
        <v>2.02</v>
      </c>
      <c r="N87">
        <v>1.71</v>
      </c>
      <c r="O87">
        <v>980</v>
      </c>
      <c r="P87">
        <v>980</v>
      </c>
      <c r="Q87">
        <v>1.01</v>
      </c>
      <c r="R87">
        <v>1.01</v>
      </c>
      <c r="S87">
        <v>980</v>
      </c>
      <c r="T87">
        <v>980</v>
      </c>
      <c r="U87">
        <v>1.01</v>
      </c>
      <c r="V87">
        <v>1.01</v>
      </c>
      <c r="W87">
        <v>980</v>
      </c>
      <c r="X87">
        <v>980</v>
      </c>
      <c r="Y87">
        <v>980</v>
      </c>
      <c r="Z87">
        <v>1.01</v>
      </c>
      <c r="AA87">
        <v>980</v>
      </c>
      <c r="AB87">
        <v>980</v>
      </c>
      <c r="AC87">
        <v>980</v>
      </c>
      <c r="AD87">
        <v>1.01</v>
      </c>
      <c r="AE87">
        <v>980</v>
      </c>
      <c r="AF87">
        <v>1.01</v>
      </c>
    </row>
    <row r="88" spans="1:32" x14ac:dyDescent="0.25">
      <c r="A88">
        <v>32853967</v>
      </c>
      <c r="B88" s="3">
        <v>1222152091</v>
      </c>
      <c r="C88" t="s">
        <v>270</v>
      </c>
      <c r="D88" s="1">
        <v>45266</v>
      </c>
      <c r="E88" s="2">
        <v>0.58333333333333337</v>
      </c>
      <c r="F88" t="s">
        <v>587</v>
      </c>
      <c r="G88" t="s">
        <v>588</v>
      </c>
      <c r="H88">
        <v>2.1800000000000002</v>
      </c>
      <c r="I88">
        <v>2.7</v>
      </c>
      <c r="J88">
        <v>1.39</v>
      </c>
      <c r="K88">
        <v>1.01</v>
      </c>
      <c r="L88">
        <v>1.06</v>
      </c>
      <c r="M88">
        <v>1.01</v>
      </c>
      <c r="N88">
        <v>1.01</v>
      </c>
      <c r="O88">
        <v>1.01</v>
      </c>
      <c r="P88">
        <v>1.01</v>
      </c>
      <c r="Q88">
        <v>1.01</v>
      </c>
      <c r="R88">
        <v>1.01</v>
      </c>
      <c r="S88">
        <v>1.01</v>
      </c>
      <c r="T88">
        <v>1.01</v>
      </c>
      <c r="U88">
        <v>1.01</v>
      </c>
      <c r="V88">
        <v>1.01</v>
      </c>
      <c r="W88">
        <v>1.01</v>
      </c>
      <c r="X88">
        <v>1.01</v>
      </c>
      <c r="Y88">
        <v>1.01</v>
      </c>
      <c r="Z88">
        <v>1.01</v>
      </c>
      <c r="AA88">
        <v>1.01</v>
      </c>
      <c r="AB88">
        <v>1.01</v>
      </c>
      <c r="AC88">
        <v>1.01</v>
      </c>
      <c r="AD88">
        <v>1.01</v>
      </c>
      <c r="AE88">
        <v>1.01</v>
      </c>
      <c r="AF88">
        <v>1.01</v>
      </c>
    </row>
    <row r="89" spans="1:32" x14ac:dyDescent="0.25">
      <c r="A89">
        <v>32855156</v>
      </c>
      <c r="B89" s="3">
        <v>1222174603</v>
      </c>
      <c r="C89" t="s">
        <v>38</v>
      </c>
      <c r="D89" s="1">
        <v>45266</v>
      </c>
      <c r="E89" s="2">
        <v>0.58333333333333337</v>
      </c>
      <c r="F89" t="s">
        <v>103</v>
      </c>
      <c r="G89" t="s">
        <v>589</v>
      </c>
      <c r="H89">
        <v>1.25</v>
      </c>
      <c r="I89">
        <v>5.7</v>
      </c>
      <c r="J89">
        <v>13.5</v>
      </c>
      <c r="K89">
        <v>1.88</v>
      </c>
      <c r="L89">
        <v>1.91</v>
      </c>
      <c r="M89">
        <v>2.58</v>
      </c>
      <c r="N89">
        <v>1.5</v>
      </c>
      <c r="O89">
        <v>1.01</v>
      </c>
      <c r="P89">
        <v>1.01</v>
      </c>
      <c r="Q89">
        <v>1.01</v>
      </c>
      <c r="R89">
        <v>1.01</v>
      </c>
      <c r="S89">
        <v>980</v>
      </c>
      <c r="T89">
        <v>980</v>
      </c>
      <c r="U89">
        <v>1.01</v>
      </c>
      <c r="V89">
        <v>1.01</v>
      </c>
      <c r="W89">
        <v>980</v>
      </c>
      <c r="X89">
        <v>980</v>
      </c>
      <c r="Y89">
        <v>980</v>
      </c>
      <c r="Z89">
        <v>1.01</v>
      </c>
      <c r="AA89">
        <v>1.01</v>
      </c>
      <c r="AB89">
        <v>980</v>
      </c>
      <c r="AC89">
        <v>1.01</v>
      </c>
      <c r="AD89">
        <v>1.01</v>
      </c>
      <c r="AE89">
        <v>980</v>
      </c>
      <c r="AF89">
        <v>1.01</v>
      </c>
    </row>
    <row r="90" spans="1:32" x14ac:dyDescent="0.25">
      <c r="A90">
        <v>32853969</v>
      </c>
      <c r="B90" s="3">
        <v>1222152001</v>
      </c>
      <c r="C90" t="s">
        <v>270</v>
      </c>
      <c r="D90" s="1">
        <v>45266</v>
      </c>
      <c r="E90" s="2">
        <v>0.58333333333333337</v>
      </c>
      <c r="F90" t="s">
        <v>590</v>
      </c>
      <c r="G90" t="s">
        <v>88</v>
      </c>
      <c r="H90">
        <v>3.05</v>
      </c>
      <c r="I90">
        <v>2.48</v>
      </c>
      <c r="J90">
        <v>1.23</v>
      </c>
      <c r="K90">
        <v>1.01</v>
      </c>
      <c r="L90">
        <v>1.07</v>
      </c>
      <c r="M90">
        <v>1.01</v>
      </c>
      <c r="N90">
        <v>1.01</v>
      </c>
      <c r="O90">
        <v>1.01</v>
      </c>
      <c r="P90">
        <v>1.01</v>
      </c>
      <c r="Q90">
        <v>1.01</v>
      </c>
      <c r="R90">
        <v>1.01</v>
      </c>
      <c r="S90">
        <v>1.01</v>
      </c>
      <c r="T90">
        <v>1.01</v>
      </c>
      <c r="U90">
        <v>1.01</v>
      </c>
      <c r="V90">
        <v>1.01</v>
      </c>
      <c r="W90">
        <v>1.01</v>
      </c>
      <c r="X90">
        <v>1.01</v>
      </c>
      <c r="Y90">
        <v>1.01</v>
      </c>
      <c r="Z90">
        <v>1.01</v>
      </c>
      <c r="AA90">
        <v>1.01</v>
      </c>
      <c r="AB90">
        <v>1.01</v>
      </c>
      <c r="AC90">
        <v>1.01</v>
      </c>
      <c r="AD90">
        <v>1.01</v>
      </c>
      <c r="AE90">
        <v>1.01</v>
      </c>
      <c r="AF90">
        <v>1.01</v>
      </c>
    </row>
    <row r="91" spans="1:32" x14ac:dyDescent="0.25">
      <c r="A91">
        <v>32853973</v>
      </c>
      <c r="B91" s="3">
        <v>1222151911</v>
      </c>
      <c r="C91" t="s">
        <v>270</v>
      </c>
      <c r="D91" s="1">
        <v>45266</v>
      </c>
      <c r="E91" s="2">
        <v>0.58333333333333337</v>
      </c>
      <c r="F91" t="s">
        <v>87</v>
      </c>
      <c r="G91" t="s">
        <v>591</v>
      </c>
      <c r="H91">
        <v>1.7</v>
      </c>
      <c r="I91">
        <v>1.1000000000000001</v>
      </c>
      <c r="J91">
        <v>1.7</v>
      </c>
      <c r="K91">
        <v>1.02</v>
      </c>
      <c r="L91">
        <v>1.06</v>
      </c>
      <c r="M91">
        <v>1.01</v>
      </c>
      <c r="N91">
        <v>1.01</v>
      </c>
      <c r="O91">
        <v>1.01</v>
      </c>
      <c r="P91">
        <v>1.01</v>
      </c>
      <c r="Q91">
        <v>1.01</v>
      </c>
      <c r="R91">
        <v>1.01</v>
      </c>
      <c r="S91">
        <v>1.01</v>
      </c>
      <c r="T91">
        <v>1.01</v>
      </c>
      <c r="U91">
        <v>1.01</v>
      </c>
      <c r="V91">
        <v>1.01</v>
      </c>
      <c r="W91">
        <v>1.01</v>
      </c>
      <c r="X91">
        <v>1.01</v>
      </c>
      <c r="Y91">
        <v>1.01</v>
      </c>
      <c r="Z91">
        <v>1.01</v>
      </c>
      <c r="AA91">
        <v>1.01</v>
      </c>
      <c r="AB91">
        <v>1.01</v>
      </c>
      <c r="AC91">
        <v>1.01</v>
      </c>
      <c r="AD91">
        <v>1.01</v>
      </c>
      <c r="AE91">
        <v>1.01</v>
      </c>
      <c r="AF91">
        <v>1.01</v>
      </c>
    </row>
    <row r="92" spans="1:32" x14ac:dyDescent="0.25">
      <c r="A92">
        <v>32827344</v>
      </c>
      <c r="B92" s="3">
        <v>1221696878</v>
      </c>
      <c r="C92" t="s">
        <v>592</v>
      </c>
      <c r="D92" s="1">
        <v>45266</v>
      </c>
      <c r="E92" s="2">
        <v>0.58333333333333337</v>
      </c>
      <c r="F92" t="s">
        <v>593</v>
      </c>
      <c r="G92" t="s">
        <v>594</v>
      </c>
      <c r="H92">
        <v>1.1000000000000001</v>
      </c>
      <c r="I92">
        <v>10.5</v>
      </c>
      <c r="J92">
        <v>32</v>
      </c>
      <c r="K92">
        <v>1.37</v>
      </c>
      <c r="L92">
        <v>3.1</v>
      </c>
      <c r="M92">
        <v>2.74</v>
      </c>
      <c r="N92">
        <v>1.46</v>
      </c>
      <c r="O92">
        <v>980</v>
      </c>
      <c r="P92">
        <v>1.01</v>
      </c>
      <c r="Q92">
        <v>1.01</v>
      </c>
      <c r="R92">
        <v>1.01</v>
      </c>
      <c r="S92">
        <v>980</v>
      </c>
      <c r="T92">
        <v>980</v>
      </c>
      <c r="U92">
        <v>1.01</v>
      </c>
      <c r="V92">
        <v>1.01</v>
      </c>
      <c r="W92">
        <v>980</v>
      </c>
      <c r="X92">
        <v>980</v>
      </c>
      <c r="Y92">
        <v>1.01</v>
      </c>
      <c r="Z92">
        <v>1.01</v>
      </c>
      <c r="AA92">
        <v>980</v>
      </c>
      <c r="AB92">
        <v>980</v>
      </c>
      <c r="AC92">
        <v>980</v>
      </c>
      <c r="AD92">
        <v>1.01</v>
      </c>
      <c r="AE92">
        <v>2.66</v>
      </c>
      <c r="AF92">
        <v>1.01</v>
      </c>
    </row>
    <row r="93" spans="1:32" x14ac:dyDescent="0.25">
      <c r="A93">
        <v>32851330</v>
      </c>
      <c r="B93" s="3">
        <v>1222096570</v>
      </c>
      <c r="C93" t="s">
        <v>36</v>
      </c>
      <c r="D93" s="1">
        <v>45266</v>
      </c>
      <c r="E93" s="2">
        <v>0.58333333333333337</v>
      </c>
      <c r="F93" t="s">
        <v>595</v>
      </c>
      <c r="G93" t="s">
        <v>160</v>
      </c>
      <c r="H93">
        <v>2.66</v>
      </c>
      <c r="I93">
        <v>2.88</v>
      </c>
      <c r="J93">
        <v>2.94</v>
      </c>
      <c r="K93">
        <v>2.44</v>
      </c>
      <c r="L93">
        <v>1.55</v>
      </c>
      <c r="M93">
        <v>1.99</v>
      </c>
      <c r="N93">
        <v>1.82</v>
      </c>
      <c r="O93">
        <v>9.4</v>
      </c>
      <c r="P93">
        <v>10</v>
      </c>
      <c r="Q93">
        <v>980</v>
      </c>
      <c r="R93">
        <v>980</v>
      </c>
      <c r="S93">
        <v>9.1999999999999993</v>
      </c>
      <c r="T93">
        <v>7</v>
      </c>
      <c r="U93">
        <v>980</v>
      </c>
      <c r="V93">
        <v>980</v>
      </c>
      <c r="W93">
        <v>980</v>
      </c>
      <c r="X93">
        <v>980</v>
      </c>
      <c r="Y93">
        <v>980</v>
      </c>
      <c r="Z93">
        <v>980</v>
      </c>
      <c r="AA93">
        <v>980</v>
      </c>
      <c r="AB93">
        <v>980</v>
      </c>
      <c r="AC93">
        <v>980</v>
      </c>
      <c r="AD93">
        <v>1.01</v>
      </c>
      <c r="AE93">
        <v>980</v>
      </c>
      <c r="AF93">
        <v>980</v>
      </c>
    </row>
    <row r="94" spans="1:32" x14ac:dyDescent="0.25">
      <c r="A94">
        <v>32843698</v>
      </c>
      <c r="B94" s="3">
        <v>1221961876</v>
      </c>
      <c r="C94" t="s">
        <v>596</v>
      </c>
      <c r="D94" s="1">
        <v>45266</v>
      </c>
      <c r="E94" s="2">
        <v>0.58333333333333337</v>
      </c>
      <c r="F94" t="s">
        <v>597</v>
      </c>
      <c r="G94" t="s">
        <v>598</v>
      </c>
      <c r="H94">
        <v>1.5</v>
      </c>
      <c r="I94">
        <v>1.51</v>
      </c>
      <c r="J94">
        <v>1.05</v>
      </c>
      <c r="K94">
        <v>1.01</v>
      </c>
      <c r="L94">
        <v>1.08</v>
      </c>
      <c r="M94">
        <v>1.01</v>
      </c>
      <c r="N94">
        <v>1.01</v>
      </c>
      <c r="O94">
        <v>1.01</v>
      </c>
      <c r="P94">
        <v>1.01</v>
      </c>
      <c r="Q94">
        <v>1.01</v>
      </c>
      <c r="R94">
        <v>1.01</v>
      </c>
      <c r="S94">
        <v>1.01</v>
      </c>
      <c r="T94">
        <v>1.01</v>
      </c>
      <c r="U94">
        <v>1.01</v>
      </c>
      <c r="V94">
        <v>1.01</v>
      </c>
      <c r="W94">
        <v>1.01</v>
      </c>
      <c r="X94">
        <v>1.01</v>
      </c>
      <c r="Y94">
        <v>1.01</v>
      </c>
      <c r="Z94">
        <v>1.01</v>
      </c>
      <c r="AA94">
        <v>1.01</v>
      </c>
      <c r="AB94">
        <v>1.01</v>
      </c>
      <c r="AC94">
        <v>1.01</v>
      </c>
      <c r="AD94">
        <v>1.01</v>
      </c>
      <c r="AE94">
        <v>1.01</v>
      </c>
      <c r="AF94">
        <v>1.01</v>
      </c>
    </row>
    <row r="95" spans="1:32" x14ac:dyDescent="0.25">
      <c r="A95">
        <v>32842780</v>
      </c>
      <c r="B95" s="3">
        <v>1221942820</v>
      </c>
      <c r="C95" t="s">
        <v>278</v>
      </c>
      <c r="D95" s="1">
        <v>45266</v>
      </c>
      <c r="E95" s="2">
        <v>0.58333333333333337</v>
      </c>
      <c r="F95" t="s">
        <v>599</v>
      </c>
      <c r="G95" t="s">
        <v>600</v>
      </c>
      <c r="H95">
        <v>1.59</v>
      </c>
      <c r="I95">
        <v>3.75</v>
      </c>
      <c r="J95">
        <v>5.0999999999999996</v>
      </c>
      <c r="K95">
        <v>1.76</v>
      </c>
      <c r="L95">
        <v>1.97</v>
      </c>
      <c r="M95">
        <v>1.74</v>
      </c>
      <c r="N95">
        <v>1.87</v>
      </c>
      <c r="O95">
        <v>980</v>
      </c>
      <c r="P95">
        <v>980</v>
      </c>
      <c r="Q95">
        <v>980</v>
      </c>
      <c r="R95">
        <v>980</v>
      </c>
      <c r="S95">
        <v>10.5</v>
      </c>
      <c r="T95">
        <v>11.5</v>
      </c>
      <c r="U95">
        <v>980</v>
      </c>
      <c r="V95">
        <v>980</v>
      </c>
      <c r="W95">
        <v>12.5</v>
      </c>
      <c r="X95">
        <v>11.5</v>
      </c>
      <c r="Y95">
        <v>980</v>
      </c>
      <c r="Z95">
        <v>980</v>
      </c>
      <c r="AA95">
        <v>980</v>
      </c>
      <c r="AB95">
        <v>980</v>
      </c>
      <c r="AC95">
        <v>980</v>
      </c>
      <c r="AD95">
        <v>980</v>
      </c>
      <c r="AE95">
        <v>11</v>
      </c>
      <c r="AF95">
        <v>980</v>
      </c>
    </row>
    <row r="96" spans="1:32" x14ac:dyDescent="0.25">
      <c r="A96">
        <v>32806995</v>
      </c>
      <c r="B96" s="3">
        <v>1221367002</v>
      </c>
      <c r="C96" t="s">
        <v>286</v>
      </c>
      <c r="D96" s="1">
        <v>45266</v>
      </c>
      <c r="E96" s="2">
        <v>0.58333333333333337</v>
      </c>
      <c r="F96" t="s">
        <v>601</v>
      </c>
      <c r="G96" t="s">
        <v>602</v>
      </c>
      <c r="H96">
        <v>1.1299999999999999</v>
      </c>
      <c r="I96">
        <v>11.5</v>
      </c>
      <c r="J96">
        <v>28</v>
      </c>
      <c r="K96">
        <v>1.28</v>
      </c>
      <c r="L96">
        <v>3.9</v>
      </c>
      <c r="M96">
        <v>2.2000000000000002</v>
      </c>
      <c r="N96">
        <v>1.74</v>
      </c>
      <c r="O96">
        <v>980</v>
      </c>
      <c r="P96">
        <v>980</v>
      </c>
      <c r="Q96">
        <v>980</v>
      </c>
      <c r="R96">
        <v>1.01</v>
      </c>
      <c r="S96">
        <v>17.5</v>
      </c>
      <c r="T96">
        <v>32</v>
      </c>
      <c r="U96">
        <v>980</v>
      </c>
      <c r="V96">
        <v>980</v>
      </c>
      <c r="W96">
        <v>11.5</v>
      </c>
      <c r="X96">
        <v>16.5</v>
      </c>
      <c r="Y96">
        <v>980</v>
      </c>
      <c r="Z96">
        <v>980</v>
      </c>
      <c r="AA96">
        <v>9.4</v>
      </c>
      <c r="AB96">
        <v>16</v>
      </c>
      <c r="AC96">
        <v>980</v>
      </c>
      <c r="AD96">
        <v>980</v>
      </c>
      <c r="AE96">
        <v>2.62</v>
      </c>
      <c r="AF96">
        <v>980</v>
      </c>
    </row>
    <row r="97" spans="1:32" x14ac:dyDescent="0.25">
      <c r="A97">
        <v>32806973</v>
      </c>
      <c r="B97" s="3">
        <v>1221367111</v>
      </c>
      <c r="C97" t="s">
        <v>286</v>
      </c>
      <c r="D97" s="1">
        <v>45266</v>
      </c>
      <c r="E97" s="2">
        <v>0.58333333333333337</v>
      </c>
      <c r="F97" t="s">
        <v>603</v>
      </c>
      <c r="G97" t="s">
        <v>604</v>
      </c>
      <c r="H97">
        <v>5.5</v>
      </c>
      <c r="I97">
        <v>4.5999999999999996</v>
      </c>
      <c r="J97">
        <v>1.6</v>
      </c>
      <c r="K97">
        <v>1.57</v>
      </c>
      <c r="L97">
        <v>2.46</v>
      </c>
      <c r="M97">
        <v>1.68</v>
      </c>
      <c r="N97">
        <v>2.2999999999999998</v>
      </c>
      <c r="O97">
        <v>24</v>
      </c>
      <c r="P97">
        <v>12.5</v>
      </c>
      <c r="Q97">
        <v>12</v>
      </c>
      <c r="R97">
        <v>16.5</v>
      </c>
      <c r="S97">
        <v>32</v>
      </c>
      <c r="T97">
        <v>11</v>
      </c>
      <c r="U97">
        <v>9.8000000000000007</v>
      </c>
      <c r="V97">
        <v>15</v>
      </c>
      <c r="W97">
        <v>55</v>
      </c>
      <c r="X97">
        <v>34</v>
      </c>
      <c r="Y97">
        <v>19</v>
      </c>
      <c r="Z97">
        <v>27</v>
      </c>
      <c r="AA97">
        <v>180</v>
      </c>
      <c r="AB97">
        <v>980</v>
      </c>
      <c r="AC97">
        <v>70</v>
      </c>
      <c r="AD97">
        <v>90</v>
      </c>
      <c r="AE97">
        <v>980</v>
      </c>
      <c r="AF97">
        <v>7</v>
      </c>
    </row>
    <row r="98" spans="1:32" x14ac:dyDescent="0.25">
      <c r="A98">
        <v>32842800</v>
      </c>
      <c r="B98" s="3">
        <v>1221942914</v>
      </c>
      <c r="C98" t="s">
        <v>46</v>
      </c>
      <c r="D98" s="1">
        <v>45266</v>
      </c>
      <c r="E98" s="2">
        <v>0.60416666666666663</v>
      </c>
      <c r="F98" t="s">
        <v>605</v>
      </c>
      <c r="G98" t="s">
        <v>606</v>
      </c>
      <c r="H98">
        <v>6</v>
      </c>
      <c r="I98">
        <v>3.6</v>
      </c>
      <c r="J98">
        <v>1.64</v>
      </c>
      <c r="K98">
        <v>2.2799999999999998</v>
      </c>
      <c r="L98">
        <v>1.58</v>
      </c>
      <c r="M98">
        <v>2.16</v>
      </c>
      <c r="N98">
        <v>1.62</v>
      </c>
      <c r="O98">
        <v>11.5</v>
      </c>
      <c r="P98">
        <v>6.6</v>
      </c>
      <c r="Q98">
        <v>9.8000000000000007</v>
      </c>
      <c r="R98">
        <v>980</v>
      </c>
      <c r="S98">
        <v>980</v>
      </c>
      <c r="T98">
        <v>9.4</v>
      </c>
      <c r="U98">
        <v>980</v>
      </c>
      <c r="V98">
        <v>980</v>
      </c>
      <c r="W98">
        <v>980</v>
      </c>
      <c r="X98">
        <v>980</v>
      </c>
      <c r="Y98">
        <v>980</v>
      </c>
      <c r="Z98">
        <v>980</v>
      </c>
      <c r="AA98">
        <v>1.01</v>
      </c>
      <c r="AB98">
        <v>980</v>
      </c>
      <c r="AC98">
        <v>980</v>
      </c>
      <c r="AD98">
        <v>1.01</v>
      </c>
      <c r="AE98">
        <v>1.01</v>
      </c>
      <c r="AF98">
        <v>980</v>
      </c>
    </row>
    <row r="99" spans="1:32" x14ac:dyDescent="0.25">
      <c r="A99">
        <v>32843541</v>
      </c>
      <c r="B99" s="3">
        <v>1221961327</v>
      </c>
      <c r="C99" t="s">
        <v>607</v>
      </c>
      <c r="D99" s="1">
        <v>45266</v>
      </c>
      <c r="E99" s="2">
        <v>0.60416666666666663</v>
      </c>
      <c r="F99" t="s">
        <v>608</v>
      </c>
      <c r="G99" t="s">
        <v>609</v>
      </c>
      <c r="H99">
        <v>2.1800000000000002</v>
      </c>
      <c r="I99">
        <v>3.85</v>
      </c>
      <c r="J99">
        <v>2.14</v>
      </c>
      <c r="K99">
        <v>1.26</v>
      </c>
      <c r="L99">
        <v>3.5</v>
      </c>
      <c r="M99">
        <v>1.4</v>
      </c>
      <c r="N99">
        <v>2.8</v>
      </c>
      <c r="O99">
        <v>1.01</v>
      </c>
      <c r="P99">
        <v>1.01</v>
      </c>
      <c r="Q99">
        <v>1.01</v>
      </c>
      <c r="R99">
        <v>1.01</v>
      </c>
      <c r="S99">
        <v>1.01</v>
      </c>
      <c r="T99">
        <v>980</v>
      </c>
      <c r="U99">
        <v>980</v>
      </c>
      <c r="V99">
        <v>980</v>
      </c>
      <c r="W99">
        <v>980</v>
      </c>
      <c r="X99">
        <v>980</v>
      </c>
      <c r="Y99">
        <v>980</v>
      </c>
      <c r="Z99">
        <v>1.01</v>
      </c>
      <c r="AA99">
        <v>1.01</v>
      </c>
      <c r="AB99">
        <v>980</v>
      </c>
      <c r="AC99">
        <v>980</v>
      </c>
      <c r="AD99">
        <v>1.01</v>
      </c>
      <c r="AE99">
        <v>980</v>
      </c>
      <c r="AF99">
        <v>980</v>
      </c>
    </row>
    <row r="100" spans="1:32" x14ac:dyDescent="0.25">
      <c r="A100">
        <v>32835797</v>
      </c>
      <c r="B100" s="3">
        <v>1221832084</v>
      </c>
      <c r="C100" t="s">
        <v>610</v>
      </c>
      <c r="D100" s="1">
        <v>45266</v>
      </c>
      <c r="E100" s="2">
        <v>0.60416666666666663</v>
      </c>
      <c r="F100" t="s">
        <v>611</v>
      </c>
      <c r="G100" t="s">
        <v>612</v>
      </c>
      <c r="H100">
        <v>7</v>
      </c>
      <c r="I100">
        <v>5.2</v>
      </c>
      <c r="J100">
        <v>1.39</v>
      </c>
      <c r="K100">
        <v>1.53</v>
      </c>
      <c r="L100">
        <v>2.4</v>
      </c>
      <c r="M100">
        <v>1.79</v>
      </c>
      <c r="N100">
        <v>1.98</v>
      </c>
      <c r="O100">
        <v>27</v>
      </c>
      <c r="P100">
        <v>12</v>
      </c>
      <c r="Q100">
        <v>10.5</v>
      </c>
      <c r="R100">
        <v>14</v>
      </c>
      <c r="S100">
        <v>980</v>
      </c>
      <c r="T100">
        <v>14</v>
      </c>
      <c r="U100">
        <v>11.5</v>
      </c>
      <c r="V100">
        <v>15.5</v>
      </c>
      <c r="W100">
        <v>980</v>
      </c>
      <c r="X100">
        <v>980</v>
      </c>
      <c r="Y100">
        <v>26</v>
      </c>
      <c r="Z100">
        <v>980</v>
      </c>
      <c r="AA100">
        <v>980</v>
      </c>
      <c r="AB100">
        <v>980</v>
      </c>
      <c r="AC100">
        <v>980</v>
      </c>
      <c r="AD100">
        <v>980</v>
      </c>
      <c r="AE100">
        <v>980</v>
      </c>
      <c r="AF100">
        <v>5.9</v>
      </c>
    </row>
    <row r="101" spans="1:32" x14ac:dyDescent="0.25">
      <c r="A101">
        <v>32856318</v>
      </c>
      <c r="B101" s="3">
        <v>1222198283</v>
      </c>
      <c r="C101" t="s">
        <v>613</v>
      </c>
      <c r="D101" s="1">
        <v>45266</v>
      </c>
      <c r="E101" s="2">
        <v>0.60416666666666663</v>
      </c>
      <c r="F101" t="s">
        <v>614</v>
      </c>
      <c r="G101" t="s">
        <v>740</v>
      </c>
      <c r="H101">
        <v>1.05</v>
      </c>
      <c r="I101">
        <v>1.1000000000000001</v>
      </c>
      <c r="J101">
        <v>1.05</v>
      </c>
      <c r="K101">
        <v>1.01</v>
      </c>
      <c r="L101">
        <v>1.05</v>
      </c>
      <c r="M101">
        <v>1.01</v>
      </c>
      <c r="N101">
        <v>1.01</v>
      </c>
      <c r="O101">
        <v>1.01</v>
      </c>
      <c r="P101">
        <v>1.01</v>
      </c>
      <c r="Q101">
        <v>1.01</v>
      </c>
      <c r="R101">
        <v>1.01</v>
      </c>
      <c r="S101">
        <v>1.01</v>
      </c>
      <c r="T101">
        <v>1.01</v>
      </c>
      <c r="U101">
        <v>1.01</v>
      </c>
      <c r="V101">
        <v>1.01</v>
      </c>
      <c r="W101">
        <v>1.01</v>
      </c>
      <c r="X101">
        <v>1.01</v>
      </c>
      <c r="Y101">
        <v>1.01</v>
      </c>
      <c r="Z101">
        <v>1.01</v>
      </c>
      <c r="AA101">
        <v>1.01</v>
      </c>
      <c r="AB101">
        <v>1.01</v>
      </c>
      <c r="AC101">
        <v>1.01</v>
      </c>
      <c r="AD101">
        <v>1.01</v>
      </c>
      <c r="AE101">
        <v>1.01</v>
      </c>
      <c r="AF101">
        <v>1.01</v>
      </c>
    </row>
    <row r="102" spans="1:32" x14ac:dyDescent="0.25">
      <c r="A102">
        <v>32855248</v>
      </c>
      <c r="B102" s="3">
        <v>1222174725</v>
      </c>
      <c r="C102" t="s">
        <v>615</v>
      </c>
      <c r="D102" s="1">
        <v>45266</v>
      </c>
      <c r="E102" s="2">
        <v>0.60416666666666663</v>
      </c>
      <c r="F102" t="s">
        <v>616</v>
      </c>
      <c r="G102" t="s">
        <v>617</v>
      </c>
      <c r="H102">
        <v>1.34</v>
      </c>
      <c r="I102">
        <v>6.2</v>
      </c>
      <c r="J102">
        <v>10</v>
      </c>
      <c r="K102">
        <v>1.43</v>
      </c>
      <c r="L102">
        <v>2.8</v>
      </c>
      <c r="M102">
        <v>1.79</v>
      </c>
      <c r="N102">
        <v>2.06</v>
      </c>
      <c r="O102">
        <v>980</v>
      </c>
      <c r="P102">
        <v>980</v>
      </c>
      <c r="Q102">
        <v>980</v>
      </c>
      <c r="R102">
        <v>1.01</v>
      </c>
      <c r="S102">
        <v>13</v>
      </c>
      <c r="T102">
        <v>16</v>
      </c>
      <c r="U102">
        <v>980</v>
      </c>
      <c r="V102">
        <v>980</v>
      </c>
      <c r="W102">
        <v>10.5</v>
      </c>
      <c r="X102">
        <v>11.5</v>
      </c>
      <c r="Y102">
        <v>980</v>
      </c>
      <c r="Z102">
        <v>980</v>
      </c>
      <c r="AA102">
        <v>12.5</v>
      </c>
      <c r="AB102">
        <v>13.5</v>
      </c>
      <c r="AC102">
        <v>980</v>
      </c>
      <c r="AD102">
        <v>980</v>
      </c>
      <c r="AE102">
        <v>4.2</v>
      </c>
      <c r="AF102">
        <v>980</v>
      </c>
    </row>
    <row r="103" spans="1:32" x14ac:dyDescent="0.25">
      <c r="A103">
        <v>32854965</v>
      </c>
      <c r="B103" s="3">
        <v>1222170764</v>
      </c>
      <c r="C103" t="s">
        <v>46</v>
      </c>
      <c r="D103" s="1">
        <v>45266</v>
      </c>
      <c r="E103" s="2">
        <v>0.60416666666666663</v>
      </c>
      <c r="F103" t="s">
        <v>618</v>
      </c>
      <c r="G103" t="s">
        <v>619</v>
      </c>
      <c r="H103">
        <v>2.2000000000000002</v>
      </c>
      <c r="I103">
        <v>2.76</v>
      </c>
      <c r="J103">
        <v>3.75</v>
      </c>
      <c r="K103">
        <v>2.72</v>
      </c>
      <c r="L103">
        <v>1.42</v>
      </c>
      <c r="M103">
        <v>2.14</v>
      </c>
      <c r="N103">
        <v>1.64</v>
      </c>
      <c r="O103">
        <v>8.4</v>
      </c>
      <c r="P103">
        <v>980</v>
      </c>
      <c r="Q103">
        <v>980</v>
      </c>
      <c r="R103">
        <v>980</v>
      </c>
      <c r="S103">
        <v>7.4</v>
      </c>
      <c r="T103">
        <v>7.6</v>
      </c>
      <c r="U103">
        <v>980</v>
      </c>
      <c r="V103">
        <v>980</v>
      </c>
      <c r="W103">
        <v>980</v>
      </c>
      <c r="X103">
        <v>980</v>
      </c>
      <c r="Y103">
        <v>980</v>
      </c>
      <c r="Z103">
        <v>980</v>
      </c>
      <c r="AA103">
        <v>980</v>
      </c>
      <c r="AB103">
        <v>980</v>
      </c>
      <c r="AC103">
        <v>980</v>
      </c>
      <c r="AD103">
        <v>1.01</v>
      </c>
      <c r="AE103">
        <v>980</v>
      </c>
      <c r="AF103">
        <v>980</v>
      </c>
    </row>
    <row r="104" spans="1:32" x14ac:dyDescent="0.25">
      <c r="A104">
        <v>32852200</v>
      </c>
      <c r="B104" s="3">
        <v>1222117508</v>
      </c>
      <c r="C104" t="s">
        <v>281</v>
      </c>
      <c r="D104" s="1">
        <v>45266</v>
      </c>
      <c r="E104" s="2">
        <v>0.61458333333333337</v>
      </c>
      <c r="F104" t="s">
        <v>620</v>
      </c>
      <c r="G104" t="s">
        <v>621</v>
      </c>
      <c r="H104">
        <v>1.62</v>
      </c>
      <c r="I104">
        <v>3.9</v>
      </c>
      <c r="J104">
        <v>5.6</v>
      </c>
      <c r="K104">
        <v>1.93</v>
      </c>
      <c r="L104">
        <v>1.92</v>
      </c>
      <c r="M104">
        <v>1.9</v>
      </c>
      <c r="N104">
        <v>1.91</v>
      </c>
      <c r="O104">
        <v>980</v>
      </c>
      <c r="P104">
        <v>980</v>
      </c>
      <c r="Q104">
        <v>980</v>
      </c>
      <c r="R104">
        <v>1.01</v>
      </c>
      <c r="S104">
        <v>980</v>
      </c>
      <c r="T104">
        <v>980</v>
      </c>
      <c r="U104">
        <v>980</v>
      </c>
      <c r="V104">
        <v>980</v>
      </c>
      <c r="W104">
        <v>980</v>
      </c>
      <c r="X104">
        <v>980</v>
      </c>
      <c r="Y104">
        <v>980</v>
      </c>
      <c r="Z104">
        <v>980</v>
      </c>
      <c r="AA104">
        <v>980</v>
      </c>
      <c r="AB104">
        <v>980</v>
      </c>
      <c r="AC104">
        <v>980</v>
      </c>
      <c r="AD104">
        <v>1.01</v>
      </c>
      <c r="AE104">
        <v>980</v>
      </c>
      <c r="AF104">
        <v>980</v>
      </c>
    </row>
    <row r="105" spans="1:32" x14ac:dyDescent="0.25">
      <c r="A105">
        <v>32817710</v>
      </c>
      <c r="B105" s="3">
        <v>1221555147</v>
      </c>
      <c r="C105" t="s">
        <v>310</v>
      </c>
      <c r="D105" s="1">
        <v>45266</v>
      </c>
      <c r="E105" s="2">
        <v>0.625</v>
      </c>
      <c r="F105" t="s">
        <v>622</v>
      </c>
      <c r="G105" t="s">
        <v>623</v>
      </c>
      <c r="H105">
        <v>2.56</v>
      </c>
      <c r="I105">
        <v>3.25</v>
      </c>
      <c r="J105">
        <v>2.46</v>
      </c>
      <c r="K105">
        <v>2.02</v>
      </c>
      <c r="L105">
        <v>1.63</v>
      </c>
      <c r="M105">
        <v>1.83</v>
      </c>
      <c r="N105">
        <v>1.98</v>
      </c>
      <c r="O105">
        <v>980</v>
      </c>
      <c r="P105">
        <v>980</v>
      </c>
      <c r="Q105">
        <v>980</v>
      </c>
      <c r="R105">
        <v>980</v>
      </c>
      <c r="S105">
        <v>980</v>
      </c>
      <c r="T105">
        <v>980</v>
      </c>
      <c r="U105">
        <v>980</v>
      </c>
      <c r="V105">
        <v>980</v>
      </c>
      <c r="W105">
        <v>980</v>
      </c>
      <c r="X105">
        <v>980</v>
      </c>
      <c r="Y105">
        <v>980</v>
      </c>
      <c r="Z105">
        <v>980</v>
      </c>
      <c r="AA105">
        <v>980</v>
      </c>
      <c r="AB105">
        <v>980</v>
      </c>
      <c r="AC105">
        <v>980</v>
      </c>
      <c r="AD105">
        <v>1.01</v>
      </c>
      <c r="AE105">
        <v>980</v>
      </c>
      <c r="AF105">
        <v>980</v>
      </c>
    </row>
    <row r="106" spans="1:32" x14ac:dyDescent="0.25">
      <c r="A106">
        <v>32856175</v>
      </c>
      <c r="B106" s="3">
        <v>1222195862</v>
      </c>
      <c r="C106" t="s">
        <v>171</v>
      </c>
      <c r="D106" s="1">
        <v>45266</v>
      </c>
      <c r="E106" s="2">
        <v>0.625</v>
      </c>
      <c r="F106" t="s">
        <v>83</v>
      </c>
      <c r="G106" t="s">
        <v>624</v>
      </c>
      <c r="H106">
        <v>1.05</v>
      </c>
      <c r="I106">
        <v>1.21</v>
      </c>
      <c r="J106">
        <v>2.12</v>
      </c>
      <c r="K106">
        <v>1.01</v>
      </c>
      <c r="L106">
        <v>1.08</v>
      </c>
      <c r="M106">
        <v>1.01</v>
      </c>
      <c r="N106">
        <v>1.01</v>
      </c>
      <c r="O106">
        <v>1.01</v>
      </c>
      <c r="P106">
        <v>1.01</v>
      </c>
      <c r="Q106">
        <v>1.01</v>
      </c>
      <c r="R106">
        <v>1.01</v>
      </c>
      <c r="S106">
        <v>1.01</v>
      </c>
      <c r="T106">
        <v>1.01</v>
      </c>
      <c r="U106">
        <v>1.01</v>
      </c>
      <c r="V106">
        <v>1.01</v>
      </c>
      <c r="W106">
        <v>1.01</v>
      </c>
      <c r="X106">
        <v>1.01</v>
      </c>
      <c r="Y106">
        <v>1.01</v>
      </c>
      <c r="Z106">
        <v>1.01</v>
      </c>
      <c r="AA106">
        <v>1.01</v>
      </c>
      <c r="AB106">
        <v>1.01</v>
      </c>
      <c r="AC106">
        <v>1.01</v>
      </c>
      <c r="AD106">
        <v>1.01</v>
      </c>
      <c r="AE106">
        <v>1.01</v>
      </c>
      <c r="AF106">
        <v>1.01</v>
      </c>
    </row>
    <row r="107" spans="1:32" x14ac:dyDescent="0.25">
      <c r="A107">
        <v>32815455</v>
      </c>
      <c r="B107" s="3">
        <v>1221505020</v>
      </c>
      <c r="C107" t="s">
        <v>310</v>
      </c>
      <c r="D107" s="1">
        <v>45266</v>
      </c>
      <c r="E107" s="2">
        <v>0.625</v>
      </c>
      <c r="F107" t="s">
        <v>625</v>
      </c>
      <c r="G107" t="s">
        <v>626</v>
      </c>
      <c r="H107">
        <v>13.5</v>
      </c>
      <c r="I107">
        <v>6.2</v>
      </c>
      <c r="J107">
        <v>1.23</v>
      </c>
      <c r="K107">
        <v>1.58</v>
      </c>
      <c r="L107">
        <v>2.2599999999999998</v>
      </c>
      <c r="M107">
        <v>2.2999999999999998</v>
      </c>
      <c r="N107">
        <v>1.6</v>
      </c>
      <c r="O107">
        <v>980</v>
      </c>
      <c r="P107">
        <v>980</v>
      </c>
      <c r="Q107">
        <v>980</v>
      </c>
      <c r="R107">
        <v>980</v>
      </c>
      <c r="S107">
        <v>980</v>
      </c>
      <c r="T107">
        <v>980</v>
      </c>
      <c r="U107">
        <v>980</v>
      </c>
      <c r="V107">
        <v>980</v>
      </c>
      <c r="W107">
        <v>1.01</v>
      </c>
      <c r="X107">
        <v>1.01</v>
      </c>
      <c r="Y107">
        <v>980</v>
      </c>
      <c r="Z107">
        <v>980</v>
      </c>
      <c r="AA107">
        <v>1.01</v>
      </c>
      <c r="AB107">
        <v>1.01</v>
      </c>
      <c r="AC107">
        <v>1.01</v>
      </c>
      <c r="AD107">
        <v>1.01</v>
      </c>
      <c r="AE107">
        <v>1.01</v>
      </c>
      <c r="AF107">
        <v>980</v>
      </c>
    </row>
    <row r="108" spans="1:32" x14ac:dyDescent="0.25">
      <c r="A108">
        <v>32815102</v>
      </c>
      <c r="B108" s="3">
        <v>1221499147</v>
      </c>
      <c r="C108" t="s">
        <v>310</v>
      </c>
      <c r="D108" s="1">
        <v>45266</v>
      </c>
      <c r="E108" s="2">
        <v>0.625</v>
      </c>
      <c r="F108" t="s">
        <v>627</v>
      </c>
      <c r="G108" t="s">
        <v>628</v>
      </c>
      <c r="H108">
        <v>1.57</v>
      </c>
      <c r="I108">
        <v>3.8</v>
      </c>
      <c r="J108">
        <v>6</v>
      </c>
      <c r="K108">
        <v>2.14</v>
      </c>
      <c r="L108">
        <v>1.67</v>
      </c>
      <c r="M108">
        <v>2.02</v>
      </c>
      <c r="N108">
        <v>1.63</v>
      </c>
      <c r="O108">
        <v>14</v>
      </c>
      <c r="P108">
        <v>22</v>
      </c>
      <c r="Q108">
        <v>980</v>
      </c>
      <c r="R108">
        <v>980</v>
      </c>
      <c r="S108">
        <v>7.6</v>
      </c>
      <c r="T108">
        <v>10</v>
      </c>
      <c r="U108">
        <v>980</v>
      </c>
      <c r="V108">
        <v>980</v>
      </c>
      <c r="W108">
        <v>10</v>
      </c>
      <c r="X108">
        <v>12</v>
      </c>
      <c r="Y108">
        <v>980</v>
      </c>
      <c r="Z108">
        <v>980</v>
      </c>
      <c r="AA108">
        <v>19</v>
      </c>
      <c r="AB108">
        <v>24</v>
      </c>
      <c r="AC108">
        <v>980</v>
      </c>
      <c r="AD108">
        <v>980</v>
      </c>
      <c r="AE108">
        <v>14.5</v>
      </c>
      <c r="AF108">
        <v>980</v>
      </c>
    </row>
    <row r="109" spans="1:32" x14ac:dyDescent="0.25">
      <c r="A109">
        <v>32815465</v>
      </c>
      <c r="B109" s="3">
        <v>1221505560</v>
      </c>
      <c r="C109" t="s">
        <v>310</v>
      </c>
      <c r="D109" s="1">
        <v>45266</v>
      </c>
      <c r="E109" s="2">
        <v>0.625</v>
      </c>
      <c r="F109" t="s">
        <v>629</v>
      </c>
      <c r="G109" t="s">
        <v>630</v>
      </c>
      <c r="H109">
        <v>21</v>
      </c>
      <c r="I109">
        <v>8.1999999999999993</v>
      </c>
      <c r="J109">
        <v>1.1599999999999999</v>
      </c>
      <c r="K109">
        <v>1.52</v>
      </c>
      <c r="L109">
        <v>2.46</v>
      </c>
      <c r="M109">
        <v>2.44</v>
      </c>
      <c r="N109">
        <v>1.51</v>
      </c>
      <c r="O109">
        <v>980</v>
      </c>
      <c r="P109">
        <v>9.8000000000000007</v>
      </c>
      <c r="Q109">
        <v>8</v>
      </c>
      <c r="R109">
        <v>8.4</v>
      </c>
      <c r="S109">
        <v>980</v>
      </c>
      <c r="T109">
        <v>980</v>
      </c>
      <c r="U109">
        <v>980</v>
      </c>
      <c r="V109">
        <v>980</v>
      </c>
      <c r="W109">
        <v>1.01</v>
      </c>
      <c r="X109">
        <v>980</v>
      </c>
      <c r="Y109">
        <v>980</v>
      </c>
      <c r="Z109">
        <v>980</v>
      </c>
      <c r="AA109">
        <v>1.01</v>
      </c>
      <c r="AB109">
        <v>1.01</v>
      </c>
      <c r="AC109">
        <v>1.01</v>
      </c>
      <c r="AD109">
        <v>1.01</v>
      </c>
      <c r="AE109">
        <v>1.01</v>
      </c>
      <c r="AF109">
        <v>4</v>
      </c>
    </row>
    <row r="110" spans="1:32" x14ac:dyDescent="0.25">
      <c r="A110">
        <v>32849267</v>
      </c>
      <c r="B110" s="3">
        <v>1222054784</v>
      </c>
      <c r="C110" t="s">
        <v>89</v>
      </c>
      <c r="D110" s="1">
        <v>45266</v>
      </c>
      <c r="E110" s="2">
        <v>0.625</v>
      </c>
      <c r="F110" t="s">
        <v>631</v>
      </c>
      <c r="G110" t="s">
        <v>91</v>
      </c>
      <c r="H110">
        <v>2.9</v>
      </c>
      <c r="I110">
        <v>3.25</v>
      </c>
      <c r="J110">
        <v>2.66</v>
      </c>
      <c r="K110">
        <v>2.12</v>
      </c>
      <c r="L110">
        <v>1.74</v>
      </c>
      <c r="M110">
        <v>1.8</v>
      </c>
      <c r="N110">
        <v>1.93</v>
      </c>
      <c r="O110">
        <v>13.5</v>
      </c>
      <c r="P110">
        <v>12</v>
      </c>
      <c r="Q110">
        <v>19.5</v>
      </c>
      <c r="R110">
        <v>46</v>
      </c>
      <c r="S110">
        <v>13</v>
      </c>
      <c r="T110">
        <v>8.4</v>
      </c>
      <c r="U110">
        <v>15</v>
      </c>
      <c r="V110">
        <v>38</v>
      </c>
      <c r="W110">
        <v>22</v>
      </c>
      <c r="X110">
        <v>16</v>
      </c>
      <c r="Y110">
        <v>22</v>
      </c>
      <c r="Z110">
        <v>980</v>
      </c>
      <c r="AA110">
        <v>980</v>
      </c>
      <c r="AB110">
        <v>44</v>
      </c>
      <c r="AC110">
        <v>980</v>
      </c>
      <c r="AD110">
        <v>980</v>
      </c>
      <c r="AE110">
        <v>42</v>
      </c>
      <c r="AF110">
        <v>34</v>
      </c>
    </row>
    <row r="111" spans="1:32" x14ac:dyDescent="0.25">
      <c r="A111">
        <v>32849551</v>
      </c>
      <c r="B111" s="3">
        <v>1222052988</v>
      </c>
      <c r="C111" t="s">
        <v>281</v>
      </c>
      <c r="D111" s="1">
        <v>45266</v>
      </c>
      <c r="E111" s="2">
        <v>0.625</v>
      </c>
      <c r="F111" t="s">
        <v>632</v>
      </c>
      <c r="G111" t="s">
        <v>633</v>
      </c>
      <c r="H111">
        <v>2.1</v>
      </c>
      <c r="I111">
        <v>3.35</v>
      </c>
      <c r="J111">
        <v>3.45</v>
      </c>
      <c r="K111">
        <v>2.06</v>
      </c>
      <c r="L111">
        <v>1.72</v>
      </c>
      <c r="M111">
        <v>1.84</v>
      </c>
      <c r="N111">
        <v>1.87</v>
      </c>
      <c r="O111">
        <v>980</v>
      </c>
      <c r="P111">
        <v>980</v>
      </c>
      <c r="Q111">
        <v>980</v>
      </c>
      <c r="R111">
        <v>980</v>
      </c>
      <c r="S111">
        <v>9.4</v>
      </c>
      <c r="T111">
        <v>8.6</v>
      </c>
      <c r="U111">
        <v>980</v>
      </c>
      <c r="V111">
        <v>980</v>
      </c>
      <c r="W111">
        <v>980</v>
      </c>
      <c r="X111">
        <v>12.5</v>
      </c>
      <c r="Y111">
        <v>980</v>
      </c>
      <c r="Z111">
        <v>980</v>
      </c>
      <c r="AA111">
        <v>980</v>
      </c>
      <c r="AB111">
        <v>980</v>
      </c>
      <c r="AC111">
        <v>980</v>
      </c>
      <c r="AD111">
        <v>980</v>
      </c>
      <c r="AE111">
        <v>980</v>
      </c>
      <c r="AF111">
        <v>980</v>
      </c>
    </row>
    <row r="112" spans="1:32" x14ac:dyDescent="0.25">
      <c r="A112">
        <v>32854841</v>
      </c>
      <c r="B112" s="3">
        <v>1222167830</v>
      </c>
      <c r="C112" t="s">
        <v>634</v>
      </c>
      <c r="D112" s="1">
        <v>45266</v>
      </c>
      <c r="E112" s="2">
        <v>0.625</v>
      </c>
      <c r="F112" t="s">
        <v>635</v>
      </c>
      <c r="G112" t="s">
        <v>636</v>
      </c>
      <c r="H112">
        <v>3.75</v>
      </c>
      <c r="I112">
        <v>3.7</v>
      </c>
      <c r="J112">
        <v>1.88</v>
      </c>
      <c r="K112">
        <v>1.78</v>
      </c>
      <c r="L112">
        <v>1.98</v>
      </c>
      <c r="M112">
        <v>1.67</v>
      </c>
      <c r="N112">
        <v>2.08</v>
      </c>
      <c r="O112">
        <v>980</v>
      </c>
      <c r="P112">
        <v>11</v>
      </c>
      <c r="Q112">
        <v>980</v>
      </c>
      <c r="R112">
        <v>980</v>
      </c>
      <c r="S112">
        <v>980</v>
      </c>
      <c r="T112">
        <v>9.4</v>
      </c>
      <c r="U112">
        <v>11.5</v>
      </c>
      <c r="V112">
        <v>980</v>
      </c>
      <c r="W112">
        <v>980</v>
      </c>
      <c r="X112">
        <v>980</v>
      </c>
      <c r="Y112">
        <v>980</v>
      </c>
      <c r="Z112">
        <v>980</v>
      </c>
      <c r="AA112">
        <v>980</v>
      </c>
      <c r="AB112">
        <v>980</v>
      </c>
      <c r="AC112">
        <v>980</v>
      </c>
      <c r="AD112">
        <v>980</v>
      </c>
      <c r="AE112">
        <v>980</v>
      </c>
      <c r="AF112">
        <v>980</v>
      </c>
    </row>
    <row r="113" spans="1:32" x14ac:dyDescent="0.25">
      <c r="A113">
        <v>32852280</v>
      </c>
      <c r="B113" s="3">
        <v>1222117598</v>
      </c>
      <c r="C113" t="s">
        <v>637</v>
      </c>
      <c r="D113" s="1">
        <v>45266</v>
      </c>
      <c r="E113" s="2">
        <v>0.625</v>
      </c>
      <c r="F113" t="s">
        <v>638</v>
      </c>
      <c r="G113" t="s">
        <v>153</v>
      </c>
      <c r="H113">
        <v>7.8</v>
      </c>
      <c r="I113">
        <v>4.8</v>
      </c>
      <c r="J113">
        <v>1.41</v>
      </c>
      <c r="K113">
        <v>1.66</v>
      </c>
      <c r="L113">
        <v>2.2000000000000002</v>
      </c>
      <c r="M113">
        <v>1.92</v>
      </c>
      <c r="N113">
        <v>1.89</v>
      </c>
      <c r="O113">
        <v>980</v>
      </c>
      <c r="P113">
        <v>980</v>
      </c>
      <c r="Q113">
        <v>980</v>
      </c>
      <c r="R113">
        <v>980</v>
      </c>
      <c r="S113">
        <v>1.01</v>
      </c>
      <c r="T113">
        <v>980</v>
      </c>
      <c r="U113">
        <v>980</v>
      </c>
      <c r="V113">
        <v>980</v>
      </c>
      <c r="W113">
        <v>980</v>
      </c>
      <c r="X113">
        <v>980</v>
      </c>
      <c r="Y113">
        <v>980</v>
      </c>
      <c r="Z113">
        <v>980</v>
      </c>
      <c r="AA113">
        <v>1.01</v>
      </c>
      <c r="AB113">
        <v>1.01</v>
      </c>
      <c r="AC113">
        <v>980</v>
      </c>
      <c r="AD113">
        <v>1.01</v>
      </c>
      <c r="AE113">
        <v>1.01</v>
      </c>
      <c r="AF113">
        <v>6.8</v>
      </c>
    </row>
    <row r="114" spans="1:32" x14ac:dyDescent="0.25">
      <c r="A114">
        <v>32851270</v>
      </c>
      <c r="B114" s="3">
        <v>1222096949</v>
      </c>
      <c r="C114" t="s">
        <v>639</v>
      </c>
      <c r="D114" s="1">
        <v>45266</v>
      </c>
      <c r="E114" s="2">
        <v>0.64583333333333337</v>
      </c>
      <c r="F114" t="s">
        <v>640</v>
      </c>
      <c r="G114" t="s">
        <v>641</v>
      </c>
      <c r="H114">
        <v>7.6</v>
      </c>
      <c r="I114">
        <v>4.9000000000000004</v>
      </c>
      <c r="J114">
        <v>1.38</v>
      </c>
      <c r="K114">
        <v>1.63</v>
      </c>
      <c r="L114">
        <v>2.12</v>
      </c>
      <c r="M114">
        <v>1.85</v>
      </c>
      <c r="N114">
        <v>1.77</v>
      </c>
      <c r="O114">
        <v>980</v>
      </c>
      <c r="P114">
        <v>10.5</v>
      </c>
      <c r="Q114">
        <v>10.5</v>
      </c>
      <c r="R114">
        <v>14</v>
      </c>
      <c r="S114">
        <v>980</v>
      </c>
      <c r="T114">
        <v>14</v>
      </c>
      <c r="U114">
        <v>11.5</v>
      </c>
      <c r="V114">
        <v>980</v>
      </c>
      <c r="W114">
        <v>980</v>
      </c>
      <c r="X114">
        <v>980</v>
      </c>
      <c r="Y114">
        <v>980</v>
      </c>
      <c r="Z114">
        <v>980</v>
      </c>
      <c r="AA114">
        <v>1.01</v>
      </c>
      <c r="AB114">
        <v>980</v>
      </c>
      <c r="AC114">
        <v>980</v>
      </c>
      <c r="AD114">
        <v>980</v>
      </c>
      <c r="AE114">
        <v>980</v>
      </c>
      <c r="AF114">
        <v>7</v>
      </c>
    </row>
    <row r="115" spans="1:32" x14ac:dyDescent="0.25">
      <c r="A115">
        <v>32856179</v>
      </c>
      <c r="B115" s="3">
        <v>1222195772</v>
      </c>
      <c r="C115" t="s">
        <v>39</v>
      </c>
      <c r="D115" s="1">
        <v>45266</v>
      </c>
      <c r="E115" s="2">
        <v>0.66666666666666663</v>
      </c>
      <c r="F115" t="s">
        <v>642</v>
      </c>
      <c r="G115" t="s">
        <v>643</v>
      </c>
      <c r="H115">
        <v>2.06</v>
      </c>
      <c r="I115">
        <v>3.25</v>
      </c>
      <c r="J115">
        <v>3.2</v>
      </c>
      <c r="K115">
        <v>1.87</v>
      </c>
      <c r="L115">
        <v>1.84</v>
      </c>
      <c r="M115">
        <v>1.72</v>
      </c>
      <c r="N115">
        <v>2.02</v>
      </c>
      <c r="O115">
        <v>980</v>
      </c>
      <c r="P115">
        <v>980</v>
      </c>
      <c r="Q115">
        <v>980</v>
      </c>
      <c r="R115">
        <v>980</v>
      </c>
      <c r="S115">
        <v>980</v>
      </c>
      <c r="T115">
        <v>980</v>
      </c>
      <c r="U115">
        <v>980</v>
      </c>
      <c r="V115">
        <v>980</v>
      </c>
      <c r="W115">
        <v>980</v>
      </c>
      <c r="X115">
        <v>980</v>
      </c>
      <c r="Y115">
        <v>980</v>
      </c>
      <c r="Z115">
        <v>980</v>
      </c>
      <c r="AA115">
        <v>980</v>
      </c>
      <c r="AB115">
        <v>980</v>
      </c>
      <c r="AC115">
        <v>980</v>
      </c>
      <c r="AD115">
        <v>1.01</v>
      </c>
      <c r="AE115">
        <v>980</v>
      </c>
      <c r="AF115">
        <v>980</v>
      </c>
    </row>
    <row r="116" spans="1:32" x14ac:dyDescent="0.25">
      <c r="A116">
        <v>32855981</v>
      </c>
      <c r="B116" s="3">
        <v>1222188703</v>
      </c>
      <c r="C116" t="s">
        <v>644</v>
      </c>
      <c r="D116" s="1">
        <v>45266</v>
      </c>
      <c r="E116" s="2">
        <v>0.66666666666666663</v>
      </c>
      <c r="F116" t="s">
        <v>645</v>
      </c>
      <c r="G116" t="s">
        <v>646</v>
      </c>
      <c r="H116">
        <v>1.06</v>
      </c>
      <c r="I116">
        <v>1.1000000000000001</v>
      </c>
      <c r="J116">
        <v>1.41</v>
      </c>
      <c r="K116">
        <v>1.01</v>
      </c>
      <c r="L116">
        <v>1.05</v>
      </c>
      <c r="M116">
        <v>1.01</v>
      </c>
      <c r="N116">
        <v>1.01</v>
      </c>
      <c r="O116">
        <v>1.01</v>
      </c>
      <c r="P116">
        <v>1.01</v>
      </c>
      <c r="Q116">
        <v>1.01</v>
      </c>
      <c r="R116">
        <v>1.01</v>
      </c>
      <c r="S116">
        <v>1.01</v>
      </c>
      <c r="T116">
        <v>1.01</v>
      </c>
      <c r="U116">
        <v>1.01</v>
      </c>
      <c r="V116">
        <v>1.01</v>
      </c>
      <c r="W116">
        <v>1.01</v>
      </c>
      <c r="X116">
        <v>1.01</v>
      </c>
      <c r="Y116">
        <v>1.01</v>
      </c>
      <c r="Z116">
        <v>1.01</v>
      </c>
      <c r="AA116">
        <v>1.01</v>
      </c>
      <c r="AB116">
        <v>1.01</v>
      </c>
      <c r="AC116">
        <v>1.01</v>
      </c>
      <c r="AD116">
        <v>1.01</v>
      </c>
      <c r="AE116">
        <v>1.01</v>
      </c>
      <c r="AF116">
        <v>1.01</v>
      </c>
    </row>
    <row r="117" spans="1:32" x14ac:dyDescent="0.25">
      <c r="A117">
        <v>32825244</v>
      </c>
      <c r="B117" s="3">
        <v>1221666808</v>
      </c>
      <c r="C117" t="s">
        <v>344</v>
      </c>
      <c r="D117" s="1">
        <v>45266</v>
      </c>
      <c r="E117" s="2">
        <v>0.66666666666666663</v>
      </c>
      <c r="F117" t="s">
        <v>647</v>
      </c>
      <c r="G117" t="s">
        <v>648</v>
      </c>
      <c r="H117">
        <v>6.2</v>
      </c>
      <c r="I117">
        <v>4.7</v>
      </c>
      <c r="J117">
        <v>1.48</v>
      </c>
      <c r="K117">
        <v>1.58</v>
      </c>
      <c r="L117">
        <v>2.2400000000000002</v>
      </c>
      <c r="M117">
        <v>1.71</v>
      </c>
      <c r="N117">
        <v>2</v>
      </c>
      <c r="O117">
        <v>27</v>
      </c>
      <c r="P117">
        <v>12.5</v>
      </c>
      <c r="Q117">
        <v>12</v>
      </c>
      <c r="R117">
        <v>16.5</v>
      </c>
      <c r="S117">
        <v>32</v>
      </c>
      <c r="T117">
        <v>13.5</v>
      </c>
      <c r="U117">
        <v>12</v>
      </c>
      <c r="V117">
        <v>17</v>
      </c>
      <c r="W117">
        <v>980</v>
      </c>
      <c r="X117">
        <v>30</v>
      </c>
      <c r="Y117">
        <v>26</v>
      </c>
      <c r="Z117">
        <v>36</v>
      </c>
      <c r="AA117">
        <v>980</v>
      </c>
      <c r="AB117">
        <v>980</v>
      </c>
      <c r="AC117">
        <v>980</v>
      </c>
      <c r="AD117">
        <v>980</v>
      </c>
      <c r="AE117">
        <v>980</v>
      </c>
      <c r="AF117">
        <v>7</v>
      </c>
    </row>
    <row r="118" spans="1:32" x14ac:dyDescent="0.25">
      <c r="A118">
        <v>32843553</v>
      </c>
      <c r="B118" s="3">
        <v>1221961507</v>
      </c>
      <c r="C118" t="s">
        <v>343</v>
      </c>
      <c r="D118" s="1">
        <v>45266</v>
      </c>
      <c r="E118" s="2">
        <v>0.66666666666666663</v>
      </c>
      <c r="F118" t="s">
        <v>143</v>
      </c>
      <c r="G118" t="s">
        <v>152</v>
      </c>
      <c r="H118">
        <v>2.14</v>
      </c>
      <c r="I118">
        <v>3.55</v>
      </c>
      <c r="J118">
        <v>3.1</v>
      </c>
      <c r="K118">
        <v>1.71</v>
      </c>
      <c r="L118">
        <v>2.02</v>
      </c>
      <c r="M118">
        <v>1.64</v>
      </c>
      <c r="N118">
        <v>2.2200000000000002</v>
      </c>
      <c r="O118">
        <v>980</v>
      </c>
      <c r="P118">
        <v>980</v>
      </c>
      <c r="Q118">
        <v>980</v>
      </c>
      <c r="R118">
        <v>980</v>
      </c>
      <c r="S118">
        <v>980</v>
      </c>
      <c r="T118">
        <v>980</v>
      </c>
      <c r="U118">
        <v>980</v>
      </c>
      <c r="V118">
        <v>980</v>
      </c>
      <c r="W118">
        <v>980</v>
      </c>
      <c r="X118">
        <v>980</v>
      </c>
      <c r="Y118">
        <v>980</v>
      </c>
      <c r="Z118">
        <v>980</v>
      </c>
      <c r="AA118">
        <v>980</v>
      </c>
      <c r="AB118">
        <v>980</v>
      </c>
      <c r="AC118">
        <v>980</v>
      </c>
      <c r="AD118">
        <v>980</v>
      </c>
      <c r="AE118">
        <v>980</v>
      </c>
      <c r="AF118">
        <v>980</v>
      </c>
    </row>
    <row r="119" spans="1:32" x14ac:dyDescent="0.25">
      <c r="A119">
        <v>32843554</v>
      </c>
      <c r="B119" s="3">
        <v>1221961417</v>
      </c>
      <c r="C119" t="s">
        <v>343</v>
      </c>
      <c r="D119" s="1">
        <v>45266</v>
      </c>
      <c r="E119" s="2">
        <v>0.66666666666666663</v>
      </c>
      <c r="F119" t="s">
        <v>156</v>
      </c>
      <c r="G119" t="s">
        <v>136</v>
      </c>
      <c r="H119">
        <v>2.4</v>
      </c>
      <c r="I119">
        <v>3.6</v>
      </c>
      <c r="J119">
        <v>3</v>
      </c>
      <c r="K119">
        <v>1.71</v>
      </c>
      <c r="L119">
        <v>2.12</v>
      </c>
      <c r="M119">
        <v>1.6</v>
      </c>
      <c r="N119">
        <v>2.2200000000000002</v>
      </c>
      <c r="O119">
        <v>24</v>
      </c>
      <c r="P119">
        <v>980</v>
      </c>
      <c r="Q119">
        <v>28</v>
      </c>
      <c r="R119">
        <v>60</v>
      </c>
      <c r="S119">
        <v>14</v>
      </c>
      <c r="T119">
        <v>9</v>
      </c>
      <c r="U119">
        <v>14</v>
      </c>
      <c r="V119">
        <v>980</v>
      </c>
      <c r="W119">
        <v>980</v>
      </c>
      <c r="X119">
        <v>12</v>
      </c>
      <c r="Y119">
        <v>16.5</v>
      </c>
      <c r="Z119">
        <v>980</v>
      </c>
      <c r="AA119">
        <v>980</v>
      </c>
      <c r="AB119">
        <v>26</v>
      </c>
      <c r="AC119">
        <v>36</v>
      </c>
      <c r="AD119">
        <v>980</v>
      </c>
      <c r="AE119">
        <v>18</v>
      </c>
      <c r="AF119">
        <v>30</v>
      </c>
    </row>
    <row r="120" spans="1:32" x14ac:dyDescent="0.25">
      <c r="A120">
        <v>32826892</v>
      </c>
      <c r="B120" s="3">
        <v>1221690819</v>
      </c>
      <c r="C120" t="s">
        <v>248</v>
      </c>
      <c r="D120" s="1">
        <v>45266</v>
      </c>
      <c r="E120" s="2">
        <v>0.66666666666666663</v>
      </c>
      <c r="F120" t="s">
        <v>649</v>
      </c>
      <c r="G120" t="s">
        <v>650</v>
      </c>
      <c r="H120">
        <v>1.04</v>
      </c>
      <c r="I120">
        <v>1.1000000000000001</v>
      </c>
      <c r="J120">
        <v>1.04</v>
      </c>
      <c r="K120">
        <v>1.03</v>
      </c>
      <c r="L120">
        <v>1.1599999999999999</v>
      </c>
      <c r="M120">
        <v>1.01</v>
      </c>
      <c r="N120">
        <v>1.01</v>
      </c>
      <c r="O120">
        <v>1.01</v>
      </c>
      <c r="P120">
        <v>1.01</v>
      </c>
      <c r="Q120">
        <v>1.01</v>
      </c>
      <c r="R120">
        <v>1.01</v>
      </c>
      <c r="S120">
        <v>1.01</v>
      </c>
      <c r="T120">
        <v>1.01</v>
      </c>
      <c r="U120">
        <v>1.01</v>
      </c>
      <c r="V120">
        <v>1.01</v>
      </c>
      <c r="W120">
        <v>1.01</v>
      </c>
      <c r="X120">
        <v>1.01</v>
      </c>
      <c r="Y120">
        <v>1.01</v>
      </c>
      <c r="Z120">
        <v>1.01</v>
      </c>
      <c r="AA120">
        <v>1.01</v>
      </c>
      <c r="AB120">
        <v>1.01</v>
      </c>
      <c r="AC120">
        <v>1.01</v>
      </c>
      <c r="AD120">
        <v>1.01</v>
      </c>
      <c r="AE120">
        <v>1.01</v>
      </c>
      <c r="AF120">
        <v>1.01</v>
      </c>
    </row>
    <row r="121" spans="1:32" x14ac:dyDescent="0.25">
      <c r="A121">
        <v>32825242</v>
      </c>
      <c r="B121" s="3">
        <v>1221666988</v>
      </c>
      <c r="C121" t="s">
        <v>344</v>
      </c>
      <c r="D121" s="1">
        <v>45266</v>
      </c>
      <c r="E121" s="2">
        <v>0.66666666666666663</v>
      </c>
      <c r="F121" t="s">
        <v>651</v>
      </c>
      <c r="G121" t="s">
        <v>652</v>
      </c>
      <c r="H121">
        <v>6.2</v>
      </c>
      <c r="I121">
        <v>4.7</v>
      </c>
      <c r="J121">
        <v>1.41</v>
      </c>
      <c r="K121">
        <v>1.1399999999999999</v>
      </c>
      <c r="L121">
        <v>1.63</v>
      </c>
      <c r="M121">
        <v>1.01</v>
      </c>
      <c r="N121">
        <v>1.01</v>
      </c>
      <c r="O121">
        <v>1.01</v>
      </c>
      <c r="P121">
        <v>1.01</v>
      </c>
      <c r="Q121">
        <v>1.01</v>
      </c>
      <c r="R121">
        <v>1.01</v>
      </c>
      <c r="S121">
        <v>1.01</v>
      </c>
      <c r="T121">
        <v>1.01</v>
      </c>
      <c r="U121">
        <v>1.01</v>
      </c>
      <c r="V121">
        <v>1.01</v>
      </c>
      <c r="W121">
        <v>1.01</v>
      </c>
      <c r="X121">
        <v>1.01</v>
      </c>
      <c r="Y121">
        <v>1.01</v>
      </c>
      <c r="Z121">
        <v>1.01</v>
      </c>
      <c r="AA121">
        <v>1.01</v>
      </c>
      <c r="AB121">
        <v>1.01</v>
      </c>
      <c r="AC121">
        <v>1.01</v>
      </c>
      <c r="AD121">
        <v>1.01</v>
      </c>
      <c r="AE121">
        <v>1.01</v>
      </c>
      <c r="AF121">
        <v>980</v>
      </c>
    </row>
    <row r="122" spans="1:32" x14ac:dyDescent="0.25">
      <c r="A122">
        <v>32827345</v>
      </c>
      <c r="B122" s="3">
        <v>1221696788</v>
      </c>
      <c r="C122" t="s">
        <v>592</v>
      </c>
      <c r="D122" s="1">
        <v>45266</v>
      </c>
      <c r="E122" s="2">
        <v>0.67708333333333337</v>
      </c>
      <c r="F122" t="s">
        <v>653</v>
      </c>
      <c r="G122" t="s">
        <v>84</v>
      </c>
      <c r="H122">
        <v>1.65</v>
      </c>
      <c r="I122">
        <v>4.2</v>
      </c>
      <c r="J122">
        <v>4.8</v>
      </c>
      <c r="K122">
        <v>1.66</v>
      </c>
      <c r="L122">
        <v>2.2799999999999998</v>
      </c>
      <c r="M122">
        <v>1.73</v>
      </c>
      <c r="N122">
        <v>2.14</v>
      </c>
      <c r="O122">
        <v>21</v>
      </c>
      <c r="P122">
        <v>24</v>
      </c>
      <c r="Q122">
        <v>48</v>
      </c>
      <c r="R122">
        <v>980</v>
      </c>
      <c r="S122">
        <v>11.5</v>
      </c>
      <c r="T122">
        <v>11</v>
      </c>
      <c r="U122">
        <v>23</v>
      </c>
      <c r="V122">
        <v>70</v>
      </c>
      <c r="W122">
        <v>12</v>
      </c>
      <c r="X122">
        <v>11</v>
      </c>
      <c r="Y122">
        <v>22</v>
      </c>
      <c r="Z122">
        <v>70</v>
      </c>
      <c r="AA122">
        <v>19</v>
      </c>
      <c r="AB122">
        <v>18</v>
      </c>
      <c r="AC122">
        <v>34</v>
      </c>
      <c r="AD122">
        <v>110</v>
      </c>
      <c r="AE122">
        <v>9.1999999999999993</v>
      </c>
      <c r="AF122">
        <v>70</v>
      </c>
    </row>
    <row r="123" spans="1:32" x14ac:dyDescent="0.25">
      <c r="A123">
        <v>32851803</v>
      </c>
      <c r="B123" s="3">
        <v>1222107028</v>
      </c>
      <c r="C123" t="s">
        <v>615</v>
      </c>
      <c r="D123" s="1">
        <v>45266</v>
      </c>
      <c r="E123" s="2">
        <v>0.6875</v>
      </c>
      <c r="F123" t="s">
        <v>654</v>
      </c>
      <c r="G123" t="s">
        <v>655</v>
      </c>
      <c r="H123">
        <v>1.84</v>
      </c>
      <c r="I123">
        <v>4</v>
      </c>
      <c r="J123">
        <v>4.2</v>
      </c>
      <c r="K123">
        <v>1.7</v>
      </c>
      <c r="L123">
        <v>2.16</v>
      </c>
      <c r="M123">
        <v>1.69</v>
      </c>
      <c r="N123">
        <v>2.2599999999999998</v>
      </c>
      <c r="O123">
        <v>19.5</v>
      </c>
      <c r="P123">
        <v>25</v>
      </c>
      <c r="Q123">
        <v>980</v>
      </c>
      <c r="R123">
        <v>110</v>
      </c>
      <c r="S123">
        <v>11.5</v>
      </c>
      <c r="T123">
        <v>9.6</v>
      </c>
      <c r="U123">
        <v>17.5</v>
      </c>
      <c r="V123">
        <v>60</v>
      </c>
      <c r="W123">
        <v>13</v>
      </c>
      <c r="X123">
        <v>10.5</v>
      </c>
      <c r="Y123">
        <v>18.5</v>
      </c>
      <c r="Z123">
        <v>980</v>
      </c>
      <c r="AA123">
        <v>22</v>
      </c>
      <c r="AB123">
        <v>980</v>
      </c>
      <c r="AC123">
        <v>32</v>
      </c>
      <c r="AD123">
        <v>90</v>
      </c>
      <c r="AE123">
        <v>11</v>
      </c>
      <c r="AF123">
        <v>55</v>
      </c>
    </row>
    <row r="124" spans="1:32" x14ac:dyDescent="0.25">
      <c r="A124">
        <v>32832323</v>
      </c>
      <c r="B124" s="3">
        <v>1221768369</v>
      </c>
      <c r="C124" t="s">
        <v>49</v>
      </c>
      <c r="D124" s="1">
        <v>45266</v>
      </c>
      <c r="E124" s="2">
        <v>0.6875</v>
      </c>
      <c r="F124" t="s">
        <v>656</v>
      </c>
      <c r="G124" t="s">
        <v>657</v>
      </c>
      <c r="H124">
        <v>16.5</v>
      </c>
      <c r="I124">
        <v>8.8000000000000007</v>
      </c>
      <c r="J124">
        <v>1.2</v>
      </c>
      <c r="K124">
        <v>1.35</v>
      </c>
      <c r="L124">
        <v>3.75</v>
      </c>
      <c r="M124">
        <v>1.91</v>
      </c>
      <c r="N124">
        <v>2.06</v>
      </c>
      <c r="O124">
        <v>46</v>
      </c>
      <c r="P124">
        <v>15.5</v>
      </c>
      <c r="Q124">
        <v>9.8000000000000007</v>
      </c>
      <c r="R124">
        <v>10</v>
      </c>
      <c r="S124">
        <v>70</v>
      </c>
      <c r="T124">
        <v>22</v>
      </c>
      <c r="U124">
        <v>12.5</v>
      </c>
      <c r="V124">
        <v>13</v>
      </c>
      <c r="W124">
        <v>190</v>
      </c>
      <c r="X124">
        <v>55</v>
      </c>
      <c r="Y124">
        <v>34</v>
      </c>
      <c r="Z124">
        <v>32</v>
      </c>
      <c r="AA124">
        <v>500</v>
      </c>
      <c r="AB124">
        <v>220</v>
      </c>
      <c r="AC124">
        <v>140</v>
      </c>
      <c r="AD124">
        <v>140</v>
      </c>
      <c r="AE124">
        <v>230</v>
      </c>
      <c r="AF124">
        <v>2.86</v>
      </c>
    </row>
    <row r="125" spans="1:32" x14ac:dyDescent="0.25">
      <c r="A125">
        <v>32832322</v>
      </c>
      <c r="B125" s="3">
        <v>1221768726</v>
      </c>
      <c r="C125" t="s">
        <v>49</v>
      </c>
      <c r="D125" s="1">
        <v>45266</v>
      </c>
      <c r="E125" s="2">
        <v>0.6875</v>
      </c>
      <c r="F125" t="s">
        <v>658</v>
      </c>
      <c r="G125" t="s">
        <v>659</v>
      </c>
      <c r="H125">
        <v>1.96</v>
      </c>
      <c r="I125">
        <v>4</v>
      </c>
      <c r="J125">
        <v>4</v>
      </c>
      <c r="K125">
        <v>1.68</v>
      </c>
      <c r="L125">
        <v>2.42</v>
      </c>
      <c r="M125">
        <v>1.64</v>
      </c>
      <c r="N125">
        <v>2.52</v>
      </c>
      <c r="O125">
        <v>19.5</v>
      </c>
      <c r="P125">
        <v>19.5</v>
      </c>
      <c r="Q125">
        <v>32</v>
      </c>
      <c r="R125">
        <v>75</v>
      </c>
      <c r="S125">
        <v>12.5</v>
      </c>
      <c r="T125">
        <v>9.1999999999999993</v>
      </c>
      <c r="U125">
        <v>16</v>
      </c>
      <c r="V125">
        <v>42</v>
      </c>
      <c r="W125">
        <v>13.5</v>
      </c>
      <c r="X125">
        <v>10.5</v>
      </c>
      <c r="Y125">
        <v>16.5</v>
      </c>
      <c r="Z125">
        <v>42</v>
      </c>
      <c r="AA125">
        <v>23</v>
      </c>
      <c r="AB125">
        <v>17.5</v>
      </c>
      <c r="AC125">
        <v>27</v>
      </c>
      <c r="AD125">
        <v>65</v>
      </c>
      <c r="AE125">
        <v>10</v>
      </c>
      <c r="AF125">
        <v>32</v>
      </c>
    </row>
    <row r="126" spans="1:32" x14ac:dyDescent="0.25">
      <c r="A126">
        <v>32825240</v>
      </c>
      <c r="B126" s="3">
        <v>1221667168</v>
      </c>
      <c r="C126" t="s">
        <v>344</v>
      </c>
      <c r="D126" s="1">
        <v>45266</v>
      </c>
      <c r="E126" s="2">
        <v>0.6875</v>
      </c>
      <c r="F126" t="s">
        <v>660</v>
      </c>
      <c r="G126" t="s">
        <v>661</v>
      </c>
      <c r="H126">
        <v>3.5</v>
      </c>
      <c r="I126">
        <v>3.7</v>
      </c>
      <c r="J126">
        <v>2</v>
      </c>
      <c r="K126">
        <v>1.77</v>
      </c>
      <c r="L126">
        <v>2.04</v>
      </c>
      <c r="M126">
        <v>1.69</v>
      </c>
      <c r="N126">
        <v>2.1800000000000002</v>
      </c>
      <c r="O126">
        <v>17.5</v>
      </c>
      <c r="P126">
        <v>11.5</v>
      </c>
      <c r="Q126">
        <v>14.5</v>
      </c>
      <c r="R126">
        <v>980</v>
      </c>
      <c r="S126">
        <v>16.5</v>
      </c>
      <c r="T126">
        <v>9.1999999999999993</v>
      </c>
      <c r="U126">
        <v>11.5</v>
      </c>
      <c r="V126">
        <v>22</v>
      </c>
      <c r="W126">
        <v>980</v>
      </c>
      <c r="X126">
        <v>16</v>
      </c>
      <c r="Y126">
        <v>18.5</v>
      </c>
      <c r="Z126">
        <v>980</v>
      </c>
      <c r="AA126">
        <v>980</v>
      </c>
      <c r="AB126">
        <v>980</v>
      </c>
      <c r="AC126">
        <v>980</v>
      </c>
      <c r="AD126">
        <v>980</v>
      </c>
      <c r="AE126">
        <v>980</v>
      </c>
      <c r="AF126">
        <v>13.5</v>
      </c>
    </row>
    <row r="127" spans="1:32" x14ac:dyDescent="0.25">
      <c r="A127">
        <v>32832324</v>
      </c>
      <c r="B127" s="3">
        <v>1221768228</v>
      </c>
      <c r="C127" t="s">
        <v>49</v>
      </c>
      <c r="D127" s="1">
        <v>45266</v>
      </c>
      <c r="E127" s="2">
        <v>0.6875</v>
      </c>
      <c r="F127" t="s">
        <v>94</v>
      </c>
      <c r="G127" t="s">
        <v>662</v>
      </c>
      <c r="H127">
        <v>2.06</v>
      </c>
      <c r="I127">
        <v>3.6</v>
      </c>
      <c r="J127">
        <v>4.0999999999999996</v>
      </c>
      <c r="K127">
        <v>2.16</v>
      </c>
      <c r="L127">
        <v>1.82</v>
      </c>
      <c r="M127">
        <v>1.94</v>
      </c>
      <c r="N127">
        <v>2</v>
      </c>
      <c r="O127">
        <v>12</v>
      </c>
      <c r="P127">
        <v>13.5</v>
      </c>
      <c r="Q127">
        <v>28</v>
      </c>
      <c r="R127">
        <v>85</v>
      </c>
      <c r="S127">
        <v>8.4</v>
      </c>
      <c r="T127">
        <v>7.6</v>
      </c>
      <c r="U127">
        <v>17</v>
      </c>
      <c r="V127">
        <v>55</v>
      </c>
      <c r="W127">
        <v>11.5</v>
      </c>
      <c r="X127">
        <v>10.5</v>
      </c>
      <c r="Y127">
        <v>20</v>
      </c>
      <c r="Z127">
        <v>70</v>
      </c>
      <c r="AA127">
        <v>24</v>
      </c>
      <c r="AB127">
        <v>22</v>
      </c>
      <c r="AC127">
        <v>40</v>
      </c>
      <c r="AD127">
        <v>120</v>
      </c>
      <c r="AE127">
        <v>17</v>
      </c>
      <c r="AF127">
        <v>65</v>
      </c>
    </row>
    <row r="128" spans="1:32" x14ac:dyDescent="0.25">
      <c r="A128">
        <v>32851783</v>
      </c>
      <c r="B128" s="3">
        <v>1222107388</v>
      </c>
      <c r="C128" t="s">
        <v>615</v>
      </c>
      <c r="D128" s="1">
        <v>45266</v>
      </c>
      <c r="E128" s="2">
        <v>0.6875</v>
      </c>
      <c r="F128" t="s">
        <v>157</v>
      </c>
      <c r="G128" t="s">
        <v>663</v>
      </c>
      <c r="H128">
        <v>1.34</v>
      </c>
      <c r="I128">
        <v>6</v>
      </c>
      <c r="J128">
        <v>8</v>
      </c>
      <c r="K128">
        <v>1.45</v>
      </c>
      <c r="L128">
        <v>2.64</v>
      </c>
      <c r="M128">
        <v>1.72</v>
      </c>
      <c r="N128">
        <v>2.12</v>
      </c>
      <c r="O128">
        <v>32</v>
      </c>
      <c r="P128">
        <v>46</v>
      </c>
      <c r="Q128">
        <v>95</v>
      </c>
      <c r="R128">
        <v>470</v>
      </c>
      <c r="S128">
        <v>13</v>
      </c>
      <c r="T128">
        <v>14.5</v>
      </c>
      <c r="U128">
        <v>36</v>
      </c>
      <c r="V128">
        <v>130</v>
      </c>
      <c r="W128">
        <v>10.5</v>
      </c>
      <c r="X128">
        <v>10.5</v>
      </c>
      <c r="Y128">
        <v>29</v>
      </c>
      <c r="Z128">
        <v>100</v>
      </c>
      <c r="AA128">
        <v>12.5</v>
      </c>
      <c r="AB128">
        <v>13.5</v>
      </c>
      <c r="AC128">
        <v>30</v>
      </c>
      <c r="AD128">
        <v>120</v>
      </c>
      <c r="AE128">
        <v>4.9000000000000004</v>
      </c>
      <c r="AF128">
        <v>110</v>
      </c>
    </row>
    <row r="129" spans="1:32" x14ac:dyDescent="0.25">
      <c r="A129">
        <v>32825238</v>
      </c>
      <c r="B129" s="3">
        <v>1221667348</v>
      </c>
      <c r="C129" t="s">
        <v>344</v>
      </c>
      <c r="D129" s="1">
        <v>45266</v>
      </c>
      <c r="E129" s="2">
        <v>0.6875</v>
      </c>
      <c r="F129" t="s">
        <v>111</v>
      </c>
      <c r="G129" t="s">
        <v>664</v>
      </c>
      <c r="H129">
        <v>1.66</v>
      </c>
      <c r="I129">
        <v>4</v>
      </c>
      <c r="J129">
        <v>5.0999999999999996</v>
      </c>
      <c r="K129">
        <v>1.72</v>
      </c>
      <c r="L129">
        <v>2.1</v>
      </c>
      <c r="M129">
        <v>1.74</v>
      </c>
      <c r="N129">
        <v>2.1</v>
      </c>
      <c r="O129">
        <v>980</v>
      </c>
      <c r="P129">
        <v>980</v>
      </c>
      <c r="Q129">
        <v>980</v>
      </c>
      <c r="R129">
        <v>1.01</v>
      </c>
      <c r="S129">
        <v>980</v>
      </c>
      <c r="T129">
        <v>980</v>
      </c>
      <c r="U129">
        <v>980</v>
      </c>
      <c r="V129">
        <v>980</v>
      </c>
      <c r="W129">
        <v>980</v>
      </c>
      <c r="X129">
        <v>980</v>
      </c>
      <c r="Y129">
        <v>980</v>
      </c>
      <c r="Z129">
        <v>980</v>
      </c>
      <c r="AA129">
        <v>980</v>
      </c>
      <c r="AB129">
        <v>1.01</v>
      </c>
      <c r="AC129">
        <v>980</v>
      </c>
      <c r="AD129">
        <v>980</v>
      </c>
      <c r="AE129">
        <v>9.4</v>
      </c>
      <c r="AF129">
        <v>980</v>
      </c>
    </row>
    <row r="130" spans="1:32" x14ac:dyDescent="0.25">
      <c r="A130">
        <v>32832344</v>
      </c>
      <c r="B130" s="3">
        <v>1221770675</v>
      </c>
      <c r="C130" t="s">
        <v>49</v>
      </c>
      <c r="D130" s="1">
        <v>45266</v>
      </c>
      <c r="E130" s="2">
        <v>0.6875</v>
      </c>
      <c r="F130" t="s">
        <v>665</v>
      </c>
      <c r="G130" t="s">
        <v>666</v>
      </c>
      <c r="H130">
        <v>2.4</v>
      </c>
      <c r="I130">
        <v>3.5</v>
      </c>
      <c r="J130">
        <v>3.3</v>
      </c>
      <c r="K130">
        <v>2.06</v>
      </c>
      <c r="L130">
        <v>1.9</v>
      </c>
      <c r="M130">
        <v>1.84</v>
      </c>
      <c r="N130">
        <v>2.12</v>
      </c>
      <c r="O130">
        <v>12.5</v>
      </c>
      <c r="P130">
        <v>12.5</v>
      </c>
      <c r="Q130">
        <v>22</v>
      </c>
      <c r="R130">
        <v>60</v>
      </c>
      <c r="S130">
        <v>9.8000000000000007</v>
      </c>
      <c r="T130">
        <v>7.6</v>
      </c>
      <c r="U130">
        <v>13.5</v>
      </c>
      <c r="V130">
        <v>40</v>
      </c>
      <c r="W130">
        <v>14</v>
      </c>
      <c r="X130">
        <v>11.5</v>
      </c>
      <c r="Y130">
        <v>17.5</v>
      </c>
      <c r="Z130">
        <v>50</v>
      </c>
      <c r="AA130">
        <v>32</v>
      </c>
      <c r="AB130">
        <v>26</v>
      </c>
      <c r="AC130">
        <v>40</v>
      </c>
      <c r="AD130">
        <v>95</v>
      </c>
      <c r="AE130">
        <v>21</v>
      </c>
      <c r="AF130">
        <v>38</v>
      </c>
    </row>
    <row r="131" spans="1:32" x14ac:dyDescent="0.25">
      <c r="A131">
        <v>32807005</v>
      </c>
      <c r="B131" s="3">
        <v>1221367219</v>
      </c>
      <c r="C131" t="s">
        <v>286</v>
      </c>
      <c r="D131" s="1">
        <v>45266</v>
      </c>
      <c r="E131" s="2">
        <v>0.69791666666666663</v>
      </c>
      <c r="F131" t="s">
        <v>667</v>
      </c>
      <c r="G131" t="s">
        <v>668</v>
      </c>
      <c r="H131">
        <v>2.58</v>
      </c>
      <c r="I131">
        <v>4.0999999999999996</v>
      </c>
      <c r="J131">
        <v>2.62</v>
      </c>
      <c r="K131">
        <v>1.48</v>
      </c>
      <c r="L131">
        <v>2.74</v>
      </c>
      <c r="M131">
        <v>1.49</v>
      </c>
      <c r="N131">
        <v>2.82</v>
      </c>
      <c r="O131">
        <v>32</v>
      </c>
      <c r="P131">
        <v>20</v>
      </c>
      <c r="Q131">
        <v>22</v>
      </c>
      <c r="R131">
        <v>40</v>
      </c>
      <c r="S131">
        <v>20</v>
      </c>
      <c r="T131">
        <v>11.5</v>
      </c>
      <c r="U131">
        <v>13</v>
      </c>
      <c r="V131">
        <v>24</v>
      </c>
      <c r="W131">
        <v>22</v>
      </c>
      <c r="X131">
        <v>13</v>
      </c>
      <c r="Y131">
        <v>14.5</v>
      </c>
      <c r="Z131">
        <v>27</v>
      </c>
      <c r="AA131">
        <v>40</v>
      </c>
      <c r="AB131">
        <v>28</v>
      </c>
      <c r="AC131">
        <v>27</v>
      </c>
      <c r="AD131">
        <v>48</v>
      </c>
      <c r="AE131">
        <v>13</v>
      </c>
      <c r="AF131">
        <v>13</v>
      </c>
    </row>
    <row r="132" spans="1:32" x14ac:dyDescent="0.25">
      <c r="A132">
        <v>32848878</v>
      </c>
      <c r="B132" s="3">
        <v>1222043717</v>
      </c>
      <c r="C132" t="s">
        <v>42</v>
      </c>
      <c r="D132" s="1">
        <v>45266</v>
      </c>
      <c r="E132" s="2">
        <v>0.69791666666666663</v>
      </c>
      <c r="F132" t="s">
        <v>669</v>
      </c>
      <c r="G132" t="s">
        <v>670</v>
      </c>
      <c r="H132">
        <v>2.42</v>
      </c>
      <c r="I132">
        <v>3.3</v>
      </c>
      <c r="J132">
        <v>3.2</v>
      </c>
      <c r="K132">
        <v>2.1800000000000002</v>
      </c>
      <c r="L132">
        <v>1.73</v>
      </c>
      <c r="M132">
        <v>1.87</v>
      </c>
      <c r="N132">
        <v>1.95</v>
      </c>
      <c r="O132">
        <v>12</v>
      </c>
      <c r="P132">
        <v>12</v>
      </c>
      <c r="Q132">
        <v>22</v>
      </c>
      <c r="R132">
        <v>65</v>
      </c>
      <c r="S132">
        <v>9.4</v>
      </c>
      <c r="T132">
        <v>7.4</v>
      </c>
      <c r="U132">
        <v>15.5</v>
      </c>
      <c r="V132">
        <v>46</v>
      </c>
      <c r="W132">
        <v>14.5</v>
      </c>
      <c r="X132">
        <v>12</v>
      </c>
      <c r="Y132">
        <v>20</v>
      </c>
      <c r="Z132">
        <v>65</v>
      </c>
      <c r="AA132">
        <v>36</v>
      </c>
      <c r="AB132">
        <v>30</v>
      </c>
      <c r="AC132">
        <v>50</v>
      </c>
      <c r="AD132">
        <v>140</v>
      </c>
      <c r="AE132">
        <v>26</v>
      </c>
      <c r="AF132">
        <v>60</v>
      </c>
    </row>
    <row r="133" spans="1:32" x14ac:dyDescent="0.25">
      <c r="A133">
        <v>32825243</v>
      </c>
      <c r="B133" s="3">
        <v>1221667528</v>
      </c>
      <c r="C133" t="s">
        <v>344</v>
      </c>
      <c r="D133" s="1">
        <v>45266</v>
      </c>
      <c r="E133" s="2">
        <v>0.69791666666666663</v>
      </c>
      <c r="F133" t="s">
        <v>671</v>
      </c>
      <c r="G133" t="s">
        <v>672</v>
      </c>
      <c r="H133">
        <v>1.35</v>
      </c>
      <c r="I133">
        <v>5.5</v>
      </c>
      <c r="J133">
        <v>8.1999999999999993</v>
      </c>
      <c r="K133">
        <v>1.55</v>
      </c>
      <c r="L133">
        <v>2.3199999999999998</v>
      </c>
      <c r="M133">
        <v>1.81</v>
      </c>
      <c r="N133">
        <v>1.9</v>
      </c>
      <c r="O133">
        <v>29</v>
      </c>
      <c r="P133">
        <v>40</v>
      </c>
      <c r="Q133">
        <v>90</v>
      </c>
      <c r="R133">
        <v>300</v>
      </c>
      <c r="S133">
        <v>12</v>
      </c>
      <c r="T133">
        <v>15.5</v>
      </c>
      <c r="U133">
        <v>38</v>
      </c>
      <c r="V133">
        <v>140</v>
      </c>
      <c r="W133">
        <v>11</v>
      </c>
      <c r="X133">
        <v>12</v>
      </c>
      <c r="Y133">
        <v>30</v>
      </c>
      <c r="Z133">
        <v>110</v>
      </c>
      <c r="AA133">
        <v>13.5</v>
      </c>
      <c r="AB133">
        <v>17</v>
      </c>
      <c r="AC133">
        <v>36</v>
      </c>
      <c r="AD133">
        <v>140</v>
      </c>
      <c r="AE133">
        <v>5.9</v>
      </c>
      <c r="AF133">
        <v>150</v>
      </c>
    </row>
    <row r="134" spans="1:32" x14ac:dyDescent="0.25">
      <c r="A134">
        <v>32848892</v>
      </c>
      <c r="B134" s="3">
        <v>1222043501</v>
      </c>
      <c r="C134" t="s">
        <v>42</v>
      </c>
      <c r="D134" s="1">
        <v>45266</v>
      </c>
      <c r="E134" s="2">
        <v>0.69791666666666663</v>
      </c>
      <c r="F134" t="s">
        <v>113</v>
      </c>
      <c r="G134" t="s">
        <v>673</v>
      </c>
      <c r="H134">
        <v>1.22</v>
      </c>
      <c r="I134">
        <v>7.6</v>
      </c>
      <c r="J134">
        <v>16</v>
      </c>
      <c r="K134">
        <v>1.47</v>
      </c>
      <c r="L134">
        <v>2.72</v>
      </c>
      <c r="M134">
        <v>2.02</v>
      </c>
      <c r="N134">
        <v>1.72</v>
      </c>
      <c r="O134">
        <v>36</v>
      </c>
      <c r="P134">
        <v>60</v>
      </c>
      <c r="Q134">
        <v>160</v>
      </c>
      <c r="R134">
        <v>690</v>
      </c>
      <c r="S134">
        <v>12</v>
      </c>
      <c r="T134">
        <v>18.5</v>
      </c>
      <c r="U134">
        <v>60</v>
      </c>
      <c r="V134">
        <v>280</v>
      </c>
      <c r="W134">
        <v>9.1999999999999993</v>
      </c>
      <c r="X134">
        <v>13</v>
      </c>
      <c r="Y134">
        <v>42</v>
      </c>
      <c r="Z134">
        <v>200</v>
      </c>
      <c r="AA134">
        <v>10.5</v>
      </c>
      <c r="AB134">
        <v>14</v>
      </c>
      <c r="AC134">
        <v>42</v>
      </c>
      <c r="AD134">
        <v>200</v>
      </c>
      <c r="AE134">
        <v>4</v>
      </c>
      <c r="AF134">
        <v>340</v>
      </c>
    </row>
    <row r="135" spans="1:32" x14ac:dyDescent="0.25">
      <c r="A135">
        <v>32806997</v>
      </c>
      <c r="B135" s="3">
        <v>1221367328</v>
      </c>
      <c r="C135" t="s">
        <v>286</v>
      </c>
      <c r="D135" s="1">
        <v>45266</v>
      </c>
      <c r="E135" s="2">
        <v>0.69791666666666663</v>
      </c>
      <c r="F135" t="s">
        <v>674</v>
      </c>
      <c r="G135" t="s">
        <v>155</v>
      </c>
      <c r="H135">
        <v>2.2400000000000002</v>
      </c>
      <c r="I135">
        <v>4.0999999999999996</v>
      </c>
      <c r="J135">
        <v>3.15</v>
      </c>
      <c r="K135">
        <v>1.5</v>
      </c>
      <c r="L135">
        <v>2.72</v>
      </c>
      <c r="M135">
        <v>1.49</v>
      </c>
      <c r="N135">
        <v>2.8</v>
      </c>
      <c r="O135">
        <v>27</v>
      </c>
      <c r="P135">
        <v>22</v>
      </c>
      <c r="Q135">
        <v>27</v>
      </c>
      <c r="R135">
        <v>55</v>
      </c>
      <c r="S135">
        <v>17.5</v>
      </c>
      <c r="T135">
        <v>10.5</v>
      </c>
      <c r="U135">
        <v>14.5</v>
      </c>
      <c r="V135">
        <v>32</v>
      </c>
      <c r="W135">
        <v>19</v>
      </c>
      <c r="X135">
        <v>11.5</v>
      </c>
      <c r="Y135">
        <v>15</v>
      </c>
      <c r="Z135">
        <v>32</v>
      </c>
      <c r="AA135">
        <v>30</v>
      </c>
      <c r="AB135">
        <v>20</v>
      </c>
      <c r="AC135">
        <v>26</v>
      </c>
      <c r="AD135">
        <v>55</v>
      </c>
      <c r="AE135">
        <v>10.5</v>
      </c>
      <c r="AF135">
        <v>18</v>
      </c>
    </row>
    <row r="136" spans="1:32" x14ac:dyDescent="0.25">
      <c r="A136">
        <v>32851205</v>
      </c>
      <c r="B136" s="3">
        <v>1222098183</v>
      </c>
      <c r="C136" t="s">
        <v>117</v>
      </c>
      <c r="D136" s="1">
        <v>45266</v>
      </c>
      <c r="E136" s="2">
        <v>0.69791666666666663</v>
      </c>
      <c r="F136" t="s">
        <v>675</v>
      </c>
      <c r="G136" t="s">
        <v>676</v>
      </c>
      <c r="H136">
        <v>2.68</v>
      </c>
      <c r="I136">
        <v>2.74</v>
      </c>
      <c r="J136">
        <v>2.1800000000000002</v>
      </c>
      <c r="K136">
        <v>1.72</v>
      </c>
      <c r="L136">
        <v>1.9</v>
      </c>
      <c r="M136">
        <v>1.62</v>
      </c>
      <c r="N136">
        <v>2.04</v>
      </c>
      <c r="O136">
        <v>18</v>
      </c>
      <c r="P136">
        <v>14</v>
      </c>
      <c r="Q136">
        <v>19</v>
      </c>
      <c r="R136">
        <v>1.01</v>
      </c>
      <c r="S136">
        <v>16</v>
      </c>
      <c r="T136">
        <v>9.8000000000000007</v>
      </c>
      <c r="U136">
        <v>14</v>
      </c>
      <c r="V136">
        <v>1.01</v>
      </c>
      <c r="W136">
        <v>25</v>
      </c>
      <c r="X136">
        <v>16</v>
      </c>
      <c r="Y136">
        <v>19.5</v>
      </c>
      <c r="Z136">
        <v>1.01</v>
      </c>
      <c r="AA136">
        <v>1.01</v>
      </c>
      <c r="AB136">
        <v>1.01</v>
      </c>
      <c r="AC136">
        <v>1.01</v>
      </c>
      <c r="AD136">
        <v>1.01</v>
      </c>
      <c r="AE136">
        <v>1.01</v>
      </c>
      <c r="AF136">
        <v>21</v>
      </c>
    </row>
    <row r="137" spans="1:32" x14ac:dyDescent="0.25">
      <c r="A137">
        <v>32848877</v>
      </c>
      <c r="B137" s="3">
        <v>1222043825</v>
      </c>
      <c r="C137" t="s">
        <v>42</v>
      </c>
      <c r="D137" s="1">
        <v>45266</v>
      </c>
      <c r="E137" s="2">
        <v>0.69791666666666663</v>
      </c>
      <c r="F137" t="s">
        <v>677</v>
      </c>
      <c r="G137" t="s">
        <v>128</v>
      </c>
      <c r="H137">
        <v>3.15</v>
      </c>
      <c r="I137">
        <v>3.1</v>
      </c>
      <c r="J137">
        <v>2.56</v>
      </c>
      <c r="K137">
        <v>2.54</v>
      </c>
      <c r="L137">
        <v>1.52</v>
      </c>
      <c r="M137">
        <v>2.1</v>
      </c>
      <c r="N137">
        <v>1.78</v>
      </c>
      <c r="O137">
        <v>9.1999999999999993</v>
      </c>
      <c r="P137">
        <v>8.1999999999999993</v>
      </c>
      <c r="Q137">
        <v>16</v>
      </c>
      <c r="R137">
        <v>40</v>
      </c>
      <c r="S137">
        <v>9.8000000000000007</v>
      </c>
      <c r="T137">
        <v>7.2</v>
      </c>
      <c r="U137">
        <v>13</v>
      </c>
      <c r="V137">
        <v>38</v>
      </c>
      <c r="W137">
        <v>22</v>
      </c>
      <c r="X137">
        <v>16</v>
      </c>
      <c r="Y137">
        <v>24</v>
      </c>
      <c r="Z137">
        <v>70</v>
      </c>
      <c r="AA137">
        <v>70</v>
      </c>
      <c r="AB137">
        <v>55</v>
      </c>
      <c r="AC137">
        <v>85</v>
      </c>
      <c r="AD137">
        <v>190</v>
      </c>
      <c r="AE137">
        <v>70</v>
      </c>
      <c r="AF137">
        <v>42</v>
      </c>
    </row>
    <row r="138" spans="1:32" x14ac:dyDescent="0.25">
      <c r="A138">
        <v>32856781</v>
      </c>
      <c r="B138" s="3">
        <v>1222203536</v>
      </c>
      <c r="C138" t="s">
        <v>678</v>
      </c>
      <c r="D138" s="1">
        <v>45266</v>
      </c>
      <c r="E138" s="2">
        <v>0.70833333333333337</v>
      </c>
      <c r="F138" t="s">
        <v>679</v>
      </c>
      <c r="G138" t="s">
        <v>680</v>
      </c>
      <c r="H138">
        <v>1.04</v>
      </c>
      <c r="I138">
        <v>1.01</v>
      </c>
      <c r="J138">
        <v>1.04</v>
      </c>
      <c r="K138">
        <v>1.01</v>
      </c>
      <c r="L138">
        <v>1.07</v>
      </c>
      <c r="M138">
        <v>1.01</v>
      </c>
      <c r="N138">
        <v>1.01</v>
      </c>
      <c r="O138">
        <v>1.01</v>
      </c>
      <c r="P138">
        <v>1.01</v>
      </c>
      <c r="Q138">
        <v>1.01</v>
      </c>
      <c r="R138">
        <v>1.01</v>
      </c>
      <c r="S138">
        <v>1.01</v>
      </c>
      <c r="T138">
        <v>1.01</v>
      </c>
      <c r="U138">
        <v>1.01</v>
      </c>
      <c r="V138">
        <v>1.01</v>
      </c>
      <c r="W138">
        <v>1.01</v>
      </c>
      <c r="X138">
        <v>1.01</v>
      </c>
      <c r="Y138">
        <v>1.01</v>
      </c>
      <c r="Z138">
        <v>1.01</v>
      </c>
      <c r="AA138">
        <v>1.01</v>
      </c>
      <c r="AB138">
        <v>1.01</v>
      </c>
      <c r="AC138">
        <v>1.01</v>
      </c>
      <c r="AD138">
        <v>1.01</v>
      </c>
      <c r="AE138">
        <v>1.01</v>
      </c>
      <c r="AF138">
        <v>1.01</v>
      </c>
    </row>
    <row r="139" spans="1:32" x14ac:dyDescent="0.25">
      <c r="A139">
        <v>32856225</v>
      </c>
      <c r="B139" s="3">
        <v>1222196295</v>
      </c>
      <c r="C139" t="s">
        <v>37</v>
      </c>
      <c r="D139" s="1">
        <v>45266</v>
      </c>
      <c r="E139" s="2">
        <v>0.70833333333333337</v>
      </c>
      <c r="F139" t="s">
        <v>681</v>
      </c>
      <c r="G139" t="s">
        <v>682</v>
      </c>
      <c r="H139">
        <v>2.06</v>
      </c>
      <c r="I139">
        <v>3</v>
      </c>
      <c r="J139">
        <v>4.4000000000000004</v>
      </c>
      <c r="K139">
        <v>1.05</v>
      </c>
      <c r="L139">
        <v>1.24</v>
      </c>
      <c r="M139">
        <v>1.79</v>
      </c>
      <c r="N139">
        <v>1.9</v>
      </c>
      <c r="O139">
        <v>11.5</v>
      </c>
      <c r="P139">
        <v>20</v>
      </c>
      <c r="Q139">
        <v>38</v>
      </c>
      <c r="R139">
        <v>140</v>
      </c>
      <c r="S139">
        <v>8.4</v>
      </c>
      <c r="T139">
        <v>8</v>
      </c>
      <c r="U139">
        <v>23</v>
      </c>
      <c r="V139">
        <v>75</v>
      </c>
      <c r="W139">
        <v>12</v>
      </c>
      <c r="X139">
        <v>11</v>
      </c>
      <c r="Y139">
        <v>21</v>
      </c>
      <c r="Z139">
        <v>95</v>
      </c>
      <c r="AA139">
        <v>25</v>
      </c>
      <c r="AB139">
        <v>24</v>
      </c>
      <c r="AC139">
        <v>46</v>
      </c>
      <c r="AD139">
        <v>260</v>
      </c>
      <c r="AE139">
        <v>19.5</v>
      </c>
      <c r="AF139">
        <v>110</v>
      </c>
    </row>
    <row r="140" spans="1:32" x14ac:dyDescent="0.25">
      <c r="A140">
        <v>32846308</v>
      </c>
      <c r="B140" s="3">
        <v>1222008202</v>
      </c>
      <c r="C140" t="s">
        <v>683</v>
      </c>
      <c r="D140" s="1">
        <v>45266</v>
      </c>
      <c r="E140" s="2">
        <v>0.70833333333333337</v>
      </c>
      <c r="F140" t="s">
        <v>684</v>
      </c>
      <c r="G140" t="s">
        <v>685</v>
      </c>
      <c r="H140">
        <v>1.4</v>
      </c>
      <c r="I140">
        <v>5.4</v>
      </c>
      <c r="J140">
        <v>9.8000000000000007</v>
      </c>
      <c r="K140">
        <v>1.64</v>
      </c>
      <c r="L140">
        <v>2.34</v>
      </c>
      <c r="M140">
        <v>2.02</v>
      </c>
      <c r="N140">
        <v>1.88</v>
      </c>
      <c r="O140">
        <v>21</v>
      </c>
      <c r="P140">
        <v>34</v>
      </c>
      <c r="Q140">
        <v>85</v>
      </c>
      <c r="R140">
        <v>340</v>
      </c>
      <c r="S140">
        <v>9.1999999999999993</v>
      </c>
      <c r="T140">
        <v>12.5</v>
      </c>
      <c r="U140">
        <v>36</v>
      </c>
      <c r="V140">
        <v>150</v>
      </c>
      <c r="W140">
        <v>8.4</v>
      </c>
      <c r="X140">
        <v>10</v>
      </c>
      <c r="Y140">
        <v>27</v>
      </c>
      <c r="Z140">
        <v>130</v>
      </c>
      <c r="AA140">
        <v>11.5</v>
      </c>
      <c r="AB140">
        <v>15</v>
      </c>
      <c r="AC140">
        <v>36</v>
      </c>
      <c r="AD140">
        <v>150</v>
      </c>
      <c r="AE140">
        <v>5.5</v>
      </c>
      <c r="AF140">
        <v>170</v>
      </c>
    </row>
    <row r="141" spans="1:32" x14ac:dyDescent="0.25">
      <c r="A141">
        <v>32807008</v>
      </c>
      <c r="B141" s="3">
        <v>1221367436</v>
      </c>
      <c r="C141" t="s">
        <v>415</v>
      </c>
      <c r="D141" s="1">
        <v>45266</v>
      </c>
      <c r="E141" s="2">
        <v>0.70833333333333337</v>
      </c>
      <c r="F141" t="s">
        <v>686</v>
      </c>
      <c r="G141" t="s">
        <v>687</v>
      </c>
      <c r="H141">
        <v>1.53</v>
      </c>
      <c r="I141">
        <v>4.4000000000000004</v>
      </c>
      <c r="J141">
        <v>6.8</v>
      </c>
      <c r="K141">
        <v>1.71</v>
      </c>
      <c r="L141">
        <v>2.12</v>
      </c>
      <c r="M141">
        <v>1.83</v>
      </c>
      <c r="N141">
        <v>2</v>
      </c>
      <c r="O141">
        <v>18.5</v>
      </c>
      <c r="P141">
        <v>29</v>
      </c>
      <c r="Q141">
        <v>65</v>
      </c>
      <c r="R141">
        <v>270</v>
      </c>
      <c r="S141">
        <v>9.6</v>
      </c>
      <c r="T141">
        <v>10.5</v>
      </c>
      <c r="U141">
        <v>40</v>
      </c>
      <c r="V141">
        <v>100</v>
      </c>
      <c r="W141">
        <v>10</v>
      </c>
      <c r="X141">
        <v>10</v>
      </c>
      <c r="Y141">
        <v>22</v>
      </c>
      <c r="Z141">
        <v>160</v>
      </c>
      <c r="AA141">
        <v>14.5</v>
      </c>
      <c r="AB141">
        <v>15.5</v>
      </c>
      <c r="AC141">
        <v>34</v>
      </c>
      <c r="AD141">
        <v>130</v>
      </c>
      <c r="AE141">
        <v>7.6</v>
      </c>
      <c r="AF141">
        <v>120</v>
      </c>
    </row>
    <row r="142" spans="1:32" x14ac:dyDescent="0.25">
      <c r="A142">
        <v>32856226</v>
      </c>
      <c r="B142" s="3">
        <v>1222196205</v>
      </c>
      <c r="C142" t="s">
        <v>37</v>
      </c>
      <c r="D142" s="1">
        <v>45266</v>
      </c>
      <c r="E142" s="2">
        <v>0.70833333333333337</v>
      </c>
      <c r="F142" t="s">
        <v>688</v>
      </c>
      <c r="G142" t="s">
        <v>116</v>
      </c>
      <c r="H142">
        <v>3.8</v>
      </c>
      <c r="I142">
        <v>3.3</v>
      </c>
      <c r="J142">
        <v>2.04</v>
      </c>
      <c r="K142">
        <v>2.08</v>
      </c>
      <c r="L142">
        <v>1.6</v>
      </c>
      <c r="M142">
        <v>1.87</v>
      </c>
      <c r="N142">
        <v>1.75</v>
      </c>
      <c r="O142">
        <v>13</v>
      </c>
      <c r="P142">
        <v>9</v>
      </c>
      <c r="Q142">
        <v>13.5</v>
      </c>
      <c r="R142">
        <v>27</v>
      </c>
      <c r="S142">
        <v>17</v>
      </c>
      <c r="T142">
        <v>9.1999999999999993</v>
      </c>
      <c r="U142">
        <v>12.5</v>
      </c>
      <c r="V142">
        <v>29</v>
      </c>
      <c r="W142">
        <v>36</v>
      </c>
      <c r="X142">
        <v>24</v>
      </c>
      <c r="Y142">
        <v>26</v>
      </c>
      <c r="Z142">
        <v>60</v>
      </c>
      <c r="AA142">
        <v>1.01</v>
      </c>
      <c r="AB142">
        <v>75</v>
      </c>
      <c r="AC142">
        <v>100</v>
      </c>
      <c r="AD142">
        <v>1.01</v>
      </c>
      <c r="AE142">
        <v>1.01</v>
      </c>
      <c r="AF142">
        <v>23</v>
      </c>
    </row>
    <row r="143" spans="1:32" x14ac:dyDescent="0.25">
      <c r="A143">
        <v>32843080</v>
      </c>
      <c r="B143" s="3">
        <v>1221948430</v>
      </c>
      <c r="C143" t="s">
        <v>278</v>
      </c>
      <c r="D143" s="1">
        <v>45266</v>
      </c>
      <c r="E143" s="2">
        <v>0.70833333333333337</v>
      </c>
      <c r="F143" t="s">
        <v>689</v>
      </c>
      <c r="G143" t="s">
        <v>690</v>
      </c>
      <c r="H143">
        <v>3</v>
      </c>
      <c r="I143">
        <v>3.15</v>
      </c>
      <c r="J143">
        <v>2.14</v>
      </c>
      <c r="K143">
        <v>1.82</v>
      </c>
      <c r="L143">
        <v>1.79</v>
      </c>
      <c r="M143">
        <v>1.66</v>
      </c>
      <c r="N143">
        <v>1.98</v>
      </c>
      <c r="O143">
        <v>16.5</v>
      </c>
      <c r="P143">
        <v>12.5</v>
      </c>
      <c r="Q143">
        <v>18</v>
      </c>
      <c r="R143">
        <v>38</v>
      </c>
      <c r="S143">
        <v>15</v>
      </c>
      <c r="T143">
        <v>9.4</v>
      </c>
      <c r="U143">
        <v>13.5</v>
      </c>
      <c r="V143">
        <v>30</v>
      </c>
      <c r="W143">
        <v>26</v>
      </c>
      <c r="X143">
        <v>16.5</v>
      </c>
      <c r="Y143">
        <v>21</v>
      </c>
      <c r="Z143">
        <v>1.01</v>
      </c>
      <c r="AA143">
        <v>1.01</v>
      </c>
      <c r="AB143">
        <v>1.01</v>
      </c>
      <c r="AC143">
        <v>1.01</v>
      </c>
      <c r="AD143">
        <v>1.01</v>
      </c>
      <c r="AE143">
        <v>40</v>
      </c>
      <c r="AF143">
        <v>23</v>
      </c>
    </row>
    <row r="144" spans="1:32" x14ac:dyDescent="0.25">
      <c r="A144">
        <v>32848881</v>
      </c>
      <c r="B144" s="3">
        <v>1222043609</v>
      </c>
      <c r="C144" t="s">
        <v>42</v>
      </c>
      <c r="D144" s="1">
        <v>45266</v>
      </c>
      <c r="E144" s="2">
        <v>0.70833333333333337</v>
      </c>
      <c r="F144" t="s">
        <v>691</v>
      </c>
      <c r="G144" t="s">
        <v>692</v>
      </c>
      <c r="H144">
        <v>6.6</v>
      </c>
      <c r="I144">
        <v>4.7</v>
      </c>
      <c r="J144">
        <v>1.53</v>
      </c>
      <c r="K144">
        <v>1.7</v>
      </c>
      <c r="L144">
        <v>2.14</v>
      </c>
      <c r="M144">
        <v>1.81</v>
      </c>
      <c r="N144">
        <v>1.96</v>
      </c>
      <c r="O144">
        <v>18.5</v>
      </c>
      <c r="P144">
        <v>9.4</v>
      </c>
      <c r="Q144">
        <v>9.4</v>
      </c>
      <c r="R144">
        <v>14.5</v>
      </c>
      <c r="S144">
        <v>25</v>
      </c>
      <c r="T144">
        <v>10.5</v>
      </c>
      <c r="U144">
        <v>9.6</v>
      </c>
      <c r="V144">
        <v>16</v>
      </c>
      <c r="W144">
        <v>60</v>
      </c>
      <c r="X144">
        <v>26</v>
      </c>
      <c r="Y144">
        <v>23</v>
      </c>
      <c r="Z144">
        <v>34</v>
      </c>
      <c r="AA144">
        <v>250</v>
      </c>
      <c r="AB144">
        <v>100</v>
      </c>
      <c r="AC144">
        <v>85</v>
      </c>
      <c r="AD144">
        <v>130</v>
      </c>
      <c r="AE144">
        <v>110</v>
      </c>
      <c r="AF144">
        <v>7.6</v>
      </c>
    </row>
    <row r="145" spans="1:32" x14ac:dyDescent="0.25">
      <c r="A145">
        <v>32836093</v>
      </c>
      <c r="B145" s="3">
        <v>1221847361</v>
      </c>
      <c r="C145" t="s">
        <v>693</v>
      </c>
      <c r="D145" s="1">
        <v>45266</v>
      </c>
      <c r="E145" s="2">
        <v>0.70833333333333337</v>
      </c>
      <c r="F145" t="s">
        <v>694</v>
      </c>
      <c r="G145" t="s">
        <v>695</v>
      </c>
      <c r="H145">
        <v>1.73</v>
      </c>
      <c r="I145">
        <v>4.2</v>
      </c>
      <c r="J145">
        <v>5.4</v>
      </c>
      <c r="K145">
        <v>1.79</v>
      </c>
      <c r="L145">
        <v>2.2000000000000002</v>
      </c>
      <c r="M145">
        <v>1.8</v>
      </c>
      <c r="N145">
        <v>2.16</v>
      </c>
      <c r="O145">
        <v>18.5</v>
      </c>
      <c r="P145">
        <v>21</v>
      </c>
      <c r="Q145">
        <v>40</v>
      </c>
      <c r="R145">
        <v>130</v>
      </c>
      <c r="S145">
        <v>9.8000000000000007</v>
      </c>
      <c r="T145">
        <v>9.1999999999999993</v>
      </c>
      <c r="U145">
        <v>20</v>
      </c>
      <c r="V145">
        <v>65</v>
      </c>
      <c r="W145">
        <v>10.5</v>
      </c>
      <c r="X145">
        <v>9.8000000000000007</v>
      </c>
      <c r="Y145">
        <v>19</v>
      </c>
      <c r="Z145">
        <v>65</v>
      </c>
      <c r="AA145">
        <v>17</v>
      </c>
      <c r="AB145">
        <v>16.5</v>
      </c>
      <c r="AC145">
        <v>30</v>
      </c>
      <c r="AD145">
        <v>95</v>
      </c>
      <c r="AE145">
        <v>8.8000000000000007</v>
      </c>
      <c r="AF145">
        <v>60</v>
      </c>
    </row>
    <row r="146" spans="1:32" x14ac:dyDescent="0.25">
      <c r="A146">
        <v>32815103</v>
      </c>
      <c r="B146" s="3">
        <v>1221499387</v>
      </c>
      <c r="C146" t="s">
        <v>310</v>
      </c>
      <c r="D146" s="1">
        <v>45266</v>
      </c>
      <c r="E146" s="2">
        <v>0.70833333333333337</v>
      </c>
      <c r="F146" t="s">
        <v>696</v>
      </c>
      <c r="G146" t="s">
        <v>697</v>
      </c>
      <c r="H146">
        <v>21</v>
      </c>
      <c r="I146">
        <v>8.4</v>
      </c>
      <c r="J146">
        <v>1.1499999999999999</v>
      </c>
      <c r="K146">
        <v>1.45</v>
      </c>
      <c r="L146">
        <v>2.58</v>
      </c>
      <c r="M146">
        <v>2.2400000000000002</v>
      </c>
      <c r="N146">
        <v>1.54</v>
      </c>
      <c r="O146">
        <v>980</v>
      </c>
      <c r="P146">
        <v>12.5</v>
      </c>
      <c r="Q146">
        <v>8.8000000000000007</v>
      </c>
      <c r="R146">
        <v>9.4</v>
      </c>
      <c r="S146">
        <v>980</v>
      </c>
      <c r="T146">
        <v>980</v>
      </c>
      <c r="U146">
        <v>15.5</v>
      </c>
      <c r="V146">
        <v>17</v>
      </c>
      <c r="W146">
        <v>1.01</v>
      </c>
      <c r="X146">
        <v>980</v>
      </c>
      <c r="Y146">
        <v>980</v>
      </c>
      <c r="Z146">
        <v>980</v>
      </c>
      <c r="AA146">
        <v>1.01</v>
      </c>
      <c r="AB146">
        <v>1.01</v>
      </c>
      <c r="AC146">
        <v>1.01</v>
      </c>
      <c r="AD146">
        <v>1.01</v>
      </c>
      <c r="AE146">
        <v>1.01</v>
      </c>
      <c r="AF146">
        <v>3.65</v>
      </c>
    </row>
    <row r="147" spans="1:32" x14ac:dyDescent="0.25">
      <c r="A147">
        <v>32815109</v>
      </c>
      <c r="B147" s="3">
        <v>1221499255</v>
      </c>
      <c r="C147" t="s">
        <v>310</v>
      </c>
      <c r="D147" s="1">
        <v>45266</v>
      </c>
      <c r="E147" s="2">
        <v>0.70833333333333337</v>
      </c>
      <c r="F147" t="s">
        <v>698</v>
      </c>
      <c r="G147" t="s">
        <v>699</v>
      </c>
      <c r="H147">
        <v>10.5</v>
      </c>
      <c r="I147">
        <v>5.3</v>
      </c>
      <c r="J147">
        <v>1.33</v>
      </c>
      <c r="K147">
        <v>1.73</v>
      </c>
      <c r="L147">
        <v>2.1</v>
      </c>
      <c r="M147">
        <v>2.12</v>
      </c>
      <c r="N147">
        <v>1.66</v>
      </c>
      <c r="O147">
        <v>21</v>
      </c>
      <c r="P147">
        <v>8.8000000000000007</v>
      </c>
      <c r="Q147">
        <v>8.1999999999999993</v>
      </c>
      <c r="R147">
        <v>11</v>
      </c>
      <c r="S147">
        <v>36</v>
      </c>
      <c r="T147">
        <v>14.5</v>
      </c>
      <c r="U147">
        <v>11</v>
      </c>
      <c r="V147">
        <v>16.5</v>
      </c>
      <c r="W147">
        <v>120</v>
      </c>
      <c r="X147">
        <v>46</v>
      </c>
      <c r="Y147">
        <v>38</v>
      </c>
      <c r="Z147">
        <v>48</v>
      </c>
      <c r="AA147">
        <v>1.01</v>
      </c>
      <c r="AB147">
        <v>1.01</v>
      </c>
      <c r="AC147">
        <v>1.01</v>
      </c>
      <c r="AD147">
        <v>1.01</v>
      </c>
      <c r="AE147">
        <v>1.01</v>
      </c>
      <c r="AF147">
        <v>6.8</v>
      </c>
    </row>
    <row r="148" spans="1:32" x14ac:dyDescent="0.25">
      <c r="A148">
        <v>32832329</v>
      </c>
      <c r="B148" s="3">
        <v>1221768867</v>
      </c>
      <c r="C148" t="s">
        <v>49</v>
      </c>
      <c r="D148" s="1">
        <v>45266</v>
      </c>
      <c r="E148" s="2">
        <v>0.71875</v>
      </c>
      <c r="F148" t="s">
        <v>700</v>
      </c>
      <c r="G148" t="s">
        <v>701</v>
      </c>
      <c r="H148">
        <v>2.96</v>
      </c>
      <c r="I148">
        <v>3.7</v>
      </c>
      <c r="J148">
        <v>2.54</v>
      </c>
      <c r="K148">
        <v>1.72</v>
      </c>
      <c r="L148">
        <v>2.36</v>
      </c>
      <c r="M148">
        <v>1.59</v>
      </c>
      <c r="N148">
        <v>2.6</v>
      </c>
      <c r="O148">
        <v>18.5</v>
      </c>
      <c r="P148">
        <v>14.5</v>
      </c>
      <c r="Q148">
        <v>17.5</v>
      </c>
      <c r="R148">
        <v>36</v>
      </c>
      <c r="S148">
        <v>15.5</v>
      </c>
      <c r="T148">
        <v>8.4</v>
      </c>
      <c r="U148">
        <v>11.5</v>
      </c>
      <c r="V148">
        <v>21</v>
      </c>
      <c r="W148">
        <v>21</v>
      </c>
      <c r="X148">
        <v>12.5</v>
      </c>
      <c r="Y148">
        <v>14</v>
      </c>
      <c r="Z148">
        <v>30</v>
      </c>
      <c r="AA148">
        <v>44</v>
      </c>
      <c r="AB148">
        <v>25</v>
      </c>
      <c r="AC148">
        <v>34</v>
      </c>
      <c r="AD148">
        <v>60</v>
      </c>
      <c r="AE148">
        <v>19.5</v>
      </c>
      <c r="AF148">
        <v>15.5</v>
      </c>
    </row>
    <row r="149" spans="1:32" x14ac:dyDescent="0.25">
      <c r="A149">
        <v>32832354</v>
      </c>
      <c r="B149" s="3">
        <v>1221770816</v>
      </c>
      <c r="C149" t="s">
        <v>49</v>
      </c>
      <c r="D149" s="1">
        <v>45266</v>
      </c>
      <c r="E149" s="2">
        <v>0.71875</v>
      </c>
      <c r="F149" t="s">
        <v>702</v>
      </c>
      <c r="G149" t="s">
        <v>154</v>
      </c>
      <c r="H149">
        <v>4.8</v>
      </c>
      <c r="I149">
        <v>4.4000000000000004</v>
      </c>
      <c r="J149">
        <v>1.76</v>
      </c>
      <c r="K149">
        <v>1.61</v>
      </c>
      <c r="L149">
        <v>2.62</v>
      </c>
      <c r="M149">
        <v>1.6</v>
      </c>
      <c r="N149">
        <v>2.6</v>
      </c>
      <c r="O149">
        <v>25</v>
      </c>
      <c r="P149">
        <v>12.5</v>
      </c>
      <c r="Q149">
        <v>13</v>
      </c>
      <c r="R149">
        <v>19</v>
      </c>
      <c r="S149">
        <v>24</v>
      </c>
      <c r="T149">
        <v>10</v>
      </c>
      <c r="U149">
        <v>10</v>
      </c>
      <c r="V149">
        <v>14.5</v>
      </c>
      <c r="W149">
        <v>40</v>
      </c>
      <c r="X149">
        <v>18.5</v>
      </c>
      <c r="Y149">
        <v>16.5</v>
      </c>
      <c r="Z149">
        <v>25</v>
      </c>
      <c r="AA149">
        <v>110</v>
      </c>
      <c r="AB149">
        <v>46</v>
      </c>
      <c r="AC149">
        <v>44</v>
      </c>
      <c r="AD149">
        <v>65</v>
      </c>
      <c r="AE149">
        <v>36</v>
      </c>
      <c r="AF149">
        <v>7.4</v>
      </c>
    </row>
    <row r="150" spans="1:32" x14ac:dyDescent="0.25">
      <c r="A150">
        <v>32852637</v>
      </c>
      <c r="B150" s="3">
        <v>1222126840</v>
      </c>
      <c r="C150" t="s">
        <v>40</v>
      </c>
      <c r="D150" s="1">
        <v>45266</v>
      </c>
      <c r="E150" s="2">
        <v>0.79166666666666663</v>
      </c>
      <c r="F150" t="s">
        <v>98</v>
      </c>
      <c r="G150" t="s">
        <v>703</v>
      </c>
      <c r="H150">
        <v>2</v>
      </c>
      <c r="I150">
        <v>3.55</v>
      </c>
      <c r="J150">
        <v>3.75</v>
      </c>
      <c r="K150">
        <v>1.81</v>
      </c>
      <c r="L150">
        <v>1.99</v>
      </c>
      <c r="M150">
        <v>1.73</v>
      </c>
      <c r="N150">
        <v>2.16</v>
      </c>
      <c r="O150">
        <v>16</v>
      </c>
      <c r="P150">
        <v>17</v>
      </c>
      <c r="Q150">
        <v>34</v>
      </c>
      <c r="R150">
        <v>75</v>
      </c>
      <c r="S150">
        <v>11</v>
      </c>
      <c r="T150">
        <v>8.4</v>
      </c>
      <c r="U150">
        <v>16.5</v>
      </c>
      <c r="V150">
        <v>1.01</v>
      </c>
      <c r="W150">
        <v>14</v>
      </c>
      <c r="X150">
        <v>11</v>
      </c>
      <c r="Y150">
        <v>18.5</v>
      </c>
      <c r="Z150">
        <v>55</v>
      </c>
      <c r="AA150">
        <v>25</v>
      </c>
      <c r="AB150">
        <v>22</v>
      </c>
      <c r="AC150">
        <v>36</v>
      </c>
      <c r="AD150">
        <v>95</v>
      </c>
      <c r="AE150">
        <v>14</v>
      </c>
      <c r="AF150">
        <v>90</v>
      </c>
    </row>
    <row r="151" spans="1:32" x14ac:dyDescent="0.25">
      <c r="A151">
        <v>32856320</v>
      </c>
      <c r="B151" s="3">
        <v>1222197003</v>
      </c>
      <c r="C151" t="s">
        <v>37</v>
      </c>
      <c r="D151" s="1">
        <v>45266</v>
      </c>
      <c r="E151" s="2">
        <v>0.8125</v>
      </c>
      <c r="F151" t="s">
        <v>704</v>
      </c>
      <c r="G151" t="s">
        <v>705</v>
      </c>
      <c r="H151">
        <v>2.02</v>
      </c>
      <c r="I151">
        <v>3.45</v>
      </c>
      <c r="J151">
        <v>3.85</v>
      </c>
      <c r="K151">
        <v>2</v>
      </c>
      <c r="L151">
        <v>1.8</v>
      </c>
      <c r="M151">
        <v>1.8</v>
      </c>
      <c r="N151">
        <v>1.91</v>
      </c>
      <c r="O151">
        <v>14</v>
      </c>
      <c r="P151">
        <v>15.5</v>
      </c>
      <c r="Q151">
        <v>32</v>
      </c>
      <c r="R151">
        <v>90</v>
      </c>
      <c r="S151">
        <v>9.8000000000000007</v>
      </c>
      <c r="T151">
        <v>9</v>
      </c>
      <c r="U151">
        <v>18.5</v>
      </c>
      <c r="V151">
        <v>60</v>
      </c>
      <c r="W151">
        <v>13.5</v>
      </c>
      <c r="X151">
        <v>12</v>
      </c>
      <c r="Y151">
        <v>22</v>
      </c>
      <c r="Z151">
        <v>70</v>
      </c>
      <c r="AA151">
        <v>28</v>
      </c>
      <c r="AB151">
        <v>26</v>
      </c>
      <c r="AC151">
        <v>46</v>
      </c>
      <c r="AD151">
        <v>140</v>
      </c>
      <c r="AE151">
        <v>18.5</v>
      </c>
      <c r="AF151">
        <v>65</v>
      </c>
    </row>
    <row r="152" spans="1:32" x14ac:dyDescent="0.25">
      <c r="A152">
        <v>32852794</v>
      </c>
      <c r="B152" s="3">
        <v>1222129364</v>
      </c>
      <c r="C152" t="s">
        <v>706</v>
      </c>
      <c r="D152" s="1">
        <v>45266</v>
      </c>
      <c r="E152" s="2">
        <v>0.83333333333333337</v>
      </c>
      <c r="F152" t="s">
        <v>707</v>
      </c>
      <c r="G152" t="s">
        <v>708</v>
      </c>
      <c r="H152">
        <v>1.91</v>
      </c>
      <c r="I152">
        <v>3.4</v>
      </c>
      <c r="J152">
        <v>4.9000000000000004</v>
      </c>
      <c r="K152">
        <v>2.34</v>
      </c>
      <c r="L152">
        <v>1.6</v>
      </c>
      <c r="M152">
        <v>1.95</v>
      </c>
      <c r="N152">
        <v>1.73</v>
      </c>
      <c r="O152">
        <v>11</v>
      </c>
      <c r="P152">
        <v>15.5</v>
      </c>
      <c r="Q152">
        <v>40</v>
      </c>
      <c r="R152">
        <v>150</v>
      </c>
      <c r="S152">
        <v>7.6</v>
      </c>
      <c r="T152">
        <v>8</v>
      </c>
      <c r="U152">
        <v>23</v>
      </c>
      <c r="V152">
        <v>90</v>
      </c>
      <c r="W152">
        <v>10.5</v>
      </c>
      <c r="X152">
        <v>11</v>
      </c>
      <c r="Y152">
        <v>27</v>
      </c>
      <c r="Z152">
        <v>110</v>
      </c>
      <c r="AA152">
        <v>21</v>
      </c>
      <c r="AB152">
        <v>27</v>
      </c>
      <c r="AC152">
        <v>60</v>
      </c>
      <c r="AD152">
        <v>190</v>
      </c>
      <c r="AE152">
        <v>19.5</v>
      </c>
      <c r="AF152">
        <v>120</v>
      </c>
    </row>
    <row r="153" spans="1:32" x14ac:dyDescent="0.25">
      <c r="A153">
        <v>32850697</v>
      </c>
      <c r="B153" s="3">
        <v>1222080962</v>
      </c>
      <c r="C153" t="s">
        <v>706</v>
      </c>
      <c r="D153" s="1">
        <v>45266</v>
      </c>
      <c r="E153" s="2">
        <v>0.83333333333333337</v>
      </c>
      <c r="F153" t="s">
        <v>709</v>
      </c>
      <c r="G153" t="s">
        <v>710</v>
      </c>
      <c r="H153">
        <v>1.62</v>
      </c>
      <c r="I153">
        <v>3.95</v>
      </c>
      <c r="J153">
        <v>5.3</v>
      </c>
      <c r="K153">
        <v>1.89</v>
      </c>
      <c r="L153">
        <v>1.9</v>
      </c>
      <c r="M153">
        <v>1.85</v>
      </c>
      <c r="N153">
        <v>1.86</v>
      </c>
      <c r="O153">
        <v>16</v>
      </c>
      <c r="P153">
        <v>22</v>
      </c>
      <c r="Q153">
        <v>55</v>
      </c>
      <c r="R153">
        <v>170</v>
      </c>
      <c r="S153">
        <v>9.1999999999999993</v>
      </c>
      <c r="T153">
        <v>10.5</v>
      </c>
      <c r="U153">
        <v>26</v>
      </c>
      <c r="V153">
        <v>90</v>
      </c>
      <c r="W153">
        <v>11</v>
      </c>
      <c r="X153">
        <v>11</v>
      </c>
      <c r="Y153">
        <v>25</v>
      </c>
      <c r="Z153">
        <v>95</v>
      </c>
      <c r="AA153">
        <v>18.5</v>
      </c>
      <c r="AB153">
        <v>20</v>
      </c>
      <c r="AC153">
        <v>42</v>
      </c>
      <c r="AD153">
        <v>150</v>
      </c>
      <c r="AE153">
        <v>11.5</v>
      </c>
      <c r="AF153">
        <v>110</v>
      </c>
    </row>
    <row r="154" spans="1:32" x14ac:dyDescent="0.25">
      <c r="A154">
        <v>32856182</v>
      </c>
      <c r="B154" s="3">
        <v>1222195502</v>
      </c>
      <c r="C154" t="s">
        <v>39</v>
      </c>
      <c r="D154" s="1">
        <v>45266</v>
      </c>
      <c r="E154" s="2">
        <v>0.83333333333333337</v>
      </c>
      <c r="F154" t="s">
        <v>711</v>
      </c>
      <c r="G154" t="s">
        <v>712</v>
      </c>
      <c r="H154">
        <v>1.44</v>
      </c>
      <c r="I154">
        <v>4.5999999999999996</v>
      </c>
      <c r="J154">
        <v>6.8</v>
      </c>
      <c r="K154">
        <v>1.41</v>
      </c>
      <c r="L154">
        <v>2.78</v>
      </c>
      <c r="M154">
        <v>1.66</v>
      </c>
      <c r="N154">
        <v>2.2200000000000002</v>
      </c>
      <c r="O154">
        <v>32</v>
      </c>
      <c r="P154">
        <v>46</v>
      </c>
      <c r="Q154">
        <v>1.01</v>
      </c>
      <c r="R154">
        <v>1.01</v>
      </c>
      <c r="S154">
        <v>14</v>
      </c>
      <c r="T154">
        <v>14.5</v>
      </c>
      <c r="U154">
        <v>36</v>
      </c>
      <c r="V154">
        <v>1.01</v>
      </c>
      <c r="W154">
        <v>12.5</v>
      </c>
      <c r="X154">
        <v>11.5</v>
      </c>
      <c r="Y154">
        <v>19</v>
      </c>
      <c r="Z154">
        <v>1.01</v>
      </c>
      <c r="AA154">
        <v>15</v>
      </c>
      <c r="AB154">
        <v>15.5</v>
      </c>
      <c r="AC154">
        <v>25</v>
      </c>
      <c r="AD154">
        <v>1.01</v>
      </c>
      <c r="AE154">
        <v>5.2</v>
      </c>
      <c r="AF154">
        <v>1.01</v>
      </c>
    </row>
    <row r="155" spans="1:32" x14ac:dyDescent="0.25">
      <c r="A155">
        <v>32851081</v>
      </c>
      <c r="B155" s="3">
        <v>1222088745</v>
      </c>
      <c r="C155" t="s">
        <v>39</v>
      </c>
      <c r="D155" s="1">
        <v>45266</v>
      </c>
      <c r="E155" s="2">
        <v>0.875</v>
      </c>
      <c r="F155" t="s">
        <v>713</v>
      </c>
      <c r="G155" t="s">
        <v>714</v>
      </c>
      <c r="H155">
        <v>1.22</v>
      </c>
      <c r="I155">
        <v>7.4</v>
      </c>
      <c r="J155">
        <v>8.8000000000000007</v>
      </c>
      <c r="K155">
        <v>1.42</v>
      </c>
      <c r="L155">
        <v>2.64</v>
      </c>
      <c r="M155">
        <v>2.1</v>
      </c>
      <c r="N155">
        <v>1.65</v>
      </c>
      <c r="O155">
        <v>980</v>
      </c>
      <c r="P155">
        <v>980</v>
      </c>
      <c r="Q155">
        <v>980</v>
      </c>
      <c r="R155">
        <v>1.01</v>
      </c>
      <c r="S155">
        <v>980</v>
      </c>
      <c r="T155">
        <v>980</v>
      </c>
      <c r="U155">
        <v>980</v>
      </c>
      <c r="V155">
        <v>1.01</v>
      </c>
      <c r="W155">
        <v>980</v>
      </c>
      <c r="X155">
        <v>980</v>
      </c>
      <c r="Y155">
        <v>980</v>
      </c>
      <c r="Z155">
        <v>980</v>
      </c>
      <c r="AA155">
        <v>980</v>
      </c>
      <c r="AB155">
        <v>980</v>
      </c>
      <c r="AC155">
        <v>980</v>
      </c>
      <c r="AD155">
        <v>1.01</v>
      </c>
      <c r="AE155">
        <v>3.85</v>
      </c>
      <c r="AF155">
        <v>980</v>
      </c>
    </row>
    <row r="156" spans="1:32" x14ac:dyDescent="0.25">
      <c r="A156">
        <v>32856181</v>
      </c>
      <c r="B156" s="3">
        <v>1222195592</v>
      </c>
      <c r="C156" t="s">
        <v>39</v>
      </c>
      <c r="D156" s="1">
        <v>45266</v>
      </c>
      <c r="E156" s="2">
        <v>0.875</v>
      </c>
      <c r="F156" t="s">
        <v>715</v>
      </c>
      <c r="G156" t="s">
        <v>716</v>
      </c>
      <c r="H156">
        <v>2.3199999999999998</v>
      </c>
      <c r="I156">
        <v>3.55</v>
      </c>
      <c r="J156">
        <v>2.58</v>
      </c>
      <c r="K156">
        <v>1.67</v>
      </c>
      <c r="L156">
        <v>2.04</v>
      </c>
      <c r="M156">
        <v>1.61</v>
      </c>
      <c r="N156">
        <v>2.2200000000000002</v>
      </c>
      <c r="O156">
        <v>19</v>
      </c>
      <c r="P156">
        <v>16</v>
      </c>
      <c r="Q156">
        <v>21</v>
      </c>
      <c r="R156">
        <v>1.01</v>
      </c>
      <c r="S156">
        <v>14.5</v>
      </c>
      <c r="T156">
        <v>10</v>
      </c>
      <c r="U156">
        <v>14</v>
      </c>
      <c r="V156">
        <v>32</v>
      </c>
      <c r="W156">
        <v>19.5</v>
      </c>
      <c r="X156">
        <v>13.5</v>
      </c>
      <c r="Y156">
        <v>18</v>
      </c>
      <c r="Z156">
        <v>42</v>
      </c>
      <c r="AA156">
        <v>38</v>
      </c>
      <c r="AB156">
        <v>29</v>
      </c>
      <c r="AC156">
        <v>1.01</v>
      </c>
      <c r="AD156">
        <v>1.01</v>
      </c>
      <c r="AE156">
        <v>20</v>
      </c>
      <c r="AF156">
        <v>24</v>
      </c>
    </row>
    <row r="157" spans="1:32" x14ac:dyDescent="0.25">
      <c r="A157">
        <v>32852614</v>
      </c>
      <c r="B157" s="3">
        <v>1222126068</v>
      </c>
      <c r="C157" t="s">
        <v>40</v>
      </c>
      <c r="D157" s="1">
        <v>45266</v>
      </c>
      <c r="E157" s="2">
        <v>0.89583333333333337</v>
      </c>
      <c r="F157" t="s">
        <v>717</v>
      </c>
      <c r="G157" t="s">
        <v>162</v>
      </c>
      <c r="H157">
        <v>3.25</v>
      </c>
      <c r="I157">
        <v>3.3</v>
      </c>
      <c r="J157">
        <v>2.3199999999999998</v>
      </c>
      <c r="K157">
        <v>1.99</v>
      </c>
      <c r="L157">
        <v>1.73</v>
      </c>
      <c r="M157">
        <v>1.89</v>
      </c>
      <c r="N157">
        <v>1.98</v>
      </c>
      <c r="O157">
        <v>13.5</v>
      </c>
      <c r="P157">
        <v>10.5</v>
      </c>
      <c r="Q157">
        <v>16.5</v>
      </c>
      <c r="R157">
        <v>38</v>
      </c>
      <c r="S157">
        <v>14</v>
      </c>
      <c r="T157">
        <v>9</v>
      </c>
      <c r="U157">
        <v>13.5</v>
      </c>
      <c r="V157">
        <v>32</v>
      </c>
      <c r="W157">
        <v>27</v>
      </c>
      <c r="X157">
        <v>17.5</v>
      </c>
      <c r="Y157">
        <v>24</v>
      </c>
      <c r="Z157">
        <v>55</v>
      </c>
      <c r="AA157">
        <v>75</v>
      </c>
      <c r="AB157">
        <v>55</v>
      </c>
      <c r="AC157">
        <v>70</v>
      </c>
      <c r="AD157">
        <v>150</v>
      </c>
      <c r="AE157">
        <v>55</v>
      </c>
      <c r="AF157">
        <v>27</v>
      </c>
    </row>
    <row r="158" spans="1:32" x14ac:dyDescent="0.25">
      <c r="A158">
        <v>32852630</v>
      </c>
      <c r="B158" s="3">
        <v>1222126308</v>
      </c>
      <c r="C158" t="s">
        <v>40</v>
      </c>
      <c r="D158" s="1">
        <v>45266</v>
      </c>
      <c r="E158" s="2">
        <v>0.89583333333333337</v>
      </c>
      <c r="F158" t="s">
        <v>718</v>
      </c>
      <c r="G158" t="s">
        <v>719</v>
      </c>
      <c r="H158">
        <v>3.45</v>
      </c>
      <c r="I158">
        <v>3.8</v>
      </c>
      <c r="J158">
        <v>2.2200000000000002</v>
      </c>
      <c r="K158">
        <v>1.87</v>
      </c>
      <c r="L158">
        <v>1.95</v>
      </c>
      <c r="M158">
        <v>1.75</v>
      </c>
      <c r="N158">
        <v>2.16</v>
      </c>
      <c r="O158">
        <v>15</v>
      </c>
      <c r="P158">
        <v>10</v>
      </c>
      <c r="Q158">
        <v>14</v>
      </c>
      <c r="R158">
        <v>28</v>
      </c>
      <c r="S158">
        <v>14</v>
      </c>
      <c r="T158">
        <v>8.4</v>
      </c>
      <c r="U158">
        <v>11</v>
      </c>
      <c r="V158">
        <v>23</v>
      </c>
      <c r="W158">
        <v>25</v>
      </c>
      <c r="X158">
        <v>15</v>
      </c>
      <c r="Y158">
        <v>18</v>
      </c>
      <c r="Z158">
        <v>38</v>
      </c>
      <c r="AA158">
        <v>65</v>
      </c>
      <c r="AB158">
        <v>42</v>
      </c>
      <c r="AC158">
        <v>55</v>
      </c>
      <c r="AD158">
        <v>95</v>
      </c>
      <c r="AE158">
        <v>40</v>
      </c>
      <c r="AF158">
        <v>17</v>
      </c>
    </row>
    <row r="159" spans="1:32" x14ac:dyDescent="0.25">
      <c r="A159">
        <v>32852609</v>
      </c>
      <c r="B159" s="3">
        <v>1222125828</v>
      </c>
      <c r="C159" t="s">
        <v>40</v>
      </c>
      <c r="D159" s="1">
        <v>45266</v>
      </c>
      <c r="E159" s="2">
        <v>0.89583333333333337</v>
      </c>
      <c r="F159" t="s">
        <v>720</v>
      </c>
      <c r="G159" t="s">
        <v>721</v>
      </c>
      <c r="H159">
        <v>2.66</v>
      </c>
      <c r="I159">
        <v>3.05</v>
      </c>
      <c r="J159">
        <v>3.05</v>
      </c>
      <c r="K159">
        <v>2.52</v>
      </c>
      <c r="L159">
        <v>1.58</v>
      </c>
      <c r="M159">
        <v>2.06</v>
      </c>
      <c r="N159">
        <v>1.78</v>
      </c>
      <c r="O159">
        <v>8.8000000000000007</v>
      </c>
      <c r="P159">
        <v>9.8000000000000007</v>
      </c>
      <c r="Q159">
        <v>18.5</v>
      </c>
      <c r="R159">
        <v>60</v>
      </c>
      <c r="S159">
        <v>8.8000000000000007</v>
      </c>
      <c r="T159">
        <v>7</v>
      </c>
      <c r="U159">
        <v>14.5</v>
      </c>
      <c r="V159">
        <v>46</v>
      </c>
      <c r="W159">
        <v>16</v>
      </c>
      <c r="X159">
        <v>13</v>
      </c>
      <c r="Y159">
        <v>24</v>
      </c>
      <c r="Z159">
        <v>75</v>
      </c>
      <c r="AA159">
        <v>44</v>
      </c>
      <c r="AB159">
        <v>40</v>
      </c>
      <c r="AC159">
        <v>70</v>
      </c>
      <c r="AD159">
        <v>190</v>
      </c>
      <c r="AE159">
        <v>46</v>
      </c>
      <c r="AF159">
        <v>55</v>
      </c>
    </row>
    <row r="160" spans="1:32" x14ac:dyDescent="0.25">
      <c r="A160">
        <v>32852608</v>
      </c>
      <c r="B160" s="3">
        <v>1222125948</v>
      </c>
      <c r="C160" t="s">
        <v>40</v>
      </c>
      <c r="D160" s="1">
        <v>45266</v>
      </c>
      <c r="E160" s="2">
        <v>0.89583333333333337</v>
      </c>
      <c r="F160" t="s">
        <v>161</v>
      </c>
      <c r="G160" t="s">
        <v>722</v>
      </c>
      <c r="H160">
        <v>1.9</v>
      </c>
      <c r="I160">
        <v>3.65</v>
      </c>
      <c r="J160">
        <v>4.3</v>
      </c>
      <c r="K160">
        <v>2</v>
      </c>
      <c r="L160">
        <v>1.84</v>
      </c>
      <c r="M160">
        <v>1.9</v>
      </c>
      <c r="N160">
        <v>1.95</v>
      </c>
      <c r="O160">
        <v>13</v>
      </c>
      <c r="P160">
        <v>16</v>
      </c>
      <c r="Q160">
        <v>34</v>
      </c>
      <c r="R160">
        <v>110</v>
      </c>
      <c r="S160">
        <v>8.8000000000000007</v>
      </c>
      <c r="T160">
        <v>8.1999999999999993</v>
      </c>
      <c r="U160">
        <v>18.5</v>
      </c>
      <c r="V160">
        <v>70</v>
      </c>
      <c r="W160">
        <v>11.5</v>
      </c>
      <c r="X160">
        <v>10.5</v>
      </c>
      <c r="Y160">
        <v>21</v>
      </c>
      <c r="Z160">
        <v>80</v>
      </c>
      <c r="AA160">
        <v>22</v>
      </c>
      <c r="AB160">
        <v>22</v>
      </c>
      <c r="AC160">
        <v>40</v>
      </c>
      <c r="AD160">
        <v>130</v>
      </c>
      <c r="AE160">
        <v>16</v>
      </c>
      <c r="AF160">
        <v>80</v>
      </c>
    </row>
    <row r="161" spans="1:32" x14ac:dyDescent="0.25">
      <c r="A161">
        <v>32852627</v>
      </c>
      <c r="B161" s="3">
        <v>1222126188</v>
      </c>
      <c r="C161" t="s">
        <v>40</v>
      </c>
      <c r="D161" s="1">
        <v>45266</v>
      </c>
      <c r="E161" s="2">
        <v>0.89583333333333337</v>
      </c>
      <c r="F161" t="s">
        <v>99</v>
      </c>
      <c r="G161" t="s">
        <v>723</v>
      </c>
      <c r="H161">
        <v>4.0999999999999996</v>
      </c>
      <c r="I161">
        <v>2.96</v>
      </c>
      <c r="J161">
        <v>2.3199999999999998</v>
      </c>
      <c r="K161">
        <v>2.64</v>
      </c>
      <c r="L161">
        <v>1.5</v>
      </c>
      <c r="M161">
        <v>2.16</v>
      </c>
      <c r="N161">
        <v>1.75</v>
      </c>
      <c r="O161">
        <v>8</v>
      </c>
      <c r="P161">
        <v>7.2</v>
      </c>
      <c r="Q161">
        <v>12.5</v>
      </c>
      <c r="R161">
        <v>30</v>
      </c>
      <c r="S161">
        <v>12</v>
      </c>
      <c r="T161">
        <v>7</v>
      </c>
      <c r="U161">
        <v>12</v>
      </c>
      <c r="V161">
        <v>32</v>
      </c>
      <c r="W161">
        <v>28</v>
      </c>
      <c r="X161">
        <v>18</v>
      </c>
      <c r="Y161">
        <v>25</v>
      </c>
      <c r="Z161">
        <v>70</v>
      </c>
      <c r="AA161">
        <v>95</v>
      </c>
      <c r="AB161">
        <v>75</v>
      </c>
      <c r="AC161">
        <v>110</v>
      </c>
      <c r="AD161">
        <v>210</v>
      </c>
      <c r="AE161">
        <v>110</v>
      </c>
      <c r="AF161">
        <v>32</v>
      </c>
    </row>
    <row r="162" spans="1:32" x14ac:dyDescent="0.25">
      <c r="A162">
        <v>32852636</v>
      </c>
      <c r="B162" s="3">
        <v>1222126428</v>
      </c>
      <c r="C162" t="s">
        <v>40</v>
      </c>
      <c r="D162" s="1">
        <v>45266</v>
      </c>
      <c r="E162" s="2">
        <v>0.89583333333333337</v>
      </c>
      <c r="F162" t="s">
        <v>724</v>
      </c>
      <c r="G162" t="s">
        <v>725</v>
      </c>
      <c r="H162">
        <v>2.04</v>
      </c>
      <c r="I162">
        <v>3.9</v>
      </c>
      <c r="J162">
        <v>3.7</v>
      </c>
      <c r="K162">
        <v>1.66</v>
      </c>
      <c r="L162">
        <v>2.12</v>
      </c>
      <c r="M162">
        <v>1.66</v>
      </c>
      <c r="N162">
        <v>2.2000000000000002</v>
      </c>
      <c r="O162">
        <v>19</v>
      </c>
      <c r="P162">
        <v>18.5</v>
      </c>
      <c r="Q162">
        <v>30</v>
      </c>
      <c r="R162">
        <v>75</v>
      </c>
      <c r="S162">
        <v>12</v>
      </c>
      <c r="T162">
        <v>9</v>
      </c>
      <c r="U162">
        <v>15.5</v>
      </c>
      <c r="V162">
        <v>42</v>
      </c>
      <c r="W162">
        <v>14</v>
      </c>
      <c r="X162">
        <v>10.5</v>
      </c>
      <c r="Y162">
        <v>18</v>
      </c>
      <c r="Z162">
        <v>48</v>
      </c>
      <c r="AA162">
        <v>24</v>
      </c>
      <c r="AB162">
        <v>20</v>
      </c>
      <c r="AC162">
        <v>32</v>
      </c>
      <c r="AD162">
        <v>85</v>
      </c>
      <c r="AE162">
        <v>12.5</v>
      </c>
      <c r="AF162">
        <v>38</v>
      </c>
    </row>
    <row r="163" spans="1:32" x14ac:dyDescent="0.25">
      <c r="A163">
        <v>32852607</v>
      </c>
      <c r="B163" s="3">
        <v>1222125708</v>
      </c>
      <c r="C163" t="s">
        <v>40</v>
      </c>
      <c r="D163" s="1">
        <v>45266</v>
      </c>
      <c r="E163" s="2">
        <v>0.89583333333333337</v>
      </c>
      <c r="F163" t="s">
        <v>726</v>
      </c>
      <c r="G163" t="s">
        <v>727</v>
      </c>
      <c r="H163">
        <v>2.2000000000000002</v>
      </c>
      <c r="I163">
        <v>3.4</v>
      </c>
      <c r="J163">
        <v>3.6</v>
      </c>
      <c r="K163">
        <v>2.08</v>
      </c>
      <c r="L163">
        <v>1.78</v>
      </c>
      <c r="M163">
        <v>1.88</v>
      </c>
      <c r="N163">
        <v>1.93</v>
      </c>
      <c r="O163">
        <v>12</v>
      </c>
      <c r="P163">
        <v>13</v>
      </c>
      <c r="Q163">
        <v>25</v>
      </c>
      <c r="R163">
        <v>90</v>
      </c>
      <c r="S163">
        <v>9.1999999999999993</v>
      </c>
      <c r="T163">
        <v>7.6</v>
      </c>
      <c r="U163">
        <v>15.5</v>
      </c>
      <c r="V163">
        <v>50</v>
      </c>
      <c r="W163">
        <v>13.5</v>
      </c>
      <c r="X163">
        <v>11</v>
      </c>
      <c r="Y163">
        <v>21</v>
      </c>
      <c r="Z163">
        <v>65</v>
      </c>
      <c r="AA163">
        <v>28</v>
      </c>
      <c r="AB163">
        <v>26</v>
      </c>
      <c r="AC163">
        <v>44</v>
      </c>
      <c r="AD163">
        <v>140</v>
      </c>
      <c r="AE163">
        <v>21</v>
      </c>
      <c r="AF163">
        <v>60</v>
      </c>
    </row>
    <row r="164" spans="1:32" x14ac:dyDescent="0.25">
      <c r="A164">
        <v>32852638</v>
      </c>
      <c r="B164" s="3">
        <v>1222126548</v>
      </c>
      <c r="C164" t="s">
        <v>40</v>
      </c>
      <c r="D164" s="1">
        <v>45266</v>
      </c>
      <c r="E164" s="2">
        <v>0.89583333333333337</v>
      </c>
      <c r="F164" t="s">
        <v>728</v>
      </c>
      <c r="G164" t="s">
        <v>729</v>
      </c>
      <c r="H164">
        <v>2.02</v>
      </c>
      <c r="I164">
        <v>3.55</v>
      </c>
      <c r="J164">
        <v>4.2</v>
      </c>
      <c r="K164">
        <v>2.06</v>
      </c>
      <c r="L164">
        <v>1.75</v>
      </c>
      <c r="M164">
        <v>1.92</v>
      </c>
      <c r="N164">
        <v>1.94</v>
      </c>
      <c r="O164">
        <v>12</v>
      </c>
      <c r="P164">
        <v>15</v>
      </c>
      <c r="Q164">
        <v>32</v>
      </c>
      <c r="R164">
        <v>100</v>
      </c>
      <c r="S164">
        <v>8.6</v>
      </c>
      <c r="T164">
        <v>8</v>
      </c>
      <c r="U164">
        <v>18.5</v>
      </c>
      <c r="V164">
        <v>65</v>
      </c>
      <c r="W164">
        <v>11.5</v>
      </c>
      <c r="X164">
        <v>10.5</v>
      </c>
      <c r="Y164">
        <v>21</v>
      </c>
      <c r="Z164">
        <v>75</v>
      </c>
      <c r="AA164">
        <v>23</v>
      </c>
      <c r="AB164">
        <v>22</v>
      </c>
      <c r="AC164">
        <v>42</v>
      </c>
      <c r="AD164">
        <v>130</v>
      </c>
      <c r="AE164">
        <v>16.5</v>
      </c>
      <c r="AF164">
        <v>80</v>
      </c>
    </row>
    <row r="165" spans="1:32" x14ac:dyDescent="0.25">
      <c r="A165">
        <v>32852234</v>
      </c>
      <c r="B165" s="3">
        <v>1222118069</v>
      </c>
      <c r="C165" t="s">
        <v>40</v>
      </c>
      <c r="D165" s="1">
        <v>45266</v>
      </c>
      <c r="E165" s="2">
        <v>0.89583333333333337</v>
      </c>
      <c r="F165" t="s">
        <v>730</v>
      </c>
      <c r="G165" t="s">
        <v>731</v>
      </c>
      <c r="H165">
        <v>3.2</v>
      </c>
      <c r="I165">
        <v>3.35</v>
      </c>
      <c r="J165">
        <v>2.3199999999999998</v>
      </c>
      <c r="K165">
        <v>2</v>
      </c>
      <c r="L165">
        <v>1.72</v>
      </c>
      <c r="M165">
        <v>1.8</v>
      </c>
      <c r="N165">
        <v>1.98</v>
      </c>
      <c r="O165">
        <v>12.5</v>
      </c>
      <c r="P165">
        <v>10.5</v>
      </c>
      <c r="Q165">
        <v>14.5</v>
      </c>
      <c r="R165">
        <v>32</v>
      </c>
      <c r="S165">
        <v>13</v>
      </c>
      <c r="T165">
        <v>7.6</v>
      </c>
      <c r="U165">
        <v>11.5</v>
      </c>
      <c r="V165">
        <v>28</v>
      </c>
      <c r="W165">
        <v>23</v>
      </c>
      <c r="X165">
        <v>15</v>
      </c>
      <c r="Y165">
        <v>19.5</v>
      </c>
      <c r="Z165">
        <v>46</v>
      </c>
      <c r="AA165">
        <v>65</v>
      </c>
      <c r="AB165">
        <v>44</v>
      </c>
      <c r="AC165">
        <v>65</v>
      </c>
      <c r="AD165">
        <v>130</v>
      </c>
      <c r="AE165">
        <v>48</v>
      </c>
      <c r="AF165">
        <v>25</v>
      </c>
    </row>
    <row r="166" spans="1:32" x14ac:dyDescent="0.25">
      <c r="A166">
        <v>32856230</v>
      </c>
      <c r="B166" s="3">
        <v>1222196115</v>
      </c>
      <c r="C166" t="s">
        <v>732</v>
      </c>
      <c r="D166" s="1">
        <v>45266</v>
      </c>
      <c r="E166" s="2">
        <v>0.91666666666666663</v>
      </c>
      <c r="F166" t="s">
        <v>733</v>
      </c>
      <c r="G166" t="s">
        <v>734</v>
      </c>
      <c r="H166">
        <v>2.14</v>
      </c>
      <c r="I166">
        <v>1.0900000000000001</v>
      </c>
      <c r="J166">
        <v>3.45</v>
      </c>
      <c r="K166">
        <v>1.46</v>
      </c>
      <c r="L166">
        <v>1.51</v>
      </c>
      <c r="M166">
        <v>1.01</v>
      </c>
      <c r="N166">
        <v>1.01</v>
      </c>
      <c r="O166">
        <v>1.01</v>
      </c>
      <c r="P166">
        <v>1.01</v>
      </c>
      <c r="Q166">
        <v>1.01</v>
      </c>
      <c r="R166">
        <v>1.01</v>
      </c>
      <c r="S166">
        <v>8.4</v>
      </c>
      <c r="T166">
        <v>1.01</v>
      </c>
      <c r="U166">
        <v>1.01</v>
      </c>
      <c r="V166">
        <v>1.01</v>
      </c>
      <c r="W166">
        <v>1.01</v>
      </c>
      <c r="X166">
        <v>1.01</v>
      </c>
      <c r="Y166">
        <v>1.01</v>
      </c>
      <c r="Z166">
        <v>1.01</v>
      </c>
      <c r="AA166">
        <v>1.01</v>
      </c>
      <c r="AB166">
        <v>1.01</v>
      </c>
      <c r="AC166">
        <v>1.01</v>
      </c>
      <c r="AD166">
        <v>1.01</v>
      </c>
      <c r="AE166">
        <v>1.01</v>
      </c>
      <c r="AF166">
        <v>1.01</v>
      </c>
    </row>
    <row r="167" spans="1:32" x14ac:dyDescent="0.25">
      <c r="A167">
        <v>32852793</v>
      </c>
      <c r="B167" s="3">
        <v>1222129274</v>
      </c>
      <c r="C167" t="s">
        <v>706</v>
      </c>
      <c r="D167" s="1">
        <v>45266</v>
      </c>
      <c r="E167" s="2">
        <v>0.92708333333333337</v>
      </c>
      <c r="F167" t="s">
        <v>735</v>
      </c>
      <c r="G167" t="s">
        <v>741</v>
      </c>
      <c r="H167">
        <v>2.2000000000000002</v>
      </c>
      <c r="I167">
        <v>3.3</v>
      </c>
      <c r="J167">
        <v>3.7</v>
      </c>
      <c r="K167">
        <v>2.02</v>
      </c>
      <c r="L167">
        <v>1.78</v>
      </c>
      <c r="M167">
        <v>1.83</v>
      </c>
      <c r="N167">
        <v>2.04</v>
      </c>
      <c r="O167">
        <v>12.5</v>
      </c>
      <c r="P167">
        <v>14</v>
      </c>
      <c r="Q167">
        <v>26</v>
      </c>
      <c r="R167">
        <v>70</v>
      </c>
      <c r="S167">
        <v>10</v>
      </c>
      <c r="T167">
        <v>8</v>
      </c>
      <c r="U167">
        <v>16.5</v>
      </c>
      <c r="V167">
        <v>48</v>
      </c>
      <c r="W167">
        <v>14.5</v>
      </c>
      <c r="X167">
        <v>12</v>
      </c>
      <c r="Y167">
        <v>19.5</v>
      </c>
      <c r="Z167">
        <v>60</v>
      </c>
      <c r="AA167">
        <v>32</v>
      </c>
      <c r="AB167">
        <v>27</v>
      </c>
      <c r="AC167">
        <v>46</v>
      </c>
      <c r="AD167">
        <v>120</v>
      </c>
      <c r="AE167">
        <v>21</v>
      </c>
      <c r="AF167">
        <v>48</v>
      </c>
    </row>
    <row r="168" spans="1:32" x14ac:dyDescent="0.25">
      <c r="A168">
        <v>32850699</v>
      </c>
      <c r="B168" s="3">
        <v>1222080862</v>
      </c>
      <c r="C168" t="s">
        <v>706</v>
      </c>
      <c r="D168" s="1">
        <v>45266</v>
      </c>
      <c r="E168" s="2">
        <v>0.92708333333333337</v>
      </c>
      <c r="F168" t="s">
        <v>736</v>
      </c>
      <c r="G168" t="s">
        <v>737</v>
      </c>
      <c r="H168">
        <v>2.12</v>
      </c>
      <c r="I168">
        <v>3.2</v>
      </c>
      <c r="J168">
        <v>3.65</v>
      </c>
      <c r="K168">
        <v>2.16</v>
      </c>
      <c r="L168">
        <v>1.69</v>
      </c>
      <c r="M168">
        <v>1.91</v>
      </c>
      <c r="N168">
        <v>1.9</v>
      </c>
      <c r="O168">
        <v>11.5</v>
      </c>
      <c r="P168">
        <v>13.5</v>
      </c>
      <c r="Q168">
        <v>27</v>
      </c>
      <c r="R168">
        <v>80</v>
      </c>
      <c r="S168">
        <v>8.8000000000000007</v>
      </c>
      <c r="T168">
        <v>7.8</v>
      </c>
      <c r="U168">
        <v>17.5</v>
      </c>
      <c r="V168">
        <v>55</v>
      </c>
      <c r="W168">
        <v>13.5</v>
      </c>
      <c r="X168">
        <v>11.5</v>
      </c>
      <c r="Y168">
        <v>22</v>
      </c>
      <c r="Z168">
        <v>75</v>
      </c>
      <c r="AA168">
        <v>28</v>
      </c>
      <c r="AB168">
        <v>28</v>
      </c>
      <c r="AC168">
        <v>50</v>
      </c>
      <c r="AD168">
        <v>150</v>
      </c>
      <c r="AE168">
        <v>23</v>
      </c>
      <c r="AF168">
        <v>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zoomScale="120" zoomScaleNormal="120" workbookViewId="0">
      <pane ySplit="1" topLeftCell="A2" activePane="bottomLeft" state="frozen"/>
      <selection pane="bottomLeft" activeCell="Q42" sqref="Q42"/>
    </sheetView>
  </sheetViews>
  <sheetFormatPr defaultRowHeight="15" outlineLevelCol="1" x14ac:dyDescent="0.25"/>
  <cols>
    <col min="1" max="1" width="29.28515625" customWidth="1"/>
    <col min="2" max="2" width="13.140625" style="4" customWidth="1"/>
    <col min="3" max="3" width="9.5703125" style="4" customWidth="1"/>
    <col min="4" max="4" width="20.28515625" style="4" customWidth="1"/>
    <col min="5" max="5" width="21.42578125" style="4" customWidth="1"/>
    <col min="6" max="8" width="9.140625" style="4" hidden="1" customWidth="1" outlineLevel="1"/>
    <col min="9" max="10" width="15.85546875" style="4" hidden="1" customWidth="1" outlineLevel="1"/>
    <col min="11" max="11" width="11.140625" style="4" hidden="1" customWidth="1" outlineLevel="1"/>
    <col min="12" max="12" width="10.7109375" style="4" hidden="1" customWidth="1" outlineLevel="1"/>
    <col min="13" max="13" width="35.140625" style="4" hidden="1" customWidth="1" outlineLevel="1"/>
    <col min="14" max="14" width="5" style="14" customWidth="1" collapsed="1"/>
    <col min="15" max="15" width="24" style="4" customWidth="1"/>
    <col min="16" max="16" width="25.42578125" style="4" customWidth="1"/>
    <col min="17" max="17" width="14" style="4" customWidth="1"/>
    <col min="18" max="18" width="11.7109375" style="12" customWidth="1"/>
    <col min="19" max="19" width="18.28515625" style="4" customWidth="1"/>
  </cols>
  <sheetData>
    <row r="1" spans="1:19" x14ac:dyDescent="0.25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17</v>
      </c>
      <c r="L1" s="4" t="s">
        <v>20</v>
      </c>
      <c r="M1" s="4" t="s">
        <v>32</v>
      </c>
      <c r="N1" s="14" t="s">
        <v>753</v>
      </c>
      <c r="O1" s="13" t="s">
        <v>751</v>
      </c>
      <c r="P1" s="13" t="s">
        <v>750</v>
      </c>
      <c r="Q1" s="4" t="s">
        <v>743</v>
      </c>
      <c r="R1" s="12" t="s">
        <v>746</v>
      </c>
      <c r="S1" s="4" t="s">
        <v>752</v>
      </c>
    </row>
    <row r="2" spans="1:19" hidden="1" x14ac:dyDescent="0.25">
      <c r="A2" s="1" t="str">
        <f>INDEX(Base!C2:C9670,1.8)</f>
        <v>Mexican Liga MX</v>
      </c>
      <c r="B2" s="7">
        <f>INDEX(Base!D2:D9670,1.8)</f>
        <v>45320</v>
      </c>
      <c r="C2" s="9">
        <f>INDEX(Base!E2:E9670,1.8)</f>
        <v>0</v>
      </c>
      <c r="D2" s="9" t="str">
        <f>INDEX(Base!F2:F9670,1.8)</f>
        <v>Queretaro</v>
      </c>
      <c r="E2" s="9" t="str">
        <f>INDEX(Base!G2:G9670,1.8)</f>
        <v>Tigres</v>
      </c>
      <c r="F2" s="4">
        <f>INDEX(Base!H2:H9670,1.8)</f>
        <v>4.2</v>
      </c>
      <c r="G2" s="4">
        <f>INDEX(Base!I2:I9670,1.8)</f>
        <v>3.5</v>
      </c>
      <c r="H2" s="4">
        <f>INDEX(Base!J2:J9670,1.8)</f>
        <v>2</v>
      </c>
      <c r="I2" s="6">
        <f>INDEX(Base!AE2:AE9670,1.8)</f>
        <v>980</v>
      </c>
      <c r="J2" s="6">
        <f>INDEX(Base!AF2:AF9670,1.8)</f>
        <v>17</v>
      </c>
      <c r="K2" s="6">
        <f>_xlfn.SINGLE(INDEX(Base!P2:P9760,1))</f>
        <v>8.6</v>
      </c>
      <c r="L2" s="6">
        <f>INDEX(Base!S2:S9760,1.8)</f>
        <v>14.5</v>
      </c>
      <c r="M2" s="4" t="str">
        <f t="shared" ref="M2" si="0">IF(AND(I2&lt;1.1,J2&lt;1.05),"Sem Mercado",
IF(AND(I2&lt;1.1,AND(J2&gt;=1.5,J2&lt;=10)),"Visitante Golear",
IF(AND(I2&lt;1.1,AND(J2&gt;10,J2&lt;=50)),"Após um gol",
IF(AND(I2&lt;1.1,J2&gt;50),"Sem Mercado",
IF(AND(I2&gt;1.5,I2&lt;=10,J2&lt;1.1),"Mandante Golear",
IF(AND(I2&gt;1.5,I2&lt;=10,AND(J2&gt;1.5,J2&lt;=10)),"Ambos para Golear",
IF(AND(I2&gt;1.5,I2&lt;=10,I2&lt;10,AND(J2&gt;10,J2&lt;50)),"Mandante Golear ou Visitante Marcar",
IF(AND(I2&gt;1.5,I2&lt;=10,J2&gt;50),"Mandante Golear",
IF(AND(I2&gt;10,I2&lt;50,J2&lt;1.1),"Após gol do Mandante",
IF(AND(I2&gt;10,I2&lt;50,AND(J2&gt;1.5,J2&lt;=10)),"Visitante Golear ou Mandante Marcar",
IF(AND(I2&gt;10,I2&lt;50,AND(J2&gt;10,J2&lt;50)),"Após qualquer gol",
IF(AND(I2&gt;10,I2&lt;50,J2&gt;50),"Após gol do Mandante",
IF(AND(I2&gt;50,J2&lt;1.1),"Sem Mercado",
IF(AND(I2&gt;50,AND(J2&gt;1.5,J2&lt;=10)),"Visitante Golear",
IF(AND(I2&gt;50,AND(J2&gt;10,J2&lt;50)),"Após gol do Visitante",
IF(AND(I2&gt;50,J2&gt;50),"Sem Mercado","Outra situação"))))))))))))))))</f>
        <v>Após gol do Visitante</v>
      </c>
      <c r="N2" s="4"/>
      <c r="O2" s="4" t="str">
        <f>IF(AND(F2&gt;=1.02,F2&lt;=1.67,I2&gt;=1.02,I2&lt;=8.5),"LAY 0 x 1",IF(AND(H2&gt;=1.02,H2&lt;=1.6,J2&gt;=1.02,J2&lt;=8.9),"LAY 1 x 0",IF(AND(F2&gt;=1.71,F2&lt;=3,I2&gt;=1.02,I2&lt;=12),"LAY GOLEADA VISITANTE",IF(AND(H2&gt;=1.65,H2&lt;=3,J2&gt;=1.02,J2&lt;=12),"LAY GOLEADA CASA",""))))</f>
        <v/>
      </c>
      <c r="P2" s="15"/>
      <c r="Q2" s="10"/>
      <c r="S2" s="4" t="str">
        <f t="shared" ref="S2" si="1">IF(OR(O2&lt;&gt;"", P2&lt;&gt;""), "X", "")</f>
        <v/>
      </c>
    </row>
    <row r="3" spans="1:19" hidden="1" x14ac:dyDescent="0.25">
      <c r="A3" t="str">
        <f>INDEX(Base!C3:C9671,1.8)</f>
        <v>Portuguese U23</v>
      </c>
      <c r="B3" s="7">
        <f>INDEX(Base!D3:D9671,1.8)</f>
        <v>45320</v>
      </c>
      <c r="C3" s="8">
        <f>INDEX(Base!E3:E9671,1.8)</f>
        <v>0.33333333333333331</v>
      </c>
      <c r="D3" s="4" t="str">
        <f>INDEX(Base!F3:F9671,1.8)</f>
        <v>Santa Clara U23</v>
      </c>
      <c r="E3" s="4" t="str">
        <f>INDEX(Base!G3:G9671,1.8)</f>
        <v>Sporting Braga U23</v>
      </c>
      <c r="F3" s="4">
        <f>INDEX(Base!H3:H9671,1.8)</f>
        <v>2.84</v>
      </c>
      <c r="G3" s="4">
        <f>INDEX(Base!I3:I9671,1.8)</f>
        <v>3.4</v>
      </c>
      <c r="H3" s="4">
        <f>INDEX(Base!J3:J9671,1.8)</f>
        <v>2.1800000000000002</v>
      </c>
      <c r="I3" s="4">
        <f>INDEX(Base!AE3:AE9671,1.8)</f>
        <v>980</v>
      </c>
      <c r="J3" s="4">
        <f>INDEX(Base!AF3:AF9671,1.8)</f>
        <v>980</v>
      </c>
      <c r="K3" s="6">
        <f>_xlfn.SINGLE(INDEX(Base!P3:P9761,1))</f>
        <v>980</v>
      </c>
      <c r="L3" s="6">
        <f>INDEX(Base!S3:S9761,1.8)</f>
        <v>980</v>
      </c>
      <c r="M3" s="15" t="str">
        <f t="shared" ref="M3:M66" si="2">IF(AND(I3&lt;1.1,J3&lt;1.05),"Sem Mercado",
IF(AND(I3&lt;1.1,AND(J3&gt;=1.5,J3&lt;=10)),"Visitante Golear",
IF(AND(I3&lt;1.1,AND(J3&gt;10,J3&lt;=50)),"Após um gol",
IF(AND(I3&lt;1.1,J3&gt;50),"Sem Mercado",
IF(AND(I3&gt;1.5,I3&lt;=10,J3&lt;1.1),"Mandante Golear",
IF(AND(I3&gt;1.5,I3&lt;=10,AND(J3&gt;1.5,J3&lt;=10)),"Ambos para Golear",
IF(AND(I3&gt;1.5,I3&lt;=10,I3&lt;10,AND(J3&gt;10,J3&lt;50)),"Mandante Golear ou Visitante Marcar",
IF(AND(I3&gt;1.5,I3&lt;=10,J3&gt;50),"Mandante Golear",
IF(AND(I3&gt;10,I3&lt;50,J3&lt;1.1),"Após gol do Mandante",
IF(AND(I3&gt;10,I3&lt;50,AND(J3&gt;1.5,J3&lt;=10)),"Visitante Golear ou Mandante Marcar",
IF(AND(I3&gt;10,I3&lt;50,AND(J3&gt;10,J3&lt;50)),"Após qualquer gol",
IF(AND(I3&gt;10,I3&lt;50,J3&gt;50),"Após gol do Mandante",
IF(AND(I3&gt;50,J3&lt;1.1),"Sem Mercado",
IF(AND(I3&gt;50,AND(J3&gt;1.5,J3&lt;=10)),"Visitante Golear",
IF(AND(I3&gt;50,AND(J3&gt;10,J3&lt;50)),"Após gol do Visitante",
IF(AND(I3&gt;50,J3&gt;50),"Sem Mercado","Outra situação"))))))))))))))))</f>
        <v>Sem Mercado</v>
      </c>
      <c r="N3" s="16"/>
      <c r="O3" s="15" t="str">
        <f t="shared" ref="O3:O66" si="3">IF(AND(F3&gt;=1.02,F3&lt;=1.67,I3&gt;=1.02,I3&lt;=8.5),"LAY 0 x 1",IF(AND(H3&gt;=1.02,H3&lt;=1.6,J3&gt;=1.02,J3&lt;=8.9),"LAY 1 x 0",IF(AND(F3&gt;=1.71,F3&lt;=3,I3&gt;=1.02,I3&lt;=12),"LAY GOLEADA VISITANTE",IF(AND(H3&gt;=1.65,H3&lt;=3,J3&gt;=1.02,J3&lt;=12),"LAY GOLEADA CASA",""))))</f>
        <v/>
      </c>
      <c r="P3" s="15" t="str">
        <f t="shared" ref="P3:P66" si="4">IF(AND(G3&gt;=1.02,G3&lt;=1.67,J3&gt;=1.02,J3&lt;=8.5),"LAY 0 x 1",IF(AND(I3&gt;=1.02,I3&lt;=1.6,K3&gt;=1.02,K3&lt;=8.9),"LAY 1 x 0",IF(AND(G3&gt;=1.71,G3&lt;=3,J3&gt;=1.02,J3&lt;=12),"LAY GOLEADA VISITANTE",IF(AND(I3&gt;=1.65,I3&lt;=3,K3&gt;=1.02,K3&lt;=12),"LAY GOLEADA CASA",""))))</f>
        <v/>
      </c>
      <c r="Q3" s="10"/>
      <c r="S3" s="15" t="str">
        <f t="shared" ref="S3:S66" si="5">IF(OR(O3&lt;&gt;"", P3&lt;&gt;""), "X", "")</f>
        <v/>
      </c>
    </row>
    <row r="4" spans="1:19" hidden="1" x14ac:dyDescent="0.25">
      <c r="A4" t="str">
        <f>INDEX(Base!C4:C9672,1.8)</f>
        <v>AFC Asian Cup</v>
      </c>
      <c r="B4" s="7">
        <f>INDEX(Base!D4:D9672,1.8)</f>
        <v>45320</v>
      </c>
      <c r="C4" s="8">
        <f>INDEX(Base!E4:E9672,1.8)</f>
        <v>0.35416666666666669</v>
      </c>
      <c r="D4" s="4" t="str">
        <f>INDEX(Base!F4:F9672,1.8)</f>
        <v>Iraq</v>
      </c>
      <c r="E4" s="4" t="str">
        <f>INDEX(Base!G4:G9672,1.8)</f>
        <v>Jordan</v>
      </c>
      <c r="F4" s="4">
        <f>INDEX(Base!H4:H9672,1.8)</f>
        <v>2.2599999999999998</v>
      </c>
      <c r="G4" s="4">
        <f>INDEX(Base!I4:I9672,1.8)</f>
        <v>3.2</v>
      </c>
      <c r="H4" s="4">
        <f>INDEX(Base!J4:J9672,1.8)</f>
        <v>3.6</v>
      </c>
      <c r="I4" s="4">
        <f>INDEX(Base!AE4:AE9672,1.8)</f>
        <v>32</v>
      </c>
      <c r="J4" s="4">
        <f>INDEX(Base!AF4:AF9672,1.8)</f>
        <v>90</v>
      </c>
      <c r="K4" s="6">
        <f>_xlfn.SINGLE(INDEX(Base!P4:P9762,1))</f>
        <v>12</v>
      </c>
      <c r="L4" s="6">
        <f>INDEX(Base!S4:S9762,1.8)</f>
        <v>8.8000000000000007</v>
      </c>
      <c r="M4" s="15" t="str">
        <f t="shared" si="2"/>
        <v>Após gol do Mandante</v>
      </c>
      <c r="N4" s="16"/>
      <c r="O4" s="15" t="str">
        <f t="shared" si="3"/>
        <v/>
      </c>
      <c r="P4" s="15" t="str">
        <f t="shared" si="4"/>
        <v/>
      </c>
      <c r="Q4" s="10"/>
      <c r="S4" s="15" t="str">
        <f t="shared" si="5"/>
        <v/>
      </c>
    </row>
    <row r="5" spans="1:19" hidden="1" x14ac:dyDescent="0.25">
      <c r="A5" t="str">
        <f>INDEX(Base!C5:C9673,1.8)</f>
        <v>Friendly Matches</v>
      </c>
      <c r="B5" s="7">
        <f>INDEX(Base!D5:D9673,1.8)</f>
        <v>45320</v>
      </c>
      <c r="C5" s="8">
        <f>INDEX(Base!E5:E9673,1.8)</f>
        <v>0.375</v>
      </c>
      <c r="D5" s="4" t="str">
        <f>INDEX(Base!F5:F9673,1.8)</f>
        <v>Silkeborg</v>
      </c>
      <c r="E5" s="4" t="str">
        <f>INDEX(Base!G5:G9673,1.8)</f>
        <v>Viborg</v>
      </c>
      <c r="F5" s="4">
        <f>INDEX(Base!H5:H9673,1.8)</f>
        <v>1.41</v>
      </c>
      <c r="G5" s="4">
        <f>INDEX(Base!I5:I9673,1.8)</f>
        <v>3</v>
      </c>
      <c r="H5" s="4">
        <f>INDEX(Base!J5:J9673,1.8)</f>
        <v>3.35</v>
      </c>
      <c r="I5" s="4">
        <f>INDEX(Base!AE5:AE9673,1.8)</f>
        <v>1.01</v>
      </c>
      <c r="J5" s="4">
        <f>INDEX(Base!AF5:AF9673,1.8)</f>
        <v>1.01</v>
      </c>
      <c r="K5" s="6">
        <f>_xlfn.SINGLE(INDEX(Base!P5:P9763,1))</f>
        <v>1.01</v>
      </c>
      <c r="L5" s="6">
        <f>INDEX(Base!S5:S9763,1.8)</f>
        <v>1.01</v>
      </c>
      <c r="M5" s="15" t="str">
        <f t="shared" si="2"/>
        <v>Sem Mercado</v>
      </c>
      <c r="N5" s="16"/>
      <c r="O5" s="15" t="str">
        <f t="shared" si="3"/>
        <v/>
      </c>
      <c r="P5" s="15" t="str">
        <f t="shared" si="4"/>
        <v/>
      </c>
      <c r="Q5" s="10"/>
      <c r="S5" s="15" t="str">
        <f t="shared" si="5"/>
        <v/>
      </c>
    </row>
    <row r="6" spans="1:19" hidden="1" x14ac:dyDescent="0.25">
      <c r="A6" t="str">
        <f>INDEX(Base!C6:C9674,1.8)</f>
        <v>Egyptian 2nd Division</v>
      </c>
      <c r="B6" s="7">
        <f>INDEX(Base!D6:D9674,1.8)</f>
        <v>45320</v>
      </c>
      <c r="C6" s="8">
        <f>INDEX(Base!E6:E9674,1.8)</f>
        <v>0.39583333333333331</v>
      </c>
      <c r="D6" s="4" t="str">
        <f>INDEX(Base!F6:F9674,1.8)</f>
        <v>Misr El Makasa</v>
      </c>
      <c r="E6" s="4" t="str">
        <f>INDEX(Base!G6:G9674,1.8)</f>
        <v>Tanta</v>
      </c>
      <c r="F6" s="4">
        <f>INDEX(Base!H6:H9674,1.8)</f>
        <v>4</v>
      </c>
      <c r="G6" s="4">
        <f>INDEX(Base!I6:I9674,1.8)</f>
        <v>3.2</v>
      </c>
      <c r="H6" s="4">
        <f>INDEX(Base!J6:J9674,1.8)</f>
        <v>1.95</v>
      </c>
      <c r="I6" s="4">
        <f>INDEX(Base!AE6:AE9674,1.8)</f>
        <v>1.01</v>
      </c>
      <c r="J6" s="4">
        <f>INDEX(Base!AF6:AF9674,1.8)</f>
        <v>980</v>
      </c>
      <c r="K6" s="6">
        <f>_xlfn.SINGLE(INDEX(Base!P6:P9764,1))</f>
        <v>980</v>
      </c>
      <c r="L6" s="6">
        <f>INDEX(Base!S6:S9764,1.8)</f>
        <v>980</v>
      </c>
      <c r="M6" s="15" t="str">
        <f t="shared" si="2"/>
        <v>Sem Mercado</v>
      </c>
      <c r="N6" s="16"/>
      <c r="O6" s="15" t="str">
        <f t="shared" si="3"/>
        <v/>
      </c>
      <c r="P6" s="15" t="str">
        <f t="shared" si="4"/>
        <v/>
      </c>
      <c r="Q6" s="10"/>
      <c r="S6" s="15" t="str">
        <f t="shared" si="5"/>
        <v/>
      </c>
    </row>
    <row r="7" spans="1:19" hidden="1" x14ac:dyDescent="0.25">
      <c r="A7" t="str">
        <f>INDEX(Base!C7:C9675,1.8)</f>
        <v>Egyptian 2nd Division</v>
      </c>
      <c r="B7" s="7">
        <f>INDEX(Base!D7:D9675,1.8)</f>
        <v>45320</v>
      </c>
      <c r="C7" s="8">
        <f>INDEX(Base!E7:E9675,1.8)</f>
        <v>0.39583333333333331</v>
      </c>
      <c r="D7" s="4" t="str">
        <f>INDEX(Base!F7:F9675,1.8)</f>
        <v>Aswan FC</v>
      </c>
      <c r="E7" s="4" t="str">
        <f>INDEX(Base!G7:G9675,1.8)</f>
        <v>Proxy Work Club</v>
      </c>
      <c r="F7" s="4">
        <f>INDEX(Base!H7:H9675,1.8)</f>
        <v>2.12</v>
      </c>
      <c r="G7" s="4">
        <f>INDEX(Base!I7:I9675,1.8)</f>
        <v>3.1</v>
      </c>
      <c r="H7" s="4">
        <f>INDEX(Base!J7:J9675,1.8)</f>
        <v>3.35</v>
      </c>
      <c r="I7" s="4">
        <f>INDEX(Base!AE7:AE9675,1.8)</f>
        <v>980</v>
      </c>
      <c r="J7" s="4">
        <f>INDEX(Base!AF7:AF9675,1.8)</f>
        <v>980</v>
      </c>
      <c r="K7" s="6">
        <f>_xlfn.SINGLE(INDEX(Base!P7:P9765,1))</f>
        <v>980</v>
      </c>
      <c r="L7" s="6">
        <f>INDEX(Base!S7:S9765,1.8)</f>
        <v>980</v>
      </c>
      <c r="M7" s="15" t="str">
        <f t="shared" si="2"/>
        <v>Sem Mercado</v>
      </c>
      <c r="N7" s="16"/>
      <c r="O7" s="15" t="str">
        <f t="shared" si="3"/>
        <v/>
      </c>
      <c r="P7" s="15" t="str">
        <f t="shared" si="4"/>
        <v/>
      </c>
      <c r="Q7" s="10"/>
      <c r="S7" s="15" t="str">
        <f t="shared" si="5"/>
        <v/>
      </c>
    </row>
    <row r="8" spans="1:19" hidden="1" x14ac:dyDescent="0.25">
      <c r="A8" t="str">
        <f>INDEX(Base!C8:C9676,1.8)</f>
        <v>Egyptian 2nd Division</v>
      </c>
      <c r="B8" s="7">
        <f>INDEX(Base!D8:D9676,1.8)</f>
        <v>45320</v>
      </c>
      <c r="C8" s="8">
        <f>INDEX(Base!E8:E9676,1.8)</f>
        <v>0.39583333333333331</v>
      </c>
      <c r="D8" s="4" t="str">
        <f>INDEX(Base!F8:F9676,1.8)</f>
        <v>Abo Qair Semads</v>
      </c>
      <c r="E8" s="4" t="str">
        <f>INDEX(Base!G8:G9676,1.8)</f>
        <v>Raya Sporting FC</v>
      </c>
      <c r="F8" s="4">
        <f>INDEX(Base!H8:H9676,1.8)</f>
        <v>2.6</v>
      </c>
      <c r="G8" s="4">
        <f>INDEX(Base!I8:I9676,1.8)</f>
        <v>2.74</v>
      </c>
      <c r="H8" s="4">
        <f>INDEX(Base!J8:J9676,1.8)</f>
        <v>2.8</v>
      </c>
      <c r="I8" s="4">
        <f>INDEX(Base!AE8:AE9676,1.8)</f>
        <v>980</v>
      </c>
      <c r="J8" s="4">
        <f>INDEX(Base!AF8:AF9676,1.8)</f>
        <v>980</v>
      </c>
      <c r="K8" s="6">
        <f>_xlfn.SINGLE(INDEX(Base!P8:P9766,1))</f>
        <v>980</v>
      </c>
      <c r="L8" s="6">
        <f>INDEX(Base!S8:S9766,1.8)</f>
        <v>980</v>
      </c>
      <c r="M8" s="15" t="str">
        <f t="shared" si="2"/>
        <v>Sem Mercado</v>
      </c>
      <c r="N8" s="16"/>
      <c r="O8" s="15" t="str">
        <f t="shared" si="3"/>
        <v/>
      </c>
      <c r="P8" s="15" t="str">
        <f t="shared" si="4"/>
        <v/>
      </c>
      <c r="Q8" s="10"/>
      <c r="S8" s="15" t="str">
        <f t="shared" si="5"/>
        <v/>
      </c>
    </row>
    <row r="9" spans="1:19" hidden="1" x14ac:dyDescent="0.25">
      <c r="A9" t="str">
        <f>INDEX(Base!C9:C9677,1.8)</f>
        <v>Egyptian 2nd Division</v>
      </c>
      <c r="B9" s="7">
        <f>INDEX(Base!D9:D9677,1.8)</f>
        <v>45320</v>
      </c>
      <c r="C9" s="8">
        <f>INDEX(Base!E9:E9677,1.8)</f>
        <v>0.39583333333333331</v>
      </c>
      <c r="D9" s="4" t="str">
        <f>INDEX(Base!F9:F9677,1.8)</f>
        <v>Olympic El Qanal</v>
      </c>
      <c r="E9" s="4" t="str">
        <f>INDEX(Base!G9:G9677,1.8)</f>
        <v>Nasr Taaden</v>
      </c>
      <c r="F9" s="4">
        <f>INDEX(Base!H9:H9677,1.8)</f>
        <v>1.38</v>
      </c>
      <c r="G9" s="4">
        <f>INDEX(Base!I9:I9677,1.8)</f>
        <v>3.9</v>
      </c>
      <c r="H9" s="4">
        <f>INDEX(Base!J9:J9677,1.8)</f>
        <v>8.4</v>
      </c>
      <c r="I9" s="4">
        <f>INDEX(Base!AE9:AE9677,1.8)</f>
        <v>1.01</v>
      </c>
      <c r="J9" s="4">
        <f>INDEX(Base!AF9:AF9677,1.8)</f>
        <v>1.01</v>
      </c>
      <c r="K9" s="6">
        <f>_xlfn.SINGLE(INDEX(Base!P9:P9767,1))</f>
        <v>1.01</v>
      </c>
      <c r="L9" s="6">
        <f>INDEX(Base!S9:S9767,1.8)</f>
        <v>980</v>
      </c>
      <c r="M9" s="15" t="str">
        <f t="shared" si="2"/>
        <v>Sem Mercado</v>
      </c>
      <c r="N9" s="16"/>
      <c r="O9" s="15" t="str">
        <f t="shared" si="3"/>
        <v/>
      </c>
      <c r="P9" s="15" t="str">
        <f t="shared" si="4"/>
        <v/>
      </c>
      <c r="Q9" s="10"/>
      <c r="S9" s="15" t="str">
        <f t="shared" si="5"/>
        <v/>
      </c>
    </row>
    <row r="10" spans="1:19" hidden="1" x14ac:dyDescent="0.25">
      <c r="A10" t="str">
        <f>INDEX(Base!C10:C9678,1.8)</f>
        <v>Egyptian 2nd Division</v>
      </c>
      <c r="B10" s="7">
        <f>INDEX(Base!D10:D9678,1.8)</f>
        <v>45320</v>
      </c>
      <c r="C10" s="8">
        <f>INDEX(Base!E10:E9678,1.8)</f>
        <v>0.39583333333333331</v>
      </c>
      <c r="D10" s="4" t="str">
        <f>INDEX(Base!F10:F9678,1.8)</f>
        <v>Asyut Petroleum</v>
      </c>
      <c r="E10" s="4" t="str">
        <f>INDEX(Base!G10:G9678,1.8)</f>
        <v>El Seka Elhadeed</v>
      </c>
      <c r="F10" s="4">
        <f>INDEX(Base!H10:H9678,1.8)</f>
        <v>3.25</v>
      </c>
      <c r="G10" s="4">
        <f>INDEX(Base!I10:I9678,1.8)</f>
        <v>2.76</v>
      </c>
      <c r="H10" s="4">
        <f>INDEX(Base!J10:J9678,1.8)</f>
        <v>2.5</v>
      </c>
      <c r="I10" s="4">
        <f>INDEX(Base!AE10:AE9678,1.8)</f>
        <v>1.01</v>
      </c>
      <c r="J10" s="4">
        <f>INDEX(Base!AF10:AF9678,1.8)</f>
        <v>1.01</v>
      </c>
      <c r="K10" s="6">
        <f>_xlfn.SINGLE(INDEX(Base!P10:P9768,1))</f>
        <v>980</v>
      </c>
      <c r="L10" s="6">
        <f>INDEX(Base!S10:S9768,1.8)</f>
        <v>980</v>
      </c>
      <c r="M10" s="15" t="str">
        <f t="shared" si="2"/>
        <v>Sem Mercado</v>
      </c>
      <c r="N10" s="16"/>
      <c r="O10" s="15" t="str">
        <f t="shared" si="3"/>
        <v/>
      </c>
      <c r="P10" s="15" t="str">
        <f t="shared" si="4"/>
        <v/>
      </c>
      <c r="Q10" s="10"/>
      <c r="S10" s="15" t="str">
        <f t="shared" si="5"/>
        <v/>
      </c>
    </row>
    <row r="11" spans="1:19" hidden="1" x14ac:dyDescent="0.25">
      <c r="A11" t="str">
        <f>INDEX(Base!C11:C9679,1.8)</f>
        <v>Egyptian 2nd Division</v>
      </c>
      <c r="B11" s="7">
        <f>INDEX(Base!D11:D9679,1.8)</f>
        <v>45320</v>
      </c>
      <c r="C11" s="8">
        <f>INDEX(Base!E11:E9679,1.8)</f>
        <v>0.39583333333333331</v>
      </c>
      <c r="D11" s="4" t="str">
        <f>INDEX(Base!F11:F9679,1.8)</f>
        <v>Telecom Egypt SC</v>
      </c>
      <c r="E11" s="4" t="str">
        <f>INDEX(Base!G11:G9679,1.8)</f>
        <v>Nogoom El Mostakbal</v>
      </c>
      <c r="F11" s="4">
        <f>INDEX(Base!H11:H9679,1.8)</f>
        <v>1.72</v>
      </c>
      <c r="G11" s="4">
        <f>INDEX(Base!I11:I9679,1.8)</f>
        <v>2.52</v>
      </c>
      <c r="H11" s="4">
        <f>INDEX(Base!J11:J9679,1.8)</f>
        <v>4.3</v>
      </c>
      <c r="I11" s="4">
        <f>INDEX(Base!AE11:AE9679,1.8)</f>
        <v>1.01</v>
      </c>
      <c r="J11" s="4">
        <f>INDEX(Base!AF11:AF9679,1.8)</f>
        <v>1.01</v>
      </c>
      <c r="K11" s="6">
        <f>_xlfn.SINGLE(INDEX(Base!P11:P9769,1))</f>
        <v>1.01</v>
      </c>
      <c r="L11" s="6">
        <f>INDEX(Base!S11:S9769,1.8)</f>
        <v>980</v>
      </c>
      <c r="M11" s="15" t="str">
        <f t="shared" si="2"/>
        <v>Sem Mercado</v>
      </c>
      <c r="N11" s="16"/>
      <c r="O11" s="15" t="str">
        <f t="shared" si="3"/>
        <v/>
      </c>
      <c r="P11" s="15" t="str">
        <f t="shared" si="4"/>
        <v/>
      </c>
      <c r="Q11" s="10"/>
      <c r="S11" s="15" t="str">
        <f t="shared" si="5"/>
        <v/>
      </c>
    </row>
    <row r="12" spans="1:19" hidden="1" x14ac:dyDescent="0.25">
      <c r="A12" t="str">
        <f>INDEX(Base!C12:C9680,1.8)</f>
        <v>Egyptian 2nd Division</v>
      </c>
      <c r="B12" s="7">
        <f>INDEX(Base!D12:D9680,1.8)</f>
        <v>45320</v>
      </c>
      <c r="C12" s="8">
        <f>INDEX(Base!E12:E9680,1.8)</f>
        <v>0.39583333333333331</v>
      </c>
      <c r="D12" s="4" t="str">
        <f>INDEX(Base!F12:F9680,1.8)</f>
        <v>Ghazl El Mahallah</v>
      </c>
      <c r="E12" s="4" t="str">
        <f>INDEX(Base!G12:G9680,1.8)</f>
        <v>Dekernes</v>
      </c>
      <c r="F12" s="4">
        <f>INDEX(Base!H12:H9680,1.8)</f>
        <v>1.75</v>
      </c>
      <c r="G12" s="4">
        <f>INDEX(Base!I12:I9680,1.8)</f>
        <v>2.96</v>
      </c>
      <c r="H12" s="4">
        <f>INDEX(Base!J12:J9680,1.8)</f>
        <v>5.6</v>
      </c>
      <c r="I12" s="4">
        <f>INDEX(Base!AE12:AE9680,1.8)</f>
        <v>980</v>
      </c>
      <c r="J12" s="4">
        <f>INDEX(Base!AF12:AF9680,1.8)</f>
        <v>1.01</v>
      </c>
      <c r="K12" s="6">
        <f>_xlfn.SINGLE(INDEX(Base!P12:P9770,1))</f>
        <v>980</v>
      </c>
      <c r="L12" s="6">
        <f>INDEX(Base!S12:S9770,1.8)</f>
        <v>980</v>
      </c>
      <c r="M12" s="15" t="str">
        <f t="shared" si="2"/>
        <v>Sem Mercado</v>
      </c>
      <c r="N12" s="16"/>
      <c r="O12" s="15" t="str">
        <f t="shared" si="3"/>
        <v/>
      </c>
      <c r="P12" s="15" t="str">
        <f t="shared" si="4"/>
        <v/>
      </c>
      <c r="Q12" s="10"/>
      <c r="S12" s="15" t="str">
        <f t="shared" si="5"/>
        <v/>
      </c>
    </row>
    <row r="13" spans="1:19" hidden="1" x14ac:dyDescent="0.25">
      <c r="A13" t="str">
        <f>INDEX(Base!C13:C9681,1.8)</f>
        <v>Egyptian 2nd Division</v>
      </c>
      <c r="B13" s="7">
        <f>INDEX(Base!D13:D9681,1.8)</f>
        <v>45320</v>
      </c>
      <c r="C13" s="8">
        <f>INDEX(Base!E13:E9681,1.8)</f>
        <v>0.39583333333333331</v>
      </c>
      <c r="D13" s="4" t="str">
        <f>INDEX(Base!F13:F9681,1.8)</f>
        <v>Haras El Hodood</v>
      </c>
      <c r="E13" s="4" t="str">
        <f>INDEX(Base!G13:G9681,1.8)</f>
        <v>Gomhoryet Shebin</v>
      </c>
      <c r="F13" s="4">
        <f>INDEX(Base!H13:H9681,1.8)</f>
        <v>1.5</v>
      </c>
      <c r="G13" s="4">
        <f>INDEX(Base!I13:I9681,1.8)</f>
        <v>3.6</v>
      </c>
      <c r="H13" s="4">
        <f>INDEX(Base!J13:J9681,1.8)</f>
        <v>8.1999999999999993</v>
      </c>
      <c r="I13" s="4">
        <f>INDEX(Base!AE13:AE9681,1.8)</f>
        <v>980</v>
      </c>
      <c r="J13" s="4">
        <f>INDEX(Base!AF13:AF9681,1.8)</f>
        <v>1.01</v>
      </c>
      <c r="K13" s="6">
        <f>_xlfn.SINGLE(INDEX(Base!P13:P9771,1))</f>
        <v>980</v>
      </c>
      <c r="L13" s="6">
        <f>INDEX(Base!S13:S9771,1.8)</f>
        <v>980</v>
      </c>
      <c r="M13" s="15" t="str">
        <f t="shared" si="2"/>
        <v>Sem Mercado</v>
      </c>
      <c r="N13" s="16"/>
      <c r="O13" s="15" t="str">
        <f t="shared" si="3"/>
        <v/>
      </c>
      <c r="P13" s="15" t="str">
        <f t="shared" si="4"/>
        <v/>
      </c>
      <c r="Q13" s="10"/>
      <c r="S13" s="15" t="str">
        <f t="shared" si="5"/>
        <v/>
      </c>
    </row>
    <row r="14" spans="1:19" hidden="1" x14ac:dyDescent="0.25">
      <c r="A14" t="str">
        <f>INDEX(Base!C14:C9682,1.8)</f>
        <v>Egyptian 2nd Division</v>
      </c>
      <c r="B14" s="7">
        <f>INDEX(Base!D14:D9682,1.8)</f>
        <v>45320</v>
      </c>
      <c r="C14" s="8">
        <f>INDEX(Base!E14:E9682,1.8)</f>
        <v>0.39583333333333331</v>
      </c>
      <c r="D14" s="4" t="str">
        <f>INDEX(Base!F14:F9682,1.8)</f>
        <v>La Viena FC</v>
      </c>
      <c r="E14" s="4" t="str">
        <f>INDEX(Base!G14:G9682,1.8)</f>
        <v>Wadi Degla</v>
      </c>
      <c r="F14" s="4">
        <f>INDEX(Base!H14:H9682,1.8)</f>
        <v>2.5</v>
      </c>
      <c r="G14" s="4">
        <f>INDEX(Base!I14:I9682,1.8)</f>
        <v>2.8</v>
      </c>
      <c r="H14" s="4">
        <f>INDEX(Base!J14:J9682,1.8)</f>
        <v>2.88</v>
      </c>
      <c r="I14" s="4">
        <f>INDEX(Base!AE14:AE9682,1.8)</f>
        <v>980</v>
      </c>
      <c r="J14" s="4">
        <f>INDEX(Base!AF14:AF9682,1.8)</f>
        <v>980</v>
      </c>
      <c r="K14" s="6">
        <f>_xlfn.SINGLE(INDEX(Base!P14:P9772,1))</f>
        <v>980</v>
      </c>
      <c r="L14" s="6">
        <f>INDEX(Base!S14:S9772,1.8)</f>
        <v>980</v>
      </c>
      <c r="M14" s="15" t="str">
        <f t="shared" si="2"/>
        <v>Sem Mercado</v>
      </c>
      <c r="N14" s="16"/>
      <c r="O14" s="15" t="str">
        <f t="shared" si="3"/>
        <v/>
      </c>
      <c r="P14" s="15" t="str">
        <f t="shared" si="4"/>
        <v/>
      </c>
      <c r="Q14" s="10"/>
      <c r="S14" s="15" t="str">
        <f t="shared" si="5"/>
        <v/>
      </c>
    </row>
    <row r="15" spans="1:19" hidden="1" x14ac:dyDescent="0.25">
      <c r="A15" t="str">
        <f>INDEX(Base!C15:C9683,1.8)</f>
        <v>Saudi 1st Division</v>
      </c>
      <c r="B15" s="7">
        <f>INDEX(Base!D15:D9683,1.8)</f>
        <v>45320</v>
      </c>
      <c r="C15" s="8">
        <f>INDEX(Base!E15:E9683,1.8)</f>
        <v>0.40277777777777773</v>
      </c>
      <c r="D15" s="4" t="str">
        <f>INDEX(Base!F15:F9683,1.8)</f>
        <v>Al Faisaly ( KSA )</v>
      </c>
      <c r="E15" s="4" t="str">
        <f>INDEX(Base!G15:G9683,1.8)</f>
        <v>Ohod (KSA)</v>
      </c>
      <c r="F15" s="4">
        <f>INDEX(Base!H15:H9683,1.8)</f>
        <v>1.01</v>
      </c>
      <c r="G15" s="4">
        <f>INDEX(Base!I15:I9683,1.8)</f>
        <v>1.17</v>
      </c>
      <c r="H15" s="4">
        <f>INDEX(Base!J15:J9683,1.8)</f>
        <v>1.01</v>
      </c>
      <c r="I15" s="4">
        <f>INDEX(Base!AE15:AE9683,1.8)</f>
        <v>1.01</v>
      </c>
      <c r="J15" s="4">
        <f>INDEX(Base!AF15:AF9683,1.8)</f>
        <v>1.01</v>
      </c>
      <c r="K15" s="6">
        <f>_xlfn.SINGLE(INDEX(Base!P15:P9773,1))</f>
        <v>1.01</v>
      </c>
      <c r="L15" s="6">
        <f>INDEX(Base!S15:S9773,1.8)</f>
        <v>1.01</v>
      </c>
      <c r="M15" s="15" t="str">
        <f t="shared" si="2"/>
        <v>Sem Mercado</v>
      </c>
      <c r="N15" s="16"/>
      <c r="O15" s="15" t="str">
        <f t="shared" si="3"/>
        <v/>
      </c>
      <c r="P15" s="15" t="str">
        <f t="shared" si="4"/>
        <v/>
      </c>
      <c r="Q15" s="10"/>
      <c r="S15" s="15" t="str">
        <f t="shared" si="5"/>
        <v/>
      </c>
    </row>
    <row r="16" spans="1:19" hidden="1" x14ac:dyDescent="0.25">
      <c r="A16" t="str">
        <f>INDEX(Base!C16:C9684,1.8)</f>
        <v>Saudi 1st Division</v>
      </c>
      <c r="B16" s="7">
        <f>INDEX(Base!D16:D9684,1.8)</f>
        <v>45320</v>
      </c>
      <c r="C16" s="8">
        <f>INDEX(Base!E16:E9684,1.8)</f>
        <v>0.41319444444444442</v>
      </c>
      <c r="D16" s="4" t="str">
        <f>INDEX(Base!F16:F9684,1.8)</f>
        <v>Al Orubah</v>
      </c>
      <c r="E16" s="4" t="str">
        <f>INDEX(Base!G16:G9684,1.8)</f>
        <v>Al-Adalh</v>
      </c>
      <c r="F16" s="4">
        <f>INDEX(Base!H16:H9684,1.8)</f>
        <v>1.01</v>
      </c>
      <c r="G16" s="4">
        <f>INDEX(Base!I16:I9684,1.8)</f>
        <v>1.17</v>
      </c>
      <c r="H16" s="4">
        <f>INDEX(Base!J16:J9684,1.8)</f>
        <v>1.01</v>
      </c>
      <c r="I16" s="4">
        <f>INDEX(Base!AE16:AE9684,1.8)</f>
        <v>1.01</v>
      </c>
      <c r="J16" s="4">
        <f>INDEX(Base!AF16:AF9684,1.8)</f>
        <v>1.01</v>
      </c>
      <c r="K16" s="6">
        <f>_xlfn.SINGLE(INDEX(Base!P16:P9774,1))</f>
        <v>1.01</v>
      </c>
      <c r="L16" s="6">
        <f>INDEX(Base!S16:S9774,1.8)</f>
        <v>1.01</v>
      </c>
      <c r="M16" s="15" t="str">
        <f t="shared" si="2"/>
        <v>Sem Mercado</v>
      </c>
      <c r="N16" s="16"/>
      <c r="O16" s="15" t="str">
        <f t="shared" si="3"/>
        <v/>
      </c>
      <c r="P16" s="15" t="str">
        <f t="shared" si="4"/>
        <v/>
      </c>
      <c r="Q16" s="10"/>
      <c r="S16" s="15" t="str">
        <f t="shared" si="5"/>
        <v/>
      </c>
    </row>
    <row r="17" spans="1:19" hidden="1" x14ac:dyDescent="0.25">
      <c r="A17" t="str">
        <f>INDEX(Base!C17:C9685,1.8)</f>
        <v>Greek Super League 2</v>
      </c>
      <c r="B17" s="7">
        <f>INDEX(Base!D17:D9685,1.8)</f>
        <v>45320</v>
      </c>
      <c r="C17" s="8">
        <f>INDEX(Base!E17:E9685,1.8)</f>
        <v>0.45833333333333331</v>
      </c>
      <c r="D17" s="4" t="str">
        <f>INDEX(Base!F17:F9685,1.8)</f>
        <v>AEK Athens B</v>
      </c>
      <c r="E17" s="4" t="str">
        <f>INDEX(Base!G17:G9685,1.8)</f>
        <v>Levadiakos</v>
      </c>
      <c r="F17" s="4">
        <f>INDEX(Base!H17:H9685,1.8)</f>
        <v>1.0900000000000001</v>
      </c>
      <c r="G17" s="4">
        <f>INDEX(Base!I17:I9685,1.8)</f>
        <v>1.0900000000000001</v>
      </c>
      <c r="H17" s="4">
        <f>INDEX(Base!J17:J9685,1.8)</f>
        <v>1.0900000000000001</v>
      </c>
      <c r="I17" s="4">
        <f>INDEX(Base!AE17:AE9685,1.8)</f>
        <v>1.01</v>
      </c>
      <c r="J17" s="4">
        <f>INDEX(Base!AF17:AF9685,1.8)</f>
        <v>1.01</v>
      </c>
      <c r="K17" s="6">
        <f>_xlfn.SINGLE(INDEX(Base!P17:P9775,1))</f>
        <v>1.01</v>
      </c>
      <c r="L17" s="6">
        <f>INDEX(Base!S17:S9775,1.8)</f>
        <v>1.01</v>
      </c>
      <c r="M17" s="15" t="str">
        <f t="shared" si="2"/>
        <v>Sem Mercado</v>
      </c>
      <c r="N17" s="16"/>
      <c r="O17" s="15" t="str">
        <f t="shared" si="3"/>
        <v/>
      </c>
      <c r="P17" s="15" t="str">
        <f t="shared" si="4"/>
        <v/>
      </c>
      <c r="Q17" s="10"/>
      <c r="S17" s="15" t="str">
        <f t="shared" si="5"/>
        <v/>
      </c>
    </row>
    <row r="18" spans="1:19" hidden="1" x14ac:dyDescent="0.25">
      <c r="A18" t="str">
        <f>INDEX(Base!C18:C9686,1.8)</f>
        <v>Turkish Super League</v>
      </c>
      <c r="B18" s="7">
        <f>INDEX(Base!D18:D9686,1.8)</f>
        <v>45320</v>
      </c>
      <c r="C18" s="8">
        <f>INDEX(Base!E18:E9686,1.8)</f>
        <v>0.45833333333333331</v>
      </c>
      <c r="D18" s="4" t="str">
        <f>INDEX(Base!F18:F9686,1.8)</f>
        <v>Kayserispor</v>
      </c>
      <c r="E18" s="4" t="str">
        <f>INDEX(Base!G18:G9686,1.8)</f>
        <v>Antalyaspor</v>
      </c>
      <c r="F18" s="4">
        <f>INDEX(Base!H18:H9686,1.8)</f>
        <v>3.25</v>
      </c>
      <c r="G18" s="4">
        <f>INDEX(Base!I18:I9686,1.8)</f>
        <v>3.6</v>
      </c>
      <c r="H18" s="4">
        <f>INDEX(Base!J18:J9686,1.8)</f>
        <v>2.36</v>
      </c>
      <c r="I18" s="4">
        <f>INDEX(Base!AE18:AE9686,1.8)</f>
        <v>980</v>
      </c>
      <c r="J18" s="4">
        <f>INDEX(Base!AF18:AF9686,1.8)</f>
        <v>19</v>
      </c>
      <c r="K18" s="6">
        <f>_xlfn.SINGLE(INDEX(Base!P18:P9776,1))</f>
        <v>11</v>
      </c>
      <c r="L18" s="6">
        <f>INDEX(Base!S18:S9776,1.8)</f>
        <v>13.5</v>
      </c>
      <c r="M18" s="15" t="str">
        <f t="shared" si="2"/>
        <v>Após gol do Visitante</v>
      </c>
      <c r="N18" s="16"/>
      <c r="O18" s="15" t="str">
        <f t="shared" si="3"/>
        <v/>
      </c>
      <c r="P18" s="15" t="str">
        <f t="shared" si="4"/>
        <v/>
      </c>
      <c r="Q18" s="10"/>
      <c r="S18" s="15" t="str">
        <f t="shared" si="5"/>
        <v/>
      </c>
    </row>
    <row r="19" spans="1:19" hidden="1" x14ac:dyDescent="0.25">
      <c r="A19" t="str">
        <f>INDEX(Base!C19:C9687,1.8)</f>
        <v>Turkish Super League</v>
      </c>
      <c r="B19" s="7">
        <f>INDEX(Base!D19:D9687,1.8)</f>
        <v>45320</v>
      </c>
      <c r="C19" s="8">
        <f>INDEX(Base!E19:E9687,1.8)</f>
        <v>0.45833333333333331</v>
      </c>
      <c r="D19" s="4" t="str">
        <f>INDEX(Base!F19:F9687,1.8)</f>
        <v>Istanbulspor</v>
      </c>
      <c r="E19" s="4" t="str">
        <f>INDEX(Base!G19:G9687,1.8)</f>
        <v>Samsunspor</v>
      </c>
      <c r="F19" s="4">
        <f>INDEX(Base!H19:H9687,1.8)</f>
        <v>3.65</v>
      </c>
      <c r="G19" s="4">
        <f>INDEX(Base!I19:I9687,1.8)</f>
        <v>3.7</v>
      </c>
      <c r="H19" s="4">
        <f>INDEX(Base!J19:J9687,1.8)</f>
        <v>2.16</v>
      </c>
      <c r="I19" s="4">
        <f>INDEX(Base!AE19:AE9687,1.8)</f>
        <v>42</v>
      </c>
      <c r="J19" s="4">
        <f>INDEX(Base!AF19:AF9687,1.8)</f>
        <v>65</v>
      </c>
      <c r="K19" s="6">
        <f>_xlfn.SINGLE(INDEX(Base!P19:P9777,1))</f>
        <v>9.8000000000000007</v>
      </c>
      <c r="L19" s="6">
        <f>INDEX(Base!S19:S9777,1.8)</f>
        <v>14</v>
      </c>
      <c r="M19" s="15" t="str">
        <f t="shared" si="2"/>
        <v>Após gol do Mandante</v>
      </c>
      <c r="N19" s="16"/>
      <c r="O19" s="15" t="str">
        <f t="shared" si="3"/>
        <v/>
      </c>
      <c r="P19" s="15" t="str">
        <f t="shared" si="4"/>
        <v/>
      </c>
      <c r="Q19" s="10"/>
      <c r="S19" s="15" t="str">
        <f t="shared" si="5"/>
        <v/>
      </c>
    </row>
    <row r="20" spans="1:19" hidden="1" x14ac:dyDescent="0.25">
      <c r="A20" t="str">
        <f>INDEX(Base!C20:C9688,1.8)</f>
        <v>Turkish Ladies</v>
      </c>
      <c r="B20" s="7">
        <f>INDEX(Base!D20:D9688,1.8)</f>
        <v>45320</v>
      </c>
      <c r="C20" s="8">
        <f>INDEX(Base!E20:E9688,1.8)</f>
        <v>0.47916666666666669</v>
      </c>
      <c r="D20" s="4" t="str">
        <f>INDEX(Base!F20:F9688,1.8)</f>
        <v>Fogmet Genclikspor (W)</v>
      </c>
      <c r="E20" s="4" t="str">
        <f>INDEX(Base!G20:G9688,1.8)</f>
        <v>Fenerbahce (W)</v>
      </c>
      <c r="F20" s="4">
        <f>INDEX(Base!H20:H9688,1.8)</f>
        <v>1.01</v>
      </c>
      <c r="G20" s="4">
        <f>INDEX(Base!I20:I9688,1.8)</f>
        <v>1.01</v>
      </c>
      <c r="H20" s="4">
        <f>INDEX(Base!J20:J9688,1.8)</f>
        <v>1.01</v>
      </c>
      <c r="I20" s="4">
        <f>INDEX(Base!AE20:AE9688,1.8)</f>
        <v>1.01</v>
      </c>
      <c r="J20" s="4">
        <f>INDEX(Base!AF20:AF9688,1.8)</f>
        <v>1.01</v>
      </c>
      <c r="K20" s="6">
        <f>_xlfn.SINGLE(INDEX(Base!P20:P9778,1))</f>
        <v>1.01</v>
      </c>
      <c r="L20" s="6">
        <f>INDEX(Base!S20:S9778,1.8)</f>
        <v>1.01</v>
      </c>
      <c r="M20" s="15" t="str">
        <f t="shared" si="2"/>
        <v>Sem Mercado</v>
      </c>
      <c r="N20" s="16"/>
      <c r="O20" s="15" t="str">
        <f t="shared" si="3"/>
        <v/>
      </c>
      <c r="P20" s="15" t="str">
        <f t="shared" si="4"/>
        <v/>
      </c>
      <c r="Q20" s="10"/>
      <c r="S20" s="15" t="str">
        <f t="shared" si="5"/>
        <v/>
      </c>
    </row>
    <row r="21" spans="1:19" hidden="1" x14ac:dyDescent="0.25">
      <c r="A21" t="str">
        <f>INDEX(Base!C21:C9689,1.8)</f>
        <v>Friendly Matches</v>
      </c>
      <c r="B21" s="7">
        <f>INDEX(Base!D21:D9689,1.8)</f>
        <v>45320</v>
      </c>
      <c r="C21" s="8">
        <f>INDEX(Base!E21:E9689,1.8)</f>
        <v>0.47916666666666669</v>
      </c>
      <c r="D21" s="4" t="str">
        <f>INDEX(Base!F21:F9689,1.8)</f>
        <v>Bodo Glimt</v>
      </c>
      <c r="E21" s="4" t="str">
        <f>INDEX(Base!G21:G9689,1.8)</f>
        <v>Sparta Prague</v>
      </c>
      <c r="F21" s="4">
        <f>INDEX(Base!H21:H9689,1.8)</f>
        <v>3.4</v>
      </c>
      <c r="G21" s="4">
        <f>INDEX(Base!I21:I9689,1.8)</f>
        <v>3.75</v>
      </c>
      <c r="H21" s="4">
        <f>INDEX(Base!J21:J9689,1.8)</f>
        <v>2.02</v>
      </c>
      <c r="I21" s="4">
        <f>INDEX(Base!AE21:AE9689,1.8)</f>
        <v>19.5</v>
      </c>
      <c r="J21" s="4">
        <f>INDEX(Base!AF21:AF9689,1.8)</f>
        <v>9.6</v>
      </c>
      <c r="K21" s="6">
        <f>_xlfn.SINGLE(INDEX(Base!P21:P9779,1))</f>
        <v>19.5</v>
      </c>
      <c r="L21" s="6">
        <f>INDEX(Base!S21:S9779,1.8)</f>
        <v>32</v>
      </c>
      <c r="M21" s="15" t="str">
        <f t="shared" si="2"/>
        <v>Visitante Golear ou Mandante Marcar</v>
      </c>
      <c r="N21" s="16"/>
      <c r="O21" s="15" t="str">
        <f t="shared" si="3"/>
        <v>LAY GOLEADA CASA</v>
      </c>
      <c r="P21" s="15" t="str">
        <f t="shared" si="4"/>
        <v/>
      </c>
      <c r="Q21" s="10" t="s">
        <v>770</v>
      </c>
      <c r="S21" s="15" t="str">
        <f t="shared" si="5"/>
        <v>X</v>
      </c>
    </row>
    <row r="22" spans="1:19" hidden="1" x14ac:dyDescent="0.25">
      <c r="A22" t="str">
        <f>INDEX(Base!C22:C9690,1.8)</f>
        <v>Kuwaiti Emir Cup</v>
      </c>
      <c r="B22" s="7">
        <f>INDEX(Base!D22:D9690,1.8)</f>
        <v>45320</v>
      </c>
      <c r="C22" s="8">
        <f>INDEX(Base!E22:E9690,1.8)</f>
        <v>0.49305555555555558</v>
      </c>
      <c r="D22" s="4" t="str">
        <f>INDEX(Base!F22:F9690,1.8)</f>
        <v>Al Jahra</v>
      </c>
      <c r="E22" s="4" t="str">
        <f>INDEX(Base!G22:G9690,1.8)</f>
        <v>Al Tadhamon</v>
      </c>
      <c r="F22" s="4">
        <f>INDEX(Base!H22:H9690,1.8)</f>
        <v>1.05</v>
      </c>
      <c r="G22" s="4">
        <f>INDEX(Base!I22:I9690,1.8)</f>
        <v>1.02</v>
      </c>
      <c r="H22" s="4">
        <f>INDEX(Base!J22:J9690,1.8)</f>
        <v>1.05</v>
      </c>
      <c r="I22" s="4">
        <f>INDEX(Base!AE22:AE9690,1.8)</f>
        <v>1.01</v>
      </c>
      <c r="J22" s="4">
        <f>INDEX(Base!AF22:AF9690,1.8)</f>
        <v>1.01</v>
      </c>
      <c r="K22" s="6">
        <f>_xlfn.SINGLE(INDEX(Base!P22:P9780,1))</f>
        <v>1.01</v>
      </c>
      <c r="L22" s="6">
        <f>INDEX(Base!S22:S9780,1.8)</f>
        <v>1.01</v>
      </c>
      <c r="M22" s="15" t="str">
        <f t="shared" si="2"/>
        <v>Sem Mercado</v>
      </c>
      <c r="N22" s="16"/>
      <c r="O22" s="15" t="str">
        <f t="shared" si="3"/>
        <v/>
      </c>
      <c r="P22" s="15" t="str">
        <f t="shared" si="4"/>
        <v/>
      </c>
      <c r="Q22" s="10"/>
      <c r="S22" s="15" t="str">
        <f t="shared" si="5"/>
        <v/>
      </c>
    </row>
    <row r="23" spans="1:19" hidden="1" x14ac:dyDescent="0.25">
      <c r="A23" t="str">
        <f>INDEX(Base!C23:C9691,1.8)</f>
        <v>Portuguese U23</v>
      </c>
      <c r="B23" s="7">
        <f>INDEX(Base!D23:D9691,1.8)</f>
        <v>45320</v>
      </c>
      <c r="C23" s="8">
        <f>INDEX(Base!E23:E9691,1.8)</f>
        <v>0.5</v>
      </c>
      <c r="D23" s="4" t="str">
        <f>INDEX(Base!F23:F9691,1.8)</f>
        <v>Portimonense SC U23</v>
      </c>
      <c r="E23" s="4" t="str">
        <f>INDEX(Base!G23:G9691,1.8)</f>
        <v>Rio Ave FC U23</v>
      </c>
      <c r="F23" s="4">
        <f>INDEX(Base!H23:H9691,1.8)</f>
        <v>1.98</v>
      </c>
      <c r="G23" s="4">
        <f>INDEX(Base!I23:I9691,1.8)</f>
        <v>3.5</v>
      </c>
      <c r="H23" s="4">
        <f>INDEX(Base!J23:J9691,1.8)</f>
        <v>3.65</v>
      </c>
      <c r="I23" s="4">
        <f>INDEX(Base!AE23:AE9691,1.8)</f>
        <v>980</v>
      </c>
      <c r="J23" s="4">
        <f>INDEX(Base!AF23:AF9691,1.8)</f>
        <v>980</v>
      </c>
      <c r="K23" s="6">
        <f>_xlfn.SINGLE(INDEX(Base!P23:P9781,1))</f>
        <v>980</v>
      </c>
      <c r="L23" s="6">
        <f>INDEX(Base!S23:S9781,1.8)</f>
        <v>980</v>
      </c>
      <c r="M23" s="15" t="str">
        <f t="shared" si="2"/>
        <v>Sem Mercado</v>
      </c>
      <c r="N23" s="16"/>
      <c r="O23" s="15" t="str">
        <f t="shared" si="3"/>
        <v/>
      </c>
      <c r="P23" s="15" t="str">
        <f t="shared" si="4"/>
        <v/>
      </c>
      <c r="Q23" s="10"/>
      <c r="S23" s="15" t="str">
        <f t="shared" si="5"/>
        <v/>
      </c>
    </row>
    <row r="24" spans="1:19" hidden="1" x14ac:dyDescent="0.25">
      <c r="A24" t="str">
        <f>INDEX(Base!C24:C9692,1.8)</f>
        <v>Saudi 1st Division</v>
      </c>
      <c r="B24" s="7">
        <f>INDEX(Base!D24:D9692,1.8)</f>
        <v>45320</v>
      </c>
      <c r="C24" s="8">
        <f>INDEX(Base!E24:E9692,1.8)</f>
        <v>0.5</v>
      </c>
      <c r="D24" s="4" t="str">
        <f>INDEX(Base!F24:F9692,1.8)</f>
        <v>Al-Quadisiya (KSA)</v>
      </c>
      <c r="E24" s="4" t="str">
        <f>INDEX(Base!G24:G9692,1.8)</f>
        <v>Al-Jndal</v>
      </c>
      <c r="F24" s="4">
        <f>INDEX(Base!H24:H9692,1.8)</f>
        <v>1.01</v>
      </c>
      <c r="G24" s="4">
        <f>INDEX(Base!I24:I9692,1.8)</f>
        <v>1.17</v>
      </c>
      <c r="H24" s="4">
        <f>INDEX(Base!J24:J9692,1.8)</f>
        <v>1.01</v>
      </c>
      <c r="I24" s="4">
        <f>INDEX(Base!AE24:AE9692,1.8)</f>
        <v>1.01</v>
      </c>
      <c r="J24" s="4">
        <f>INDEX(Base!AF24:AF9692,1.8)</f>
        <v>1.01</v>
      </c>
      <c r="K24" s="6">
        <f>_xlfn.SINGLE(INDEX(Base!P24:P9782,1))</f>
        <v>1.01</v>
      </c>
      <c r="L24" s="6">
        <f>INDEX(Base!S24:S9782,1.8)</f>
        <v>1.01</v>
      </c>
      <c r="M24" s="15" t="str">
        <f t="shared" si="2"/>
        <v>Sem Mercado</v>
      </c>
      <c r="N24" s="16"/>
      <c r="O24" s="15" t="str">
        <f t="shared" si="3"/>
        <v/>
      </c>
      <c r="P24" s="15" t="str">
        <f t="shared" si="4"/>
        <v/>
      </c>
      <c r="Q24" s="10"/>
      <c r="S24" s="15" t="str">
        <f t="shared" si="5"/>
        <v/>
      </c>
    </row>
    <row r="25" spans="1:19" hidden="1" x14ac:dyDescent="0.25">
      <c r="A25" t="str">
        <f>INDEX(Base!C25:C9693,1.8)</f>
        <v>Saudi 1st Division</v>
      </c>
      <c r="B25" s="7">
        <f>INDEX(Base!D25:D9693,1.8)</f>
        <v>45320</v>
      </c>
      <c r="C25" s="8">
        <f>INDEX(Base!E25:E9693,1.8)</f>
        <v>0.53472222222222221</v>
      </c>
      <c r="D25" s="4" t="str">
        <f>INDEX(Base!F25:F9693,1.8)</f>
        <v>Jeddah Club</v>
      </c>
      <c r="E25" s="4" t="str">
        <f>INDEX(Base!G25:G9693,1.8)</f>
        <v>Al Taraji</v>
      </c>
      <c r="F25" s="4">
        <f>INDEX(Base!H25:H9693,1.8)</f>
        <v>1.01</v>
      </c>
      <c r="G25" s="4">
        <f>INDEX(Base!I25:I9693,1.8)</f>
        <v>1.17</v>
      </c>
      <c r="H25" s="4">
        <f>INDEX(Base!J25:J9693,1.8)</f>
        <v>1.01</v>
      </c>
      <c r="I25" s="4">
        <f>INDEX(Base!AE25:AE9693,1.8)</f>
        <v>1.01</v>
      </c>
      <c r="J25" s="4">
        <f>INDEX(Base!AF25:AF9693,1.8)</f>
        <v>1.01</v>
      </c>
      <c r="K25" s="6">
        <f>_xlfn.SINGLE(INDEX(Base!P25:P9783,1))</f>
        <v>1.01</v>
      </c>
      <c r="L25" s="6">
        <f>INDEX(Base!S25:S9783,1.8)</f>
        <v>1.01</v>
      </c>
      <c r="M25" s="15" t="str">
        <f t="shared" si="2"/>
        <v>Sem Mercado</v>
      </c>
      <c r="N25" s="16"/>
      <c r="O25" s="15" t="str">
        <f t="shared" si="3"/>
        <v/>
      </c>
      <c r="P25" s="15" t="str">
        <f t="shared" si="4"/>
        <v/>
      </c>
      <c r="Q25" s="10"/>
      <c r="S25" s="15" t="str">
        <f t="shared" si="5"/>
        <v/>
      </c>
    </row>
    <row r="26" spans="1:19" hidden="1" x14ac:dyDescent="0.25">
      <c r="A26" t="str">
        <f>INDEX(Base!C26:C9694,1.8)</f>
        <v>AFC Asian Cup</v>
      </c>
      <c r="B26" s="7">
        <f>INDEX(Base!D26:D9694,1.8)</f>
        <v>45320</v>
      </c>
      <c r="C26" s="8">
        <f>INDEX(Base!E26:E9694,1.8)</f>
        <v>0.54166666666666663</v>
      </c>
      <c r="D26" s="4" t="str">
        <f>INDEX(Base!F26:F9694,1.8)</f>
        <v>Qatar</v>
      </c>
      <c r="E26" s="4" t="str">
        <f>INDEX(Base!G26:G9694,1.8)</f>
        <v>Palestine</v>
      </c>
      <c r="F26" s="4">
        <f>INDEX(Base!H26:H9694,1.8)</f>
        <v>1.53</v>
      </c>
      <c r="G26" s="4">
        <f>INDEX(Base!I26:I9694,1.8)</f>
        <v>4.2</v>
      </c>
      <c r="H26" s="4">
        <f>INDEX(Base!J26:J9694,1.8)</f>
        <v>8</v>
      </c>
      <c r="I26" s="4">
        <f>INDEX(Base!AE26:AE9694,1.8)</f>
        <v>10.5</v>
      </c>
      <c r="J26" s="4">
        <f>INDEX(Base!AF26:AF9694,1.8)</f>
        <v>250</v>
      </c>
      <c r="K26" s="6">
        <f>_xlfn.SINGLE(INDEX(Base!P26:P9784,1))</f>
        <v>23</v>
      </c>
      <c r="L26" s="6">
        <f>INDEX(Base!S26:S9784,1.8)</f>
        <v>7</v>
      </c>
      <c r="M26" s="15" t="str">
        <f t="shared" si="2"/>
        <v>Após gol do Mandante</v>
      </c>
      <c r="N26" s="16"/>
      <c r="O26" s="15" t="str">
        <f t="shared" si="3"/>
        <v/>
      </c>
      <c r="P26" s="15" t="str">
        <f t="shared" si="4"/>
        <v/>
      </c>
      <c r="Q26" s="10"/>
      <c r="S26" s="15" t="str">
        <f t="shared" si="5"/>
        <v/>
      </c>
    </row>
    <row r="27" spans="1:19" hidden="1" x14ac:dyDescent="0.25">
      <c r="A27" t="str">
        <f>INDEX(Base!C27:C9695,1.8)</f>
        <v>Portuguese Segunda Liga</v>
      </c>
      <c r="B27" s="7">
        <f>INDEX(Base!D27:D9695,1.8)</f>
        <v>45320</v>
      </c>
      <c r="C27" s="8">
        <f>INDEX(Base!E27:E9695,1.8)</f>
        <v>0.54166666666666663</v>
      </c>
      <c r="D27" s="4" t="str">
        <f>INDEX(Base!F27:F9695,1.8)</f>
        <v>Benfica B</v>
      </c>
      <c r="E27" s="4" t="str">
        <f>INDEX(Base!G27:G9695,1.8)</f>
        <v>Leiria</v>
      </c>
      <c r="F27" s="4">
        <f>INDEX(Base!H27:H9695,1.8)</f>
        <v>2.4</v>
      </c>
      <c r="G27" s="4">
        <f>INDEX(Base!I27:I9695,1.8)</f>
        <v>3.2</v>
      </c>
      <c r="H27" s="4">
        <f>INDEX(Base!J27:J9695,1.8)</f>
        <v>3</v>
      </c>
      <c r="I27" s="4">
        <f>INDEX(Base!AE27:AE9695,1.8)</f>
        <v>980</v>
      </c>
      <c r="J27" s="4">
        <f>INDEX(Base!AF27:AF9695,1.8)</f>
        <v>980</v>
      </c>
      <c r="K27" s="6">
        <f>_xlfn.SINGLE(INDEX(Base!P27:P9785,1))</f>
        <v>12</v>
      </c>
      <c r="L27" s="6">
        <f>INDEX(Base!S27:S9785,1.8)</f>
        <v>10.5</v>
      </c>
      <c r="M27" s="15" t="str">
        <f t="shared" si="2"/>
        <v>Sem Mercado</v>
      </c>
      <c r="N27" s="16"/>
      <c r="O27" s="15" t="str">
        <f t="shared" si="3"/>
        <v/>
      </c>
      <c r="P27" s="15" t="str">
        <f t="shared" si="4"/>
        <v/>
      </c>
      <c r="Q27" s="10"/>
      <c r="S27" s="15" t="str">
        <f t="shared" si="5"/>
        <v/>
      </c>
    </row>
    <row r="28" spans="1:19" hidden="1" x14ac:dyDescent="0.25">
      <c r="A28" t="str">
        <f>INDEX(Base!C28:C9696,1.8)</f>
        <v>Turkish Super League</v>
      </c>
      <c r="B28" s="7">
        <f>INDEX(Base!D28:D9696,1.8)</f>
        <v>45320</v>
      </c>
      <c r="C28" s="8">
        <f>INDEX(Base!E28:E9696,1.8)</f>
        <v>0.58333333333333337</v>
      </c>
      <c r="D28" s="4" t="str">
        <f>INDEX(Base!F28:F9696,1.8)</f>
        <v>Trabzonspor</v>
      </c>
      <c r="E28" s="4" t="str">
        <f>INDEX(Base!G28:G9696,1.8)</f>
        <v>Kasimpasa</v>
      </c>
      <c r="F28" s="4">
        <f>INDEX(Base!H28:H9696,1.8)</f>
        <v>1.64</v>
      </c>
      <c r="G28" s="4">
        <f>INDEX(Base!I28:I9696,1.8)</f>
        <v>4.5</v>
      </c>
      <c r="H28" s="4">
        <f>INDEX(Base!J28:J9696,1.8)</f>
        <v>5.5</v>
      </c>
      <c r="I28" s="4">
        <f>INDEX(Base!AE28:AE9696,1.8)</f>
        <v>7.8</v>
      </c>
      <c r="J28" s="4">
        <f>INDEX(Base!AF28:AF9696,1.8)</f>
        <v>60</v>
      </c>
      <c r="K28" s="6">
        <f>_xlfn.SINGLE(INDEX(Base!P28:P9786,1))</f>
        <v>24</v>
      </c>
      <c r="L28" s="6">
        <f>INDEX(Base!S28:S9786,1.8)</f>
        <v>11</v>
      </c>
      <c r="M28" s="15" t="str">
        <f t="shared" si="2"/>
        <v>Mandante Golear</v>
      </c>
      <c r="N28" s="16"/>
      <c r="O28" s="17" t="str">
        <f t="shared" si="3"/>
        <v>LAY 0 x 1</v>
      </c>
      <c r="P28" s="15" t="str">
        <f t="shared" si="4"/>
        <v/>
      </c>
      <c r="Q28" s="10" t="s">
        <v>770</v>
      </c>
      <c r="S28" s="15" t="str">
        <f t="shared" si="5"/>
        <v>X</v>
      </c>
    </row>
    <row r="29" spans="1:19" hidden="1" x14ac:dyDescent="0.25">
      <c r="A29" t="str">
        <f>INDEX(Base!C29:C9697,1.8)</f>
        <v>Italian Serie A (W)</v>
      </c>
      <c r="B29" s="7">
        <f>INDEX(Base!D29:D9697,1.8)</f>
        <v>45320</v>
      </c>
      <c r="C29" s="8">
        <f>INDEX(Base!E29:E9697,1.8)</f>
        <v>0.58333333333333337</v>
      </c>
      <c r="D29" s="4" t="str">
        <f>INDEX(Base!F29:F9697,1.8)</f>
        <v>Juventus FC (W)</v>
      </c>
      <c r="E29" s="4" t="str">
        <f>INDEX(Base!G29:G9697,1.8)</f>
        <v>SSD Fiorentina WFC (W)</v>
      </c>
      <c r="F29" s="4">
        <f>INDEX(Base!H29:H9697,1.8)</f>
        <v>1.34</v>
      </c>
      <c r="G29" s="4">
        <f>INDEX(Base!I29:I9697,1.8)</f>
        <v>4.5</v>
      </c>
      <c r="H29" s="4">
        <f>INDEX(Base!J29:J9697,1.8)</f>
        <v>7.4</v>
      </c>
      <c r="I29" s="4">
        <f>INDEX(Base!AE29:AE9697,1.8)</f>
        <v>980</v>
      </c>
      <c r="J29" s="4">
        <f>INDEX(Base!AF29:AF9697,1.8)</f>
        <v>1.01</v>
      </c>
      <c r="K29" s="6">
        <f>_xlfn.SINGLE(INDEX(Base!P29:P9787,1))</f>
        <v>980</v>
      </c>
      <c r="L29" s="6">
        <f>INDEX(Base!S29:S9787,1.8)</f>
        <v>980</v>
      </c>
      <c r="M29" s="15" t="str">
        <f t="shared" si="2"/>
        <v>Sem Mercado</v>
      </c>
      <c r="N29" s="16"/>
      <c r="O29" s="15" t="str">
        <f t="shared" si="3"/>
        <v/>
      </c>
      <c r="P29" s="15" t="str">
        <f t="shared" si="4"/>
        <v/>
      </c>
      <c r="Q29" s="10"/>
      <c r="S29" s="15" t="str">
        <f t="shared" si="5"/>
        <v/>
      </c>
    </row>
    <row r="30" spans="1:19" hidden="1" x14ac:dyDescent="0.25">
      <c r="A30" t="str">
        <f>INDEX(Base!C30:C9698,1.8)</f>
        <v>Africa Cup of Nations</v>
      </c>
      <c r="B30" s="7">
        <f>INDEX(Base!D30:D9698,1.8)</f>
        <v>45320</v>
      </c>
      <c r="C30" s="8">
        <f>INDEX(Base!E30:E9698,1.8)</f>
        <v>0.58333333333333337</v>
      </c>
      <c r="D30" s="4" t="str">
        <f>INDEX(Base!F30:F9698,1.8)</f>
        <v>Cape Verde</v>
      </c>
      <c r="E30" s="4" t="str">
        <f>INDEX(Base!G30:G9698,1.8)</f>
        <v>Mauritania</v>
      </c>
      <c r="F30" s="4">
        <f>INDEX(Base!H30:H9698,1.8)</f>
        <v>1.95</v>
      </c>
      <c r="G30" s="4">
        <f>INDEX(Base!I30:I9698,1.8)</f>
        <v>3.1</v>
      </c>
      <c r="H30" s="4">
        <f>INDEX(Base!J30:J9698,1.8)</f>
        <v>5.7</v>
      </c>
      <c r="I30" s="4">
        <f>INDEX(Base!AE30:AE9698,1.8)</f>
        <v>26</v>
      </c>
      <c r="J30" s="4">
        <f>INDEX(Base!AF30:AF9698,1.8)</f>
        <v>220</v>
      </c>
      <c r="K30" s="6">
        <f>_xlfn.SINGLE(INDEX(Base!P30:P9788,1))</f>
        <v>13</v>
      </c>
      <c r="L30" s="6">
        <f>INDEX(Base!S30:S9788,1.8)</f>
        <v>5.9</v>
      </c>
      <c r="M30" s="15" t="str">
        <f t="shared" si="2"/>
        <v>Após gol do Mandante</v>
      </c>
      <c r="N30" s="16"/>
      <c r="O30" s="15" t="str">
        <f t="shared" si="3"/>
        <v/>
      </c>
      <c r="P30" s="15" t="str">
        <f t="shared" si="4"/>
        <v/>
      </c>
      <c r="Q30" s="10"/>
      <c r="S30" s="15" t="str">
        <f t="shared" si="5"/>
        <v/>
      </c>
    </row>
    <row r="31" spans="1:19" hidden="1" x14ac:dyDescent="0.25">
      <c r="A31" t="str">
        <f>INDEX(Base!C31:C9699,1.8)</f>
        <v>Turkish 1 Lig</v>
      </c>
      <c r="B31" s="7">
        <f>INDEX(Base!D31:D9699,1.8)</f>
        <v>45320</v>
      </c>
      <c r="C31" s="8">
        <f>INDEX(Base!E31:E9699,1.8)</f>
        <v>0.58333333333333337</v>
      </c>
      <c r="D31" s="4" t="str">
        <f>INDEX(Base!F31:F9699,1.8)</f>
        <v>Sanliurfaspor</v>
      </c>
      <c r="E31" s="4" t="str">
        <f>INDEX(Base!G31:G9699,1.8)</f>
        <v>Boluspor</v>
      </c>
      <c r="F31" s="4">
        <f>INDEX(Base!H31:H9699,1.8)</f>
        <v>2.6</v>
      </c>
      <c r="G31" s="4">
        <f>INDEX(Base!I31:I9699,1.8)</f>
        <v>3</v>
      </c>
      <c r="H31" s="4">
        <f>INDEX(Base!J31:J9699,1.8)</f>
        <v>2.7</v>
      </c>
      <c r="I31" s="4">
        <f>INDEX(Base!AE31:AE9699,1.8)</f>
        <v>1.01</v>
      </c>
      <c r="J31" s="4">
        <f>INDEX(Base!AF31:AF9699,1.8)</f>
        <v>1.01</v>
      </c>
      <c r="K31" s="6">
        <f>_xlfn.SINGLE(INDEX(Base!P31:P9789,1))</f>
        <v>980</v>
      </c>
      <c r="L31" s="6">
        <f>INDEX(Base!S31:S9789,1.8)</f>
        <v>980</v>
      </c>
      <c r="M31" s="15" t="str">
        <f t="shared" si="2"/>
        <v>Sem Mercado</v>
      </c>
      <c r="N31" s="16"/>
      <c r="O31" s="15" t="str">
        <f t="shared" si="3"/>
        <v/>
      </c>
      <c r="P31" s="15" t="str">
        <f t="shared" si="4"/>
        <v/>
      </c>
      <c r="Q31" s="10"/>
      <c r="S31" s="15" t="str">
        <f t="shared" si="5"/>
        <v/>
      </c>
    </row>
    <row r="32" spans="1:19" hidden="1" x14ac:dyDescent="0.25">
      <c r="A32" t="str">
        <f>INDEX(Base!C32:C9700,1.8)</f>
        <v>Turkish Super League</v>
      </c>
      <c r="B32" s="7">
        <f>INDEX(Base!D32:D9700,1.8)</f>
        <v>45320</v>
      </c>
      <c r="C32" s="8">
        <f>INDEX(Base!E32:E9700,1.8)</f>
        <v>0.58333333333333337</v>
      </c>
      <c r="D32" s="4" t="str">
        <f>INDEX(Base!F32:F9700,1.8)</f>
        <v>Galatasaray</v>
      </c>
      <c r="E32" s="4" t="str">
        <f>INDEX(Base!G32:G9700,1.8)</f>
        <v>Gaziantep FK</v>
      </c>
      <c r="F32" s="4">
        <f>INDEX(Base!H32:H9700,1.8)</f>
        <v>1.18</v>
      </c>
      <c r="G32" s="4">
        <f>INDEX(Base!I32:I9700,1.8)</f>
        <v>8.6</v>
      </c>
      <c r="H32" s="4">
        <f>INDEX(Base!J32:J9700,1.8)</f>
        <v>16.5</v>
      </c>
      <c r="I32" s="4">
        <f>INDEX(Base!AE32:AE9700,1.8)</f>
        <v>3.65</v>
      </c>
      <c r="J32" s="4">
        <f>INDEX(Base!AF32:AF9700,1.8)</f>
        <v>1.01</v>
      </c>
      <c r="K32" s="6">
        <f>_xlfn.SINGLE(INDEX(Base!P32:P9790,1))</f>
        <v>980</v>
      </c>
      <c r="L32" s="6">
        <f>INDEX(Base!S32:S9790,1.8)</f>
        <v>12</v>
      </c>
      <c r="M32" s="15" t="str">
        <f t="shared" si="2"/>
        <v>Mandante Golear</v>
      </c>
      <c r="N32" s="16"/>
      <c r="O32" s="17" t="str">
        <f t="shared" si="3"/>
        <v>LAY 0 x 1</v>
      </c>
      <c r="P32" s="15" t="str">
        <f t="shared" si="4"/>
        <v/>
      </c>
      <c r="Q32" s="10" t="s">
        <v>770</v>
      </c>
      <c r="R32" s="12">
        <v>80</v>
      </c>
      <c r="S32" s="15" t="str">
        <f t="shared" si="5"/>
        <v>X</v>
      </c>
    </row>
    <row r="33" spans="1:19" hidden="1" x14ac:dyDescent="0.25">
      <c r="A33" t="str">
        <f>INDEX(Base!C33:C9701,1.8)</f>
        <v>Portuguese Segunda Liga</v>
      </c>
      <c r="B33" s="7">
        <f>INDEX(Base!D33:D9701,1.8)</f>
        <v>45320</v>
      </c>
      <c r="C33" s="8">
        <f>INDEX(Base!E33:E9701,1.8)</f>
        <v>0.625</v>
      </c>
      <c r="D33" s="4" t="str">
        <f>INDEX(Base!F33:F9701,1.8)</f>
        <v>Penafiel</v>
      </c>
      <c r="E33" s="4" t="str">
        <f>INDEX(Base!G33:G9701,1.8)</f>
        <v>Feirense</v>
      </c>
      <c r="F33" s="4">
        <f>INDEX(Base!H33:H9701,1.8)</f>
        <v>2.04</v>
      </c>
      <c r="G33" s="4">
        <f>INDEX(Base!I33:I9701,1.8)</f>
        <v>2.98</v>
      </c>
      <c r="H33" s="4">
        <f>INDEX(Base!J33:J9701,1.8)</f>
        <v>3.6</v>
      </c>
      <c r="I33" s="4">
        <f>INDEX(Base!AE33:AE9701,1.8)</f>
        <v>980</v>
      </c>
      <c r="J33" s="4">
        <f>INDEX(Base!AF33:AF9701,1.8)</f>
        <v>980</v>
      </c>
      <c r="K33" s="6">
        <f>_xlfn.SINGLE(INDEX(Base!P33:P9791,1))</f>
        <v>980</v>
      </c>
      <c r="L33" s="6">
        <f>INDEX(Base!S33:S9791,1.8)</f>
        <v>980</v>
      </c>
      <c r="M33" s="15" t="str">
        <f t="shared" si="2"/>
        <v>Sem Mercado</v>
      </c>
      <c r="N33" s="16"/>
      <c r="O33" s="15" t="str">
        <f t="shared" si="3"/>
        <v/>
      </c>
      <c r="P33" s="15" t="str">
        <f t="shared" si="4"/>
        <v/>
      </c>
      <c r="Q33" s="10"/>
      <c r="S33" s="15" t="str">
        <f t="shared" si="5"/>
        <v/>
      </c>
    </row>
    <row r="34" spans="1:19" hidden="1" x14ac:dyDescent="0.25">
      <c r="A34" t="str">
        <f>INDEX(Base!C34:C9702,1.8)</f>
        <v>Elite Friendlies</v>
      </c>
      <c r="B34" s="7">
        <f>INDEX(Base!D34:D9702,1.8)</f>
        <v>45320</v>
      </c>
      <c r="C34" s="8">
        <f>INDEX(Base!E34:E9702,1.8)</f>
        <v>0.625</v>
      </c>
      <c r="D34" s="4" t="str">
        <f>INDEX(Base!F34:F9702,1.8)</f>
        <v>Al-Hilal</v>
      </c>
      <c r="E34" s="4" t="str">
        <f>INDEX(Base!G34:G9702,1.8)</f>
        <v>Inter Miami CF</v>
      </c>
      <c r="F34" s="4">
        <f>INDEX(Base!H34:H9702,1.8)</f>
        <v>1.91</v>
      </c>
      <c r="G34" s="4">
        <f>INDEX(Base!I34:I9702,1.8)</f>
        <v>3.5</v>
      </c>
      <c r="H34" s="4">
        <f>INDEX(Base!J34:J9702,1.8)</f>
        <v>3.1</v>
      </c>
      <c r="I34" s="4">
        <f>INDEX(Base!AE34:AE9702,1.8)</f>
        <v>980</v>
      </c>
      <c r="J34" s="4">
        <f>INDEX(Base!AF34:AF9702,1.8)</f>
        <v>980</v>
      </c>
      <c r="K34" s="6">
        <f>_xlfn.SINGLE(INDEX(Base!P34:P9792,1))</f>
        <v>980</v>
      </c>
      <c r="L34" s="6">
        <f>INDEX(Base!S34:S9792,1.8)</f>
        <v>980</v>
      </c>
      <c r="M34" s="15" t="str">
        <f t="shared" si="2"/>
        <v>Sem Mercado</v>
      </c>
      <c r="N34" s="16"/>
      <c r="O34" s="15" t="str">
        <f t="shared" si="3"/>
        <v/>
      </c>
      <c r="P34" s="15" t="str">
        <f t="shared" si="4"/>
        <v/>
      </c>
      <c r="Q34" s="10"/>
      <c r="S34" s="15" t="str">
        <f t="shared" si="5"/>
        <v/>
      </c>
    </row>
    <row r="35" spans="1:19" hidden="1" x14ac:dyDescent="0.25">
      <c r="A35" t="str">
        <f>INDEX(Base!C35:C9703,1.8)</f>
        <v>Romanian Liga I</v>
      </c>
      <c r="B35" s="7">
        <f>INDEX(Base!D35:D9703,1.8)</f>
        <v>45320</v>
      </c>
      <c r="C35" s="8">
        <f>INDEX(Base!E35:E9703,1.8)</f>
        <v>0.625</v>
      </c>
      <c r="D35" s="4" t="str">
        <f>INDEX(Base!F35:F9703,1.8)</f>
        <v>CFR Cluj</v>
      </c>
      <c r="E35" s="4" t="str">
        <f>INDEX(Base!G35:G9703,1.8)</f>
        <v>FC Voluntari</v>
      </c>
      <c r="F35" s="4">
        <f>INDEX(Base!H35:H9703,1.8)</f>
        <v>1.42</v>
      </c>
      <c r="G35" s="4">
        <f>INDEX(Base!I35:I9703,1.8)</f>
        <v>4.5999999999999996</v>
      </c>
      <c r="H35" s="4">
        <f>INDEX(Base!J35:J9703,1.8)</f>
        <v>8.1999999999999993</v>
      </c>
      <c r="I35" s="4">
        <f>INDEX(Base!AE35:AE9703,1.8)</f>
        <v>8.4</v>
      </c>
      <c r="J35" s="4">
        <f>INDEX(Base!AF35:AF9703,1.8)</f>
        <v>1.01</v>
      </c>
      <c r="K35" s="6">
        <f>_xlfn.SINGLE(INDEX(Base!P35:P9793,1))</f>
        <v>980</v>
      </c>
      <c r="L35" s="6">
        <f>INDEX(Base!S35:S9793,1.8)</f>
        <v>8.1999999999999993</v>
      </c>
      <c r="M35" s="15" t="str">
        <f t="shared" si="2"/>
        <v>Mandante Golear</v>
      </c>
      <c r="N35" s="16"/>
      <c r="O35" s="17" t="str">
        <f t="shared" si="3"/>
        <v>LAY 0 x 1</v>
      </c>
      <c r="P35" s="15" t="str">
        <f t="shared" si="4"/>
        <v/>
      </c>
      <c r="Q35" s="10" t="s">
        <v>770</v>
      </c>
      <c r="S35" s="15" t="str">
        <f t="shared" si="5"/>
        <v>X</v>
      </c>
    </row>
    <row r="36" spans="1:19" x14ac:dyDescent="0.25">
      <c r="A36" t="str">
        <f>INDEX(Base!C36:C9704,1.8)</f>
        <v>Portuguese Primeira Liga</v>
      </c>
      <c r="B36" s="7">
        <f>INDEX(Base!D36:D9704,1.8)</f>
        <v>45320</v>
      </c>
      <c r="C36" s="8">
        <f>INDEX(Base!E36:E9704,1.8)</f>
        <v>0.65625</v>
      </c>
      <c r="D36" s="4" t="str">
        <f>INDEX(Base!F36:F9704,1.8)</f>
        <v>Club Football Estrela</v>
      </c>
      <c r="E36" s="4" t="str">
        <f>INDEX(Base!G36:G9704,1.8)</f>
        <v>Benfica</v>
      </c>
      <c r="F36" s="4">
        <f>INDEX(Base!H36:H9704,1.8)</f>
        <v>11.5</v>
      </c>
      <c r="G36" s="4">
        <f>INDEX(Base!I36:I9704,1.8)</f>
        <v>6.8</v>
      </c>
      <c r="H36" s="4">
        <f>INDEX(Base!J36:J9704,1.8)</f>
        <v>1.27</v>
      </c>
      <c r="I36" s="4">
        <f>INDEX(Base!AE36:AE9704,1.8)</f>
        <v>310</v>
      </c>
      <c r="J36" s="4">
        <f>INDEX(Base!AF36:AF9704,1.8)</f>
        <v>4.9000000000000004</v>
      </c>
      <c r="K36" s="6">
        <f>_xlfn.SINGLE(INDEX(Base!P36:P9794,1))</f>
        <v>10.5</v>
      </c>
      <c r="L36" s="6">
        <f>INDEX(Base!S36:S9794,1.8)</f>
        <v>48</v>
      </c>
      <c r="M36" s="15" t="str">
        <f t="shared" si="2"/>
        <v>Visitante Golear</v>
      </c>
      <c r="N36" s="16"/>
      <c r="O36" s="17" t="str">
        <f t="shared" si="3"/>
        <v>LAY 1 x 0</v>
      </c>
      <c r="P36" s="15" t="str">
        <f t="shared" si="4"/>
        <v/>
      </c>
      <c r="Q36" s="10" t="s">
        <v>772</v>
      </c>
      <c r="S36" s="15" t="str">
        <f t="shared" si="5"/>
        <v>X</v>
      </c>
    </row>
    <row r="37" spans="1:19" hidden="1" x14ac:dyDescent="0.25">
      <c r="A37" t="str">
        <f>INDEX(Base!C37:C9705,1.8)</f>
        <v>Belgian Reserves</v>
      </c>
      <c r="B37" s="7">
        <f>INDEX(Base!D37:D9705,1.8)</f>
        <v>45320</v>
      </c>
      <c r="C37" s="8">
        <f>INDEX(Base!E37:E9705,1.8)</f>
        <v>0.66666666666666663</v>
      </c>
      <c r="D37" s="4" t="str">
        <f>INDEX(Base!F37:F9705,1.8)</f>
        <v>Patro Maasmechelen U21</v>
      </c>
      <c r="E37" s="4" t="str">
        <f>INDEX(Base!G37:G9705,1.8)</f>
        <v>FCV Dender EH U21</v>
      </c>
      <c r="F37" s="4">
        <f>INDEX(Base!H37:H9705,1.8)</f>
        <v>1.01</v>
      </c>
      <c r="G37" s="4">
        <f>INDEX(Base!I37:I9705,1.8)</f>
        <v>1.01</v>
      </c>
      <c r="H37" s="4">
        <f>INDEX(Base!J37:J9705,1.8)</f>
        <v>1.01</v>
      </c>
      <c r="I37" s="4">
        <f>INDEX(Base!AE37:AE9705,1.8)</f>
        <v>1.01</v>
      </c>
      <c r="J37" s="4">
        <f>INDEX(Base!AF37:AF9705,1.8)</f>
        <v>1.01</v>
      </c>
      <c r="K37" s="6">
        <f>_xlfn.SINGLE(INDEX(Base!P37:P9795,1))</f>
        <v>1.01</v>
      </c>
      <c r="L37" s="6">
        <f>INDEX(Base!S37:S9795,1.8)</f>
        <v>1.01</v>
      </c>
      <c r="M37" s="15" t="str">
        <f t="shared" si="2"/>
        <v>Sem Mercado</v>
      </c>
      <c r="N37" s="16"/>
      <c r="O37" s="15" t="str">
        <f t="shared" si="3"/>
        <v/>
      </c>
      <c r="P37" s="15" t="str">
        <f t="shared" si="4"/>
        <v/>
      </c>
      <c r="Q37" s="10"/>
      <c r="S37" s="15" t="str">
        <f t="shared" si="5"/>
        <v/>
      </c>
    </row>
    <row r="38" spans="1:19" x14ac:dyDescent="0.25">
      <c r="A38" t="str">
        <f>INDEX(Base!C38:C9706,1.8)</f>
        <v>Dutch Eerste Divisie</v>
      </c>
      <c r="B38" s="7">
        <f>INDEX(Base!D38:D9706,1.8)</f>
        <v>45320</v>
      </c>
      <c r="C38" s="8">
        <f>INDEX(Base!E38:E9706,1.8)</f>
        <v>0.66666666666666663</v>
      </c>
      <c r="D38" s="4" t="str">
        <f>INDEX(Base!F38:F9706,1.8)</f>
        <v>Cambuur Leeuwarden</v>
      </c>
      <c r="E38" s="4" t="str">
        <f>INDEX(Base!G38:G9706,1.8)</f>
        <v>FC Oss</v>
      </c>
      <c r="F38" s="4">
        <f>INDEX(Base!H38:H9706,1.8)</f>
        <v>1.28</v>
      </c>
      <c r="G38" s="4">
        <f>INDEX(Base!I38:I9706,1.8)</f>
        <v>6.2</v>
      </c>
      <c r="H38" s="4">
        <f>INDEX(Base!J38:J9706,1.8)</f>
        <v>10.5</v>
      </c>
      <c r="I38" s="4">
        <f>INDEX(Base!AE38:AE9706,1.8)</f>
        <v>4.2</v>
      </c>
      <c r="J38" s="4">
        <f>INDEX(Base!AF38:AF9706,1.8)</f>
        <v>980</v>
      </c>
      <c r="K38" s="6">
        <f>_xlfn.SINGLE(INDEX(Base!P38:P9796,1))</f>
        <v>980</v>
      </c>
      <c r="L38" s="6">
        <f>INDEX(Base!S38:S9796,1.8)</f>
        <v>11.5</v>
      </c>
      <c r="M38" s="15" t="str">
        <f t="shared" si="2"/>
        <v>Mandante Golear</v>
      </c>
      <c r="N38" s="16"/>
      <c r="O38" s="15" t="str">
        <f t="shared" si="3"/>
        <v>LAY 0 x 1</v>
      </c>
      <c r="P38" s="15" t="str">
        <f t="shared" si="4"/>
        <v/>
      </c>
      <c r="Q38" s="10" t="s">
        <v>771</v>
      </c>
      <c r="R38" s="12">
        <v>48</v>
      </c>
      <c r="S38" s="15" t="str">
        <f t="shared" si="5"/>
        <v>X</v>
      </c>
    </row>
    <row r="39" spans="1:19" x14ac:dyDescent="0.25">
      <c r="A39" t="str">
        <f>INDEX(Base!C39:C9707,1.8)</f>
        <v>Dutch Eerste Divisie</v>
      </c>
      <c r="B39" s="7">
        <f>INDEX(Base!D39:D9707,1.8)</f>
        <v>45320</v>
      </c>
      <c r="C39" s="8">
        <f>INDEX(Base!E39:E9707,1.8)</f>
        <v>0.66666666666666663</v>
      </c>
      <c r="D39" s="4" t="str">
        <f>INDEX(Base!F39:F9707,1.8)</f>
        <v>Jong Ajax Amsterdam</v>
      </c>
      <c r="E39" s="4" t="str">
        <f>INDEX(Base!G39:G9707,1.8)</f>
        <v>FC Dordrecht</v>
      </c>
      <c r="F39" s="4">
        <f>INDEX(Base!H39:H9707,1.8)</f>
        <v>2.2799999999999998</v>
      </c>
      <c r="G39" s="4">
        <f>INDEX(Base!I39:I9707,1.8)</f>
        <v>4.2</v>
      </c>
      <c r="H39" s="4">
        <f>INDEX(Base!J39:J9707,1.8)</f>
        <v>2.5</v>
      </c>
      <c r="I39" s="4">
        <f>INDEX(Base!AE39:AE9707,1.8)</f>
        <v>11</v>
      </c>
      <c r="J39" s="4">
        <f>INDEX(Base!AF39:AF9707,1.8)</f>
        <v>980</v>
      </c>
      <c r="K39" s="6">
        <f>_xlfn.SINGLE(INDEX(Base!P39:P9797,1))</f>
        <v>980</v>
      </c>
      <c r="L39" s="6">
        <f>INDEX(Base!S39:S9797,1.8)</f>
        <v>980</v>
      </c>
      <c r="M39" s="15" t="str">
        <f t="shared" si="2"/>
        <v>Após gol do Mandante</v>
      </c>
      <c r="N39" s="16"/>
      <c r="O39" s="17" t="str">
        <f t="shared" si="3"/>
        <v>LAY GOLEADA VISITANTE</v>
      </c>
      <c r="P39" s="15" t="str">
        <f t="shared" si="4"/>
        <v/>
      </c>
      <c r="Q39" s="10" t="s">
        <v>772</v>
      </c>
      <c r="S39" s="15" t="str">
        <f t="shared" si="5"/>
        <v>X</v>
      </c>
    </row>
    <row r="40" spans="1:19" hidden="1" x14ac:dyDescent="0.25">
      <c r="A40" t="str">
        <f>INDEX(Base!C40:C9708,1.8)</f>
        <v>English Premier League 2 - Div 1</v>
      </c>
      <c r="B40" s="7">
        <f>INDEX(Base!D40:D9708,1.8)</f>
        <v>45320</v>
      </c>
      <c r="C40" s="8">
        <f>INDEX(Base!E40:E9708,1.8)</f>
        <v>0.66666666666666663</v>
      </c>
      <c r="D40" s="4" t="str">
        <f>INDEX(Base!F40:F9708,1.8)</f>
        <v>Leicester U21</v>
      </c>
      <c r="E40" s="4" t="str">
        <f>INDEX(Base!G40:G9708,1.8)</f>
        <v>Southampton U21</v>
      </c>
      <c r="F40" s="4">
        <f>INDEX(Base!H40:H9708,1.8)</f>
        <v>2.2000000000000002</v>
      </c>
      <c r="G40" s="4">
        <f>INDEX(Base!I40:I9708,1.8)</f>
        <v>3.45</v>
      </c>
      <c r="H40" s="4">
        <f>INDEX(Base!J40:J9708,1.8)</f>
        <v>2.44</v>
      </c>
      <c r="I40" s="4">
        <f>INDEX(Base!AE40:AE9708,1.8)</f>
        <v>1.01</v>
      </c>
      <c r="J40" s="4">
        <f>INDEX(Base!AF40:AF9708,1.8)</f>
        <v>1.01</v>
      </c>
      <c r="K40" s="6">
        <f>_xlfn.SINGLE(INDEX(Base!P40:P9798,1))</f>
        <v>1.01</v>
      </c>
      <c r="L40" s="6">
        <f>INDEX(Base!S40:S9798,1.8)</f>
        <v>1.01</v>
      </c>
      <c r="M40" s="15" t="str">
        <f t="shared" si="2"/>
        <v>Sem Mercado</v>
      </c>
      <c r="N40" s="16"/>
      <c r="O40" s="15" t="str">
        <f t="shared" si="3"/>
        <v/>
      </c>
      <c r="P40" s="15" t="str">
        <f t="shared" si="4"/>
        <v/>
      </c>
      <c r="Q40" s="10"/>
      <c r="S40" s="15" t="str">
        <f t="shared" si="5"/>
        <v/>
      </c>
    </row>
    <row r="41" spans="1:19" hidden="1" x14ac:dyDescent="0.25">
      <c r="A41" t="str">
        <f>INDEX(Base!C41:C9709,1.8)</f>
        <v>Dutch Eerste Divisie</v>
      </c>
      <c r="B41" s="7">
        <f>INDEX(Base!D41:D9709,1.8)</f>
        <v>45320</v>
      </c>
      <c r="C41" s="8">
        <f>INDEX(Base!E41:E9709,1.8)</f>
        <v>0.66666666666666663</v>
      </c>
      <c r="D41" s="4" t="str">
        <f>INDEX(Base!F41:F9709,1.8)</f>
        <v>Jong PSV Eindhoven</v>
      </c>
      <c r="E41" s="4" t="str">
        <f>INDEX(Base!G41:G9709,1.8)</f>
        <v>Willem II</v>
      </c>
      <c r="F41" s="4">
        <f>INDEX(Base!H41:H9709,1.8)</f>
        <v>5.5</v>
      </c>
      <c r="G41" s="4">
        <f>INDEX(Base!I41:I9709,1.8)</f>
        <v>4.5</v>
      </c>
      <c r="H41" s="4">
        <f>INDEX(Base!J41:J9709,1.8)</f>
        <v>1.62</v>
      </c>
      <c r="I41" s="4">
        <f>INDEX(Base!AE41:AE9709,1.8)</f>
        <v>48</v>
      </c>
      <c r="J41" s="4">
        <f>INDEX(Base!AF41:AF9709,1.8)</f>
        <v>7.2</v>
      </c>
      <c r="K41" s="6">
        <f>_xlfn.SINGLE(INDEX(Base!P41:P9799,1))</f>
        <v>14.5</v>
      </c>
      <c r="L41" s="6">
        <f>INDEX(Base!S41:S9799,1.8)</f>
        <v>980</v>
      </c>
      <c r="M41" s="15" t="str">
        <f t="shared" si="2"/>
        <v>Visitante Golear ou Mandante Marcar</v>
      </c>
      <c r="N41" s="16"/>
      <c r="O41" s="15" t="str">
        <f t="shared" si="3"/>
        <v/>
      </c>
      <c r="P41" s="15" t="str">
        <f t="shared" si="4"/>
        <v/>
      </c>
      <c r="Q41" s="10"/>
      <c r="S41" s="15" t="str">
        <f t="shared" si="5"/>
        <v/>
      </c>
    </row>
    <row r="42" spans="1:19" x14ac:dyDescent="0.25">
      <c r="A42" t="str">
        <f>INDEX(Base!C42:C9710,1.8)</f>
        <v>English Premier League 2 - Div 1</v>
      </c>
      <c r="B42" s="7">
        <f>INDEX(Base!D42:D9710,1.8)</f>
        <v>45320</v>
      </c>
      <c r="C42" s="8">
        <f>INDEX(Base!E42:E9710,1.8)</f>
        <v>0.66666666666666663</v>
      </c>
      <c r="D42" s="4" t="str">
        <f>INDEX(Base!F42:F9710,1.8)</f>
        <v>Leeds United U21</v>
      </c>
      <c r="E42" s="4" t="str">
        <f>INDEX(Base!G42:G9710,1.8)</f>
        <v>Sunderland U21</v>
      </c>
      <c r="F42" s="4">
        <f>INDEX(Base!H42:H9710,1.8)</f>
        <v>2.14</v>
      </c>
      <c r="G42" s="4">
        <f>INDEX(Base!I42:I9710,1.8)</f>
        <v>4</v>
      </c>
      <c r="H42" s="4">
        <f>INDEX(Base!J42:J9710,1.8)</f>
        <v>2.3199999999999998</v>
      </c>
      <c r="I42" s="4">
        <f>INDEX(Base!AE42:AE9710,1.8)</f>
        <v>9.6</v>
      </c>
      <c r="J42" s="4">
        <f>INDEX(Base!AF42:AF9710,1.8)</f>
        <v>11</v>
      </c>
      <c r="K42" s="6">
        <f>_xlfn.SINGLE(INDEX(Base!P42:P9800,1))</f>
        <v>32</v>
      </c>
      <c r="L42" s="6">
        <f>INDEX(Base!S42:S9800,1.8)</f>
        <v>29</v>
      </c>
      <c r="M42" s="15" t="str">
        <f t="shared" si="2"/>
        <v>Mandante Golear ou Visitante Marcar</v>
      </c>
      <c r="N42" s="16"/>
      <c r="O42" s="17" t="str">
        <f t="shared" si="3"/>
        <v>LAY GOLEADA VISITANTE</v>
      </c>
      <c r="P42" s="15" t="str">
        <f t="shared" si="4"/>
        <v/>
      </c>
      <c r="Q42" s="10" t="s">
        <v>772</v>
      </c>
      <c r="S42" s="15" t="str">
        <f t="shared" si="5"/>
        <v>X</v>
      </c>
    </row>
    <row r="43" spans="1:19" x14ac:dyDescent="0.25">
      <c r="A43" t="str">
        <f>INDEX(Base!C43:C9711,1.8)</f>
        <v>English Premier League 2 - Div 1</v>
      </c>
      <c r="B43" s="7">
        <f>INDEX(Base!D43:D9711,1.8)</f>
        <v>45320</v>
      </c>
      <c r="C43" s="8">
        <f>INDEX(Base!E43:E9711,1.8)</f>
        <v>0.66666666666666663</v>
      </c>
      <c r="D43" s="4" t="str">
        <f>INDEX(Base!F43:F9711,1.8)</f>
        <v>Everton U21</v>
      </c>
      <c r="E43" s="4" t="str">
        <f>INDEX(Base!G43:G9711,1.8)</f>
        <v>Man City U21</v>
      </c>
      <c r="F43" s="4">
        <f>INDEX(Base!H43:H9711,1.8)</f>
        <v>1.91</v>
      </c>
      <c r="G43" s="4">
        <f>INDEX(Base!I43:I9711,1.8)</f>
        <v>3.25</v>
      </c>
      <c r="H43" s="4">
        <f>INDEX(Base!J43:J9711,1.8)</f>
        <v>2.66</v>
      </c>
      <c r="I43" s="4">
        <f>INDEX(Base!AE43:AE9711,1.8)</f>
        <v>7.6</v>
      </c>
      <c r="J43" s="4">
        <f>INDEX(Base!AF43:AF9711,1.8)</f>
        <v>13.5</v>
      </c>
      <c r="K43" s="6">
        <f>_xlfn.SINGLE(INDEX(Base!P43:P9801,1))</f>
        <v>1.01</v>
      </c>
      <c r="L43" s="6">
        <f>INDEX(Base!S43:S9801,1.8)</f>
        <v>1.01</v>
      </c>
      <c r="M43" s="15" t="str">
        <f t="shared" si="2"/>
        <v>Mandante Golear ou Visitante Marcar</v>
      </c>
      <c r="N43" s="16"/>
      <c r="O43" s="17" t="str">
        <f t="shared" si="3"/>
        <v>LAY GOLEADA VISITANTE</v>
      </c>
      <c r="P43" s="15" t="str">
        <f t="shared" si="4"/>
        <v/>
      </c>
      <c r="Q43" s="10" t="s">
        <v>772</v>
      </c>
      <c r="S43" s="15" t="str">
        <f t="shared" si="5"/>
        <v>X</v>
      </c>
    </row>
    <row r="44" spans="1:19" hidden="1" x14ac:dyDescent="0.25">
      <c r="A44" t="str">
        <f>INDEX(Base!C44:C9712,1.8)</f>
        <v>English Premier League 2 - Div 1</v>
      </c>
      <c r="B44" s="7">
        <f>INDEX(Base!D44:D9712,1.8)</f>
        <v>45320</v>
      </c>
      <c r="C44" s="8">
        <f>INDEX(Base!E44:E9712,1.8)</f>
        <v>0.66666666666666663</v>
      </c>
      <c r="D44" s="4" t="str">
        <f>INDEX(Base!F44:F9712,1.8)</f>
        <v>Derby U21</v>
      </c>
      <c r="E44" s="4" t="str">
        <f>INDEX(Base!G44:G9712,1.8)</f>
        <v>Nottingham Forest U21</v>
      </c>
      <c r="F44" s="4">
        <f>INDEX(Base!H44:H9712,1.8)</f>
        <v>1.1299999999999999</v>
      </c>
      <c r="G44" s="4">
        <f>INDEX(Base!I44:I9712,1.8)</f>
        <v>1.2</v>
      </c>
      <c r="H44" s="4">
        <f>INDEX(Base!J44:J9712,1.8)</f>
        <v>1.1399999999999999</v>
      </c>
      <c r="I44" s="4">
        <f>INDEX(Base!AE44:AE9712,1.8)</f>
        <v>1.01</v>
      </c>
      <c r="J44" s="4">
        <f>INDEX(Base!AF44:AF9712,1.8)</f>
        <v>1.01</v>
      </c>
      <c r="K44" s="6">
        <f>_xlfn.SINGLE(INDEX(Base!P44:P9802,1))</f>
        <v>1.01</v>
      </c>
      <c r="L44" s="6">
        <f>INDEX(Base!S44:S9802,1.8)</f>
        <v>1.01</v>
      </c>
      <c r="M44" s="15" t="str">
        <f t="shared" si="2"/>
        <v>Sem Mercado</v>
      </c>
      <c r="N44" s="16"/>
      <c r="O44" s="15" t="str">
        <f t="shared" si="3"/>
        <v/>
      </c>
      <c r="P44" s="15" t="str">
        <f t="shared" si="4"/>
        <v/>
      </c>
      <c r="Q44" s="10"/>
      <c r="S44" s="15" t="str">
        <f t="shared" si="5"/>
        <v/>
      </c>
    </row>
    <row r="45" spans="1:19" x14ac:dyDescent="0.25">
      <c r="A45" t="str">
        <f>INDEX(Base!C45:C9713,1.8)</f>
        <v>Italian Serie C</v>
      </c>
      <c r="B45" s="7">
        <f>INDEX(Base!D45:D9713,1.8)</f>
        <v>45320</v>
      </c>
      <c r="C45" s="8">
        <f>INDEX(Base!E45:E9713,1.8)</f>
        <v>0.6875</v>
      </c>
      <c r="D45" s="4" t="str">
        <f>INDEX(Base!F45:F9713,1.8)</f>
        <v>Atalanta B</v>
      </c>
      <c r="E45" s="4" t="str">
        <f>INDEX(Base!G45:G9713,1.8)</f>
        <v>Renate</v>
      </c>
      <c r="F45" s="4">
        <f>INDEX(Base!H45:H9713,1.8)</f>
        <v>1.9</v>
      </c>
      <c r="G45" s="4">
        <f>INDEX(Base!I45:I9713,1.8)</f>
        <v>3</v>
      </c>
      <c r="H45" s="4">
        <f>INDEX(Base!J45:J9713,1.8)</f>
        <v>4.5</v>
      </c>
      <c r="I45" s="4">
        <f>INDEX(Base!AE45:AE9713,1.8)</f>
        <v>980</v>
      </c>
      <c r="J45" s="4">
        <f>INDEX(Base!AF45:AF9713,1.8)</f>
        <v>1.01</v>
      </c>
      <c r="K45" s="6">
        <f>_xlfn.SINGLE(INDEX(Base!P45:P9803,1))</f>
        <v>980</v>
      </c>
      <c r="L45" s="6">
        <f>INDEX(Base!S45:S9803,1.8)</f>
        <v>980</v>
      </c>
      <c r="M45" s="15" t="str">
        <f t="shared" si="2"/>
        <v>Sem Mercado</v>
      </c>
      <c r="N45" s="16"/>
      <c r="O45" s="15" t="str">
        <f t="shared" si="3"/>
        <v/>
      </c>
      <c r="P45" s="15" t="s">
        <v>769</v>
      </c>
      <c r="Q45" s="10"/>
      <c r="S45" s="15" t="str">
        <f t="shared" si="5"/>
        <v>X</v>
      </c>
    </row>
    <row r="46" spans="1:19" hidden="1" x14ac:dyDescent="0.25">
      <c r="A46" t="str">
        <f>INDEX(Base!C46:C9714,1.8)</f>
        <v>Spanish Segunda Division</v>
      </c>
      <c r="B46" s="7">
        <f>INDEX(Base!D46:D9714,1.8)</f>
        <v>45320</v>
      </c>
      <c r="C46" s="8">
        <f>INDEX(Base!E46:E9714,1.8)</f>
        <v>0.6875</v>
      </c>
      <c r="D46" s="4" t="str">
        <f>INDEX(Base!F46:F9714,1.8)</f>
        <v>Valladolid</v>
      </c>
      <c r="E46" s="4" t="str">
        <f>INDEX(Base!G46:G9714,1.8)</f>
        <v>Racing Santander</v>
      </c>
      <c r="F46" s="4">
        <f>INDEX(Base!H46:H9714,1.8)</f>
        <v>1.94</v>
      </c>
      <c r="G46" s="4">
        <f>INDEX(Base!I46:I9714,1.8)</f>
        <v>3.6</v>
      </c>
      <c r="H46" s="4">
        <f>INDEX(Base!J46:J9714,1.8)</f>
        <v>4.5</v>
      </c>
      <c r="I46" s="4">
        <f>INDEX(Base!AE46:AE9714,1.8)</f>
        <v>15.5</v>
      </c>
      <c r="J46" s="4">
        <f>INDEX(Base!AF46:AF9714,1.8)</f>
        <v>75</v>
      </c>
      <c r="K46" s="6">
        <f>_xlfn.SINGLE(INDEX(Base!P46:P9804,1))</f>
        <v>16</v>
      </c>
      <c r="L46" s="6">
        <f>INDEX(Base!S46:S9804,1.8)</f>
        <v>8.8000000000000007</v>
      </c>
      <c r="M46" s="15" t="str">
        <f t="shared" si="2"/>
        <v>Após gol do Mandante</v>
      </c>
      <c r="N46" s="16"/>
      <c r="O46" s="15" t="str">
        <f t="shared" si="3"/>
        <v/>
      </c>
      <c r="P46" s="15" t="str">
        <f t="shared" si="4"/>
        <v/>
      </c>
      <c r="Q46" s="10"/>
      <c r="S46" s="15" t="str">
        <f t="shared" si="5"/>
        <v/>
      </c>
    </row>
    <row r="47" spans="1:19" x14ac:dyDescent="0.25">
      <c r="A47" t="str">
        <f>INDEX(Base!C47:C9715,1.8)</f>
        <v>English FA Cup</v>
      </c>
      <c r="B47" s="7">
        <f>INDEX(Base!D47:D9715,1.8)</f>
        <v>45320</v>
      </c>
      <c r="C47" s="8">
        <f>INDEX(Base!E47:E9715,1.8)</f>
        <v>0.6875</v>
      </c>
      <c r="D47" s="4" t="str">
        <f>INDEX(Base!F47:F9715,1.8)</f>
        <v>Blackburn</v>
      </c>
      <c r="E47" s="4" t="str">
        <f>INDEX(Base!G47:G9715,1.8)</f>
        <v>Wrexham</v>
      </c>
      <c r="F47" s="4">
        <f>INDEX(Base!H47:H9715,1.8)</f>
        <v>1.79</v>
      </c>
      <c r="G47" s="4">
        <f>INDEX(Base!I47:I9715,1.8)</f>
        <v>4.4000000000000004</v>
      </c>
      <c r="H47" s="4">
        <f>INDEX(Base!J47:J9715,1.8)</f>
        <v>4.4000000000000004</v>
      </c>
      <c r="I47" s="4">
        <f>INDEX(Base!AE47:AE9715,1.8)</f>
        <v>7</v>
      </c>
      <c r="J47" s="4">
        <f>INDEX(Base!AF47:AF9715,1.8)</f>
        <v>32</v>
      </c>
      <c r="K47" s="6">
        <f>_xlfn.SINGLE(INDEX(Base!P47:P9805,1))</f>
        <v>27</v>
      </c>
      <c r="L47" s="6">
        <f>INDEX(Base!S47:S9805,1.8)</f>
        <v>14.5</v>
      </c>
      <c r="M47" s="15" t="str">
        <f t="shared" si="2"/>
        <v>Mandante Golear ou Visitante Marcar</v>
      </c>
      <c r="N47" s="16"/>
      <c r="O47" s="17" t="str">
        <f t="shared" si="3"/>
        <v>LAY GOLEADA VISITANTE</v>
      </c>
      <c r="P47" s="15" t="str">
        <f t="shared" si="4"/>
        <v/>
      </c>
      <c r="Q47" s="10" t="s">
        <v>772</v>
      </c>
      <c r="S47" s="15" t="str">
        <f t="shared" si="5"/>
        <v>X</v>
      </c>
    </row>
    <row r="48" spans="1:19" hidden="1" x14ac:dyDescent="0.25">
      <c r="A48" t="str">
        <f>INDEX(Base!C48:C9716,1.8)</f>
        <v>English National League South</v>
      </c>
      <c r="B48" s="7">
        <f>INDEX(Base!D48:D9716,1.8)</f>
        <v>45320</v>
      </c>
      <c r="C48" s="8">
        <f>INDEX(Base!E48:E9716,1.8)</f>
        <v>0.69791666666666663</v>
      </c>
      <c r="D48" s="4" t="str">
        <f>INDEX(Base!F48:F9716,1.8)</f>
        <v>Chelmsford</v>
      </c>
      <c r="E48" s="4" t="str">
        <f>INDEX(Base!G48:G9716,1.8)</f>
        <v>Weston-super-Mare</v>
      </c>
      <c r="F48" s="4">
        <f>INDEX(Base!H48:H9716,1.8)</f>
        <v>1.58</v>
      </c>
      <c r="G48" s="4">
        <f>INDEX(Base!I48:I9716,1.8)</f>
        <v>3.05</v>
      </c>
      <c r="H48" s="4">
        <f>INDEX(Base!J48:J9716,1.8)</f>
        <v>4.5999999999999996</v>
      </c>
      <c r="I48" s="4">
        <f>INDEX(Base!AE48:AE9716,1.8)</f>
        <v>1.01</v>
      </c>
      <c r="J48" s="4">
        <f>INDEX(Base!AF48:AF9716,1.8)</f>
        <v>1.01</v>
      </c>
      <c r="K48" s="6">
        <f>_xlfn.SINGLE(INDEX(Base!P48:P9806,1))</f>
        <v>1.01</v>
      </c>
      <c r="L48" s="6">
        <f>INDEX(Base!S48:S9806,1.8)</f>
        <v>1.01</v>
      </c>
      <c r="M48" s="15" t="str">
        <f t="shared" si="2"/>
        <v>Sem Mercado</v>
      </c>
      <c r="N48" s="16"/>
      <c r="O48" s="15" t="str">
        <f t="shared" si="3"/>
        <v/>
      </c>
      <c r="P48" s="15" t="str">
        <f t="shared" si="4"/>
        <v/>
      </c>
      <c r="Q48" s="10"/>
      <c r="S48" s="15" t="str">
        <f t="shared" si="5"/>
        <v/>
      </c>
    </row>
    <row r="49" spans="1:19" hidden="1" x14ac:dyDescent="0.25">
      <c r="A49" t="str">
        <f>INDEX(Base!C49:C9717,1.8)</f>
        <v>French Ligue 2</v>
      </c>
      <c r="B49" s="7">
        <f>INDEX(Base!D49:D9717,1.8)</f>
        <v>45320</v>
      </c>
      <c r="C49" s="8">
        <f>INDEX(Base!E49:E9717,1.8)</f>
        <v>0.69791666666666663</v>
      </c>
      <c r="D49" s="4" t="str">
        <f>INDEX(Base!F49:F9717,1.8)</f>
        <v>Bordeaux</v>
      </c>
      <c r="E49" s="4" t="str">
        <f>INDEX(Base!G49:G9717,1.8)</f>
        <v>Angers</v>
      </c>
      <c r="F49" s="4">
        <f>INDEX(Base!H49:H9717,1.8)</f>
        <v>2.04</v>
      </c>
      <c r="G49" s="4">
        <f>INDEX(Base!I49:I9717,1.8)</f>
        <v>3.35</v>
      </c>
      <c r="H49" s="4">
        <f>INDEX(Base!J49:J9717,1.8)</f>
        <v>3.95</v>
      </c>
      <c r="I49" s="4">
        <f>INDEX(Base!AE49:AE9717,1.8)</f>
        <v>20</v>
      </c>
      <c r="J49" s="4">
        <f>INDEX(Base!AF49:AF9717,1.8)</f>
        <v>70</v>
      </c>
      <c r="K49" s="6">
        <f>_xlfn.SINGLE(INDEX(Base!P49:P9807,1))</f>
        <v>15</v>
      </c>
      <c r="L49" s="6">
        <f>INDEX(Base!S49:S9807,1.8)</f>
        <v>10</v>
      </c>
      <c r="M49" s="15" t="str">
        <f t="shared" si="2"/>
        <v>Após gol do Mandante</v>
      </c>
      <c r="N49" s="16"/>
      <c r="O49" s="15" t="str">
        <f t="shared" si="3"/>
        <v/>
      </c>
      <c r="P49" s="15" t="str">
        <f t="shared" si="4"/>
        <v/>
      </c>
      <c r="Q49" s="10"/>
      <c r="S49" s="15" t="str">
        <f t="shared" si="5"/>
        <v/>
      </c>
    </row>
    <row r="50" spans="1:19" x14ac:dyDescent="0.25">
      <c r="A50" t="str">
        <f>INDEX(Base!C50:C9718,1.8)</f>
        <v>Italian Serie A</v>
      </c>
      <c r="B50" s="7">
        <f>INDEX(Base!D50:D9718,1.8)</f>
        <v>45320</v>
      </c>
      <c r="C50" s="8">
        <f>INDEX(Base!E50:E9718,1.8)</f>
        <v>0.69791666666666663</v>
      </c>
      <c r="D50" s="4" t="str">
        <f>INDEX(Base!F50:F9718,1.8)</f>
        <v>Salernitana</v>
      </c>
      <c r="E50" s="4" t="str">
        <f>INDEX(Base!G50:G9718,1.8)</f>
        <v>Roma</v>
      </c>
      <c r="F50" s="4">
        <f>INDEX(Base!H50:H9718,1.8)</f>
        <v>6.2</v>
      </c>
      <c r="G50" s="4">
        <f>INDEX(Base!I50:I9718,1.8)</f>
        <v>3.9</v>
      </c>
      <c r="H50" s="4">
        <f>INDEX(Base!J50:J9718,1.8)</f>
        <v>1.7</v>
      </c>
      <c r="I50" s="4">
        <f>INDEX(Base!AE50:AE9718,1.8)</f>
        <v>140</v>
      </c>
      <c r="J50" s="4">
        <f>INDEX(Base!AF50:AF9718,1.8)</f>
        <v>12</v>
      </c>
      <c r="K50" s="6">
        <f>_xlfn.SINGLE(INDEX(Base!P50:P9808,1))</f>
        <v>7.4</v>
      </c>
      <c r="L50" s="6">
        <f>INDEX(Base!S50:S9808,1.8)</f>
        <v>18</v>
      </c>
      <c r="M50" s="15" t="str">
        <f t="shared" si="2"/>
        <v>Após gol do Visitante</v>
      </c>
      <c r="N50" s="16"/>
      <c r="O50" s="15" t="str">
        <f t="shared" si="3"/>
        <v>LAY GOLEADA CASA</v>
      </c>
      <c r="P50" s="15" t="str">
        <f t="shared" si="4"/>
        <v/>
      </c>
      <c r="Q50" s="10" t="s">
        <v>771</v>
      </c>
      <c r="R50" s="12">
        <v>130</v>
      </c>
      <c r="S50" s="15" t="str">
        <f t="shared" si="5"/>
        <v>X</v>
      </c>
    </row>
    <row r="51" spans="1:19" hidden="1" x14ac:dyDescent="0.25">
      <c r="A51" t="str">
        <f>INDEX(Base!C51:C9719,1.8)</f>
        <v>Africa Cup of Nations</v>
      </c>
      <c r="B51" s="7">
        <f>INDEX(Base!D51:D9719,1.8)</f>
        <v>45320</v>
      </c>
      <c r="C51" s="8">
        <f>INDEX(Base!E51:E9719,1.8)</f>
        <v>0.70833333333333337</v>
      </c>
      <c r="D51" s="4" t="str">
        <f>INDEX(Base!F51:F9719,1.8)</f>
        <v>Senegal</v>
      </c>
      <c r="E51" s="4" t="str">
        <f>INDEX(Base!G51:G9719,1.8)</f>
        <v>Ivory Coast</v>
      </c>
      <c r="F51" s="4">
        <f>INDEX(Base!H51:H9719,1.8)</f>
        <v>2.38</v>
      </c>
      <c r="G51" s="4">
        <f>INDEX(Base!I51:I9719,1.8)</f>
        <v>3.05</v>
      </c>
      <c r="H51" s="4">
        <f>INDEX(Base!J51:J9719,1.8)</f>
        <v>3.75</v>
      </c>
      <c r="I51" s="4">
        <f>INDEX(Base!AE51:AE9719,1.8)</f>
        <v>48</v>
      </c>
      <c r="J51" s="4">
        <f>INDEX(Base!AF51:AF9719,1.8)</f>
        <v>95</v>
      </c>
      <c r="K51" s="6">
        <f>_xlfn.SINGLE(INDEX(Base!P51:P9809,1))</f>
        <v>10.5</v>
      </c>
      <c r="L51" s="6">
        <f>INDEX(Base!S51:S9809,1.8)</f>
        <v>7.4</v>
      </c>
      <c r="M51" s="15" t="str">
        <f t="shared" si="2"/>
        <v>Após gol do Mandante</v>
      </c>
      <c r="N51" s="16"/>
      <c r="O51" s="15" t="str">
        <f t="shared" si="3"/>
        <v/>
      </c>
      <c r="P51" s="15" t="str">
        <f t="shared" si="4"/>
        <v/>
      </c>
      <c r="Q51" s="10"/>
      <c r="S51" s="15" t="str">
        <f t="shared" si="5"/>
        <v/>
      </c>
    </row>
    <row r="52" spans="1:19" hidden="1" x14ac:dyDescent="0.25">
      <c r="A52" t="str">
        <f>INDEX(Base!C52:C9720,1.8)</f>
        <v>Spanish La Liga</v>
      </c>
      <c r="B52" s="7">
        <f>INDEX(Base!D52:D9720,1.8)</f>
        <v>45320</v>
      </c>
      <c r="C52" s="8">
        <f>INDEX(Base!E52:E9720,1.8)</f>
        <v>0.70833333333333337</v>
      </c>
      <c r="D52" s="4" t="str">
        <f>INDEX(Base!F52:F9720,1.8)</f>
        <v>Getafe</v>
      </c>
      <c r="E52" s="4" t="str">
        <f>INDEX(Base!G52:G9720,1.8)</f>
        <v>Granada</v>
      </c>
      <c r="F52" s="4">
        <f>INDEX(Base!H52:H9720,1.8)</f>
        <v>1.92</v>
      </c>
      <c r="G52" s="4">
        <f>INDEX(Base!I52:I9720,1.8)</f>
        <v>3.6</v>
      </c>
      <c r="H52" s="4">
        <f>INDEX(Base!J52:J9720,1.8)</f>
        <v>4.9000000000000004</v>
      </c>
      <c r="I52" s="4">
        <f>INDEX(Base!AE52:AE9720,1.8)</f>
        <v>19</v>
      </c>
      <c r="J52" s="4">
        <f>INDEX(Base!AF52:AF9720,1.8)</f>
        <v>130</v>
      </c>
      <c r="K52" s="6">
        <f>_xlfn.SINGLE(INDEX(Base!P52:P9810,1))</f>
        <v>14.5</v>
      </c>
      <c r="L52" s="6">
        <f>INDEX(Base!S52:S9810,1.8)</f>
        <v>7</v>
      </c>
      <c r="M52" s="15" t="str">
        <f t="shared" si="2"/>
        <v>Após gol do Mandante</v>
      </c>
      <c r="N52" s="16"/>
      <c r="O52" s="15" t="str">
        <f t="shared" si="3"/>
        <v/>
      </c>
      <c r="P52" s="15" t="str">
        <f t="shared" si="4"/>
        <v/>
      </c>
      <c r="Q52" s="10"/>
      <c r="S52" s="15" t="str">
        <f t="shared" si="5"/>
        <v/>
      </c>
    </row>
    <row r="53" spans="1:19" hidden="1" x14ac:dyDescent="0.25">
      <c r="A53" t="str">
        <f>INDEX(Base!C53:C9721,1.8)</f>
        <v>CONMEBOL U23</v>
      </c>
      <c r="B53" s="7">
        <f>INDEX(Base!D53:D9721,1.8)</f>
        <v>45320</v>
      </c>
      <c r="C53" s="8">
        <f>INDEX(Base!E53:E9721,1.8)</f>
        <v>0.70833333333333337</v>
      </c>
      <c r="D53" s="4" t="str">
        <f>INDEX(Base!F53:F9721,1.8)</f>
        <v>Brazil U23</v>
      </c>
      <c r="E53" s="4" t="str">
        <f>INDEX(Base!G53:G9721,1.8)</f>
        <v>Ecuador U23</v>
      </c>
      <c r="F53" s="4">
        <f>INDEX(Base!H53:H9721,1.8)</f>
        <v>1.1200000000000001</v>
      </c>
      <c r="G53" s="4">
        <f>INDEX(Base!I53:I9721,1.8)</f>
        <v>2.08</v>
      </c>
      <c r="H53" s="4">
        <f>INDEX(Base!J53:J9721,1.8)</f>
        <v>1.85</v>
      </c>
      <c r="I53" s="4">
        <f>INDEX(Base!AE53:AE9721,1.8)</f>
        <v>1.01</v>
      </c>
      <c r="J53" s="4">
        <f>INDEX(Base!AF53:AF9721,1.8)</f>
        <v>1.01</v>
      </c>
      <c r="K53" s="6">
        <f>_xlfn.SINGLE(INDEX(Base!P53:P9811,1))</f>
        <v>1.01</v>
      </c>
      <c r="L53" s="6">
        <f>INDEX(Base!S53:S9811,1.8)</f>
        <v>1.01</v>
      </c>
      <c r="M53" s="15" t="str">
        <f t="shared" si="2"/>
        <v>Sem Mercado</v>
      </c>
      <c r="N53" s="16"/>
      <c r="O53" s="15" t="str">
        <f t="shared" si="3"/>
        <v/>
      </c>
      <c r="P53" s="15" t="str">
        <f t="shared" si="4"/>
        <v/>
      </c>
      <c r="Q53" s="10"/>
      <c r="S53" s="15" t="str">
        <f t="shared" si="5"/>
        <v/>
      </c>
    </row>
    <row r="54" spans="1:19" hidden="1" x14ac:dyDescent="0.25">
      <c r="A54" t="str">
        <f>INDEX(Base!C54:C9722,1.8)</f>
        <v>Peruvian Primera Division</v>
      </c>
      <c r="B54" s="7">
        <f>INDEX(Base!D54:D9722,1.8)</f>
        <v>45320</v>
      </c>
      <c r="C54" s="8">
        <f>INDEX(Base!E54:E9722,1.8)</f>
        <v>0.70833333333333337</v>
      </c>
      <c r="D54" s="4" t="str">
        <f>INDEX(Base!F54:F9722,1.8)</f>
        <v>CD Los Chankas</v>
      </c>
      <c r="E54" s="4" t="str">
        <f>INDEX(Base!G54:G9722,1.8)</f>
        <v>Union Comercio</v>
      </c>
      <c r="F54" s="4">
        <f>INDEX(Base!H54:H9722,1.8)</f>
        <v>1.55</v>
      </c>
      <c r="G54" s="4">
        <f>INDEX(Base!I54:I9722,1.8)</f>
        <v>3.95</v>
      </c>
      <c r="H54" s="4">
        <f>INDEX(Base!J54:J9722,1.8)</f>
        <v>4.7</v>
      </c>
      <c r="I54" s="4">
        <f>INDEX(Base!AE54:AE9722,1.8)</f>
        <v>8.6</v>
      </c>
      <c r="J54" s="4">
        <f>INDEX(Base!AF54:AF9722,1.8)</f>
        <v>70</v>
      </c>
      <c r="K54" s="6">
        <f>_xlfn.SINGLE(INDEX(Base!P54:P9812,1))</f>
        <v>26</v>
      </c>
      <c r="L54" s="6">
        <f>INDEX(Base!S54:S9812,1.8)</f>
        <v>12</v>
      </c>
      <c r="M54" s="15" t="str">
        <f t="shared" si="2"/>
        <v>Mandante Golear</v>
      </c>
      <c r="N54" s="16"/>
      <c r="O54" s="15" t="str">
        <f t="shared" si="3"/>
        <v/>
      </c>
      <c r="P54" s="15" t="str">
        <f t="shared" si="4"/>
        <v/>
      </c>
      <c r="Q54" s="10"/>
      <c r="S54" s="15" t="str">
        <f t="shared" si="5"/>
        <v/>
      </c>
    </row>
    <row r="55" spans="1:19" hidden="1" x14ac:dyDescent="0.25">
      <c r="A55" t="str">
        <f>INDEX(Base!C55:C9723,1.8)</f>
        <v>Peruvian Primera Division</v>
      </c>
      <c r="B55" s="7">
        <f>INDEX(Base!D55:D9723,1.8)</f>
        <v>45320</v>
      </c>
      <c r="C55" s="8">
        <f>INDEX(Base!E55:E9723,1.8)</f>
        <v>0.70833333333333337</v>
      </c>
      <c r="D55" s="4" t="str">
        <f>INDEX(Base!F55:F9723,1.8)</f>
        <v>Santa Rosa FC</v>
      </c>
      <c r="E55" s="4" t="str">
        <f>INDEX(Base!G55:G9723,1.8)</f>
        <v>Union Comercio</v>
      </c>
      <c r="F55" s="4">
        <f>INDEX(Base!H55:H9723,1.8)</f>
        <v>1.55</v>
      </c>
      <c r="G55" s="4">
        <f>INDEX(Base!I55:I9723,1.8)</f>
        <v>1.01</v>
      </c>
      <c r="H55" s="4">
        <f>INDEX(Base!J55:J9723,1.8)</f>
        <v>1.04</v>
      </c>
      <c r="I55" s="4">
        <f>INDEX(Base!AE55:AE9723,1.8)</f>
        <v>1.01</v>
      </c>
      <c r="J55" s="4">
        <f>INDEX(Base!AF55:AF9723,1.8)</f>
        <v>1.01</v>
      </c>
      <c r="K55" s="6">
        <f>_xlfn.SINGLE(INDEX(Base!P55:P9813,1))</f>
        <v>1.01</v>
      </c>
      <c r="L55" s="6">
        <f>INDEX(Base!S55:S9813,1.8)</f>
        <v>1.01</v>
      </c>
      <c r="M55" s="15" t="str">
        <f t="shared" si="2"/>
        <v>Sem Mercado</v>
      </c>
      <c r="N55" s="16"/>
      <c r="O55" s="15" t="str">
        <f t="shared" si="3"/>
        <v/>
      </c>
      <c r="P55" s="15" t="str">
        <f t="shared" si="4"/>
        <v/>
      </c>
      <c r="Q55" s="10"/>
      <c r="S55" s="15" t="str">
        <f t="shared" si="5"/>
        <v/>
      </c>
    </row>
    <row r="56" spans="1:19" hidden="1" x14ac:dyDescent="0.25">
      <c r="A56" t="str">
        <f>INDEX(Base!C56:C9724,1.8)</f>
        <v>Icelandic Reykjavik Cup</v>
      </c>
      <c r="B56" s="7">
        <f>INDEX(Base!D56:D9724,1.8)</f>
        <v>45320</v>
      </c>
      <c r="C56" s="8">
        <f>INDEX(Base!E56:E9724,1.8)</f>
        <v>0.72916666666666663</v>
      </c>
      <c r="D56" s="4" t="str">
        <f>INDEX(Base!F56:F9724,1.8)</f>
        <v>Leiknir R</v>
      </c>
      <c r="E56" s="4" t="str">
        <f>INDEX(Base!G56:G9724,1.8)</f>
        <v>Fylkir</v>
      </c>
      <c r="F56" s="4">
        <f>INDEX(Base!H56:H9724,1.8)</f>
        <v>3.5</v>
      </c>
      <c r="G56" s="4">
        <f>INDEX(Base!I56:I9724,1.8)</f>
        <v>3</v>
      </c>
      <c r="H56" s="4">
        <f>INDEX(Base!J56:J9724,1.8)</f>
        <v>1.29</v>
      </c>
      <c r="I56" s="4">
        <f>INDEX(Base!AE56:AE9724,1.8)</f>
        <v>1.01</v>
      </c>
      <c r="J56" s="4">
        <f>INDEX(Base!AF56:AF9724,1.8)</f>
        <v>1.01</v>
      </c>
      <c r="K56" s="6">
        <f>_xlfn.SINGLE(INDEX(Base!P56:P9814,1))</f>
        <v>1.01</v>
      </c>
      <c r="L56" s="6">
        <f>INDEX(Base!S56:S9814,1.8)</f>
        <v>1.01</v>
      </c>
      <c r="M56" s="15" t="str">
        <f t="shared" si="2"/>
        <v>Sem Mercado</v>
      </c>
      <c r="N56" s="16"/>
      <c r="O56" s="15" t="str">
        <f t="shared" si="3"/>
        <v/>
      </c>
      <c r="P56" s="15" t="str">
        <f t="shared" si="4"/>
        <v/>
      </c>
      <c r="Q56" s="10"/>
      <c r="S56" s="15" t="str">
        <f t="shared" si="5"/>
        <v/>
      </c>
    </row>
    <row r="57" spans="1:19" x14ac:dyDescent="0.25">
      <c r="A57" t="str">
        <f>INDEX(Base!C57:C9725,1.8)</f>
        <v>Portuguese Primeira Liga</v>
      </c>
      <c r="B57" s="7">
        <f>INDEX(Base!D57:D9725,1.8)</f>
        <v>45320</v>
      </c>
      <c r="C57" s="8">
        <f>INDEX(Base!E57:E9725,1.8)</f>
        <v>0.73958333333333337</v>
      </c>
      <c r="D57" s="4" t="str">
        <f>INDEX(Base!F57:F9725,1.8)</f>
        <v>Sporting Lisbon</v>
      </c>
      <c r="E57" s="4" t="str">
        <f>INDEX(Base!G57:G9725,1.8)</f>
        <v>Casa Pia</v>
      </c>
      <c r="F57" s="4">
        <f>INDEX(Base!H57:H9725,1.8)</f>
        <v>1.2</v>
      </c>
      <c r="G57" s="4">
        <f>INDEX(Base!I57:I9725,1.8)</f>
        <v>8</v>
      </c>
      <c r="H57" s="4">
        <f>INDEX(Base!J57:J9725,1.8)</f>
        <v>18</v>
      </c>
      <c r="I57" s="4">
        <f>INDEX(Base!AE57:AE9725,1.8)</f>
        <v>4.3</v>
      </c>
      <c r="J57" s="4">
        <f>INDEX(Base!AF57:AF9725,1.8)</f>
        <v>660</v>
      </c>
      <c r="K57" s="6">
        <f>_xlfn.SINGLE(INDEX(Base!P57:P9815,1))</f>
        <v>55</v>
      </c>
      <c r="L57" s="6">
        <f>INDEX(Base!S57:S9815,1.8)</f>
        <v>9</v>
      </c>
      <c r="M57" s="15" t="str">
        <f t="shared" si="2"/>
        <v>Mandante Golear</v>
      </c>
      <c r="N57" s="16"/>
      <c r="O57" s="15" t="str">
        <f t="shared" si="3"/>
        <v>LAY 0 x 1</v>
      </c>
      <c r="P57" s="15" t="str">
        <f t="shared" si="4"/>
        <v/>
      </c>
      <c r="Q57" s="10" t="s">
        <v>771</v>
      </c>
      <c r="S57" s="15" t="str">
        <f t="shared" si="5"/>
        <v>X</v>
      </c>
    </row>
    <row r="58" spans="1:19" x14ac:dyDescent="0.25">
      <c r="A58" t="str">
        <f>INDEX(Base!C58:C9726,1.8)</f>
        <v>Paraguayan Division Profesional</v>
      </c>
      <c r="B58" s="7">
        <f>INDEX(Base!D58:D9726,1.8)</f>
        <v>45320</v>
      </c>
      <c r="C58" s="8">
        <f>INDEX(Base!E58:E9726,1.8)</f>
        <v>0.77083333333333337</v>
      </c>
      <c r="D58" s="4" t="str">
        <f>INDEX(Base!F58:F9726,1.8)</f>
        <v>Club Sportivo Trinidense</v>
      </c>
      <c r="E58" s="4" t="str">
        <f>INDEX(Base!G58:G9726,1.8)</f>
        <v>Libertad</v>
      </c>
      <c r="F58" s="4">
        <f>INDEX(Base!H58:H9726,1.8)</f>
        <v>7.2</v>
      </c>
      <c r="G58" s="4">
        <f>INDEX(Base!I58:I9726,1.8)</f>
        <v>4.4000000000000004</v>
      </c>
      <c r="H58" s="4">
        <f>INDEX(Base!J58:J9726,1.8)</f>
        <v>1.4</v>
      </c>
      <c r="I58" s="4">
        <f>INDEX(Base!AE58:AE9726,1.8)</f>
        <v>1.01</v>
      </c>
      <c r="J58" s="4">
        <f>INDEX(Base!AF58:AF9726,1.8)</f>
        <v>7</v>
      </c>
      <c r="K58" s="6">
        <f>_xlfn.SINGLE(INDEX(Base!P58:P9816,1))</f>
        <v>8.8000000000000007</v>
      </c>
      <c r="L58" s="6">
        <f>INDEX(Base!S58:S9816,1.8)</f>
        <v>1.01</v>
      </c>
      <c r="M58" s="15" t="str">
        <f t="shared" si="2"/>
        <v>Visitante Golear</v>
      </c>
      <c r="N58" s="16"/>
      <c r="O58" s="17" t="str">
        <f t="shared" si="3"/>
        <v>LAY 1 x 0</v>
      </c>
      <c r="P58" s="15" t="str">
        <f t="shared" si="4"/>
        <v/>
      </c>
      <c r="Q58" s="10" t="s">
        <v>772</v>
      </c>
      <c r="S58" s="15" t="str">
        <f t="shared" si="5"/>
        <v>X</v>
      </c>
    </row>
    <row r="59" spans="1:19" hidden="1" x14ac:dyDescent="0.25">
      <c r="A59" t="str">
        <f>INDEX(Base!C59:C9727,1.8)</f>
        <v>Jamaican Premier League</v>
      </c>
      <c r="B59" s="7">
        <f>INDEX(Base!D59:D9727,1.8)</f>
        <v>45320</v>
      </c>
      <c r="C59" s="8">
        <f>INDEX(Base!E59:E9727,1.8)</f>
        <v>0.79166666666666663</v>
      </c>
      <c r="D59" s="4" t="str">
        <f>INDEX(Base!F59:F9727,1.8)</f>
        <v>Vere United FC</v>
      </c>
      <c r="E59" s="4" t="str">
        <f>INDEX(Base!G59:G9727,1.8)</f>
        <v>Tivoli Gardens</v>
      </c>
      <c r="F59" s="4">
        <f>INDEX(Base!H59:H9727,1.8)</f>
        <v>1.23</v>
      </c>
      <c r="G59" s="4">
        <f>INDEX(Base!I59:I9727,1.8)</f>
        <v>1.29</v>
      </c>
      <c r="H59" s="4">
        <f>INDEX(Base!J59:J9727,1.8)</f>
        <v>1.25</v>
      </c>
      <c r="I59" s="4">
        <f>INDEX(Base!AE59:AE9727,1.8)</f>
        <v>1.01</v>
      </c>
      <c r="J59" s="4">
        <f>INDEX(Base!AF59:AF9727,1.8)</f>
        <v>1.01</v>
      </c>
      <c r="K59" s="6">
        <f>_xlfn.SINGLE(INDEX(Base!P59:P9817,1))</f>
        <v>1.01</v>
      </c>
      <c r="L59" s="6">
        <f>INDEX(Base!S59:S9817,1.8)</f>
        <v>1.01</v>
      </c>
      <c r="M59" s="15" t="str">
        <f t="shared" si="2"/>
        <v>Sem Mercado</v>
      </c>
      <c r="N59" s="16"/>
      <c r="O59" s="15" t="str">
        <f t="shared" si="3"/>
        <v/>
      </c>
      <c r="P59" s="15" t="str">
        <f t="shared" si="4"/>
        <v/>
      </c>
      <c r="Q59" s="10"/>
      <c r="S59" s="15" t="str">
        <f t="shared" si="5"/>
        <v/>
      </c>
    </row>
    <row r="60" spans="1:19" hidden="1" x14ac:dyDescent="0.25">
      <c r="A60" t="str">
        <f>INDEX(Base!C60:C9728,1.8)</f>
        <v>Brazilian Baiano Matches</v>
      </c>
      <c r="B60" s="7">
        <f>INDEX(Base!D60:D9728,1.8)</f>
        <v>45320</v>
      </c>
      <c r="C60" s="8">
        <f>INDEX(Base!E60:E9728,1.8)</f>
        <v>0.80208333333333337</v>
      </c>
      <c r="D60" s="4" t="str">
        <f>INDEX(Base!F60:F9728,1.8)</f>
        <v>Itabuna BA</v>
      </c>
      <c r="E60" s="4" t="str">
        <f>INDEX(Base!G60:G9728,1.8)</f>
        <v>Jacuipense BA</v>
      </c>
      <c r="F60" s="4">
        <f>INDEX(Base!H60:H9728,1.8)</f>
        <v>1.04</v>
      </c>
      <c r="G60" s="4">
        <f>INDEX(Base!I60:I9728,1.8)</f>
        <v>1.01</v>
      </c>
      <c r="H60" s="4">
        <f>INDEX(Base!J60:J9728,1.8)</f>
        <v>1.04</v>
      </c>
      <c r="I60" s="4">
        <f>INDEX(Base!AE60:AE9728,1.8)</f>
        <v>1.01</v>
      </c>
      <c r="J60" s="4">
        <f>INDEX(Base!AF60:AF9728,1.8)</f>
        <v>1.01</v>
      </c>
      <c r="K60" s="6">
        <f>_xlfn.SINGLE(INDEX(Base!P60:P9818,1))</f>
        <v>1.01</v>
      </c>
      <c r="L60" s="6">
        <f>INDEX(Base!S60:S9818,1.8)</f>
        <v>1.01</v>
      </c>
      <c r="M60" s="15" t="str">
        <f t="shared" si="2"/>
        <v>Sem Mercado</v>
      </c>
      <c r="N60" s="16"/>
      <c r="O60" s="15" t="str">
        <f t="shared" si="3"/>
        <v/>
      </c>
      <c r="P60" s="15" t="str">
        <f t="shared" si="4"/>
        <v/>
      </c>
      <c r="Q60" s="10"/>
      <c r="S60" s="15" t="str">
        <f t="shared" si="5"/>
        <v/>
      </c>
    </row>
    <row r="61" spans="1:19" hidden="1" x14ac:dyDescent="0.25">
      <c r="A61" t="str">
        <f>INDEX(Base!C61:C9729,1.8)</f>
        <v>Brazilian Mineiro Matches</v>
      </c>
      <c r="B61" s="7">
        <f>INDEX(Base!D61:D9729,1.8)</f>
        <v>45320</v>
      </c>
      <c r="C61" s="8">
        <f>INDEX(Base!E61:E9729,1.8)</f>
        <v>0.83333333333333337</v>
      </c>
      <c r="D61" s="4" t="str">
        <f>INDEX(Base!F61:F9729,1.8)</f>
        <v>Uberlandia MG</v>
      </c>
      <c r="E61" s="4" t="str">
        <f>INDEX(Base!G61:G9729,1.8)</f>
        <v>CA Patrocinense</v>
      </c>
      <c r="F61" s="4">
        <f>INDEX(Base!H61:H9729,1.8)</f>
        <v>1.81</v>
      </c>
      <c r="G61" s="4">
        <f>INDEX(Base!I61:I9729,1.8)</f>
        <v>2.5</v>
      </c>
      <c r="H61" s="4">
        <f>INDEX(Base!J61:J9729,1.8)</f>
        <v>2.1800000000000002</v>
      </c>
      <c r="I61" s="4">
        <f>INDEX(Base!AE61:AE9729,1.8)</f>
        <v>1.01</v>
      </c>
      <c r="J61" s="4">
        <f>INDEX(Base!AF61:AF9729,1.8)</f>
        <v>1.01</v>
      </c>
      <c r="K61" s="6">
        <f>_xlfn.SINGLE(INDEX(Base!P61:P9819,1))</f>
        <v>1.01</v>
      </c>
      <c r="L61" s="6">
        <f>INDEX(Base!S61:S9819,1.8)</f>
        <v>1.01</v>
      </c>
      <c r="M61" s="15" t="str">
        <f t="shared" si="2"/>
        <v>Sem Mercado</v>
      </c>
      <c r="N61" s="16"/>
      <c r="O61" s="15" t="str">
        <f t="shared" si="3"/>
        <v/>
      </c>
      <c r="P61" s="15" t="str">
        <f t="shared" si="4"/>
        <v/>
      </c>
      <c r="Q61" s="10"/>
      <c r="S61" s="15" t="str">
        <f t="shared" si="5"/>
        <v/>
      </c>
    </row>
    <row r="62" spans="1:19" hidden="1" x14ac:dyDescent="0.25">
      <c r="A62" t="str">
        <f>INDEX(Base!C62:C9730,1.8)</f>
        <v>CONMEBOL U23</v>
      </c>
      <c r="B62" s="7">
        <f>INDEX(Base!D62:D9730,1.8)</f>
        <v>45320</v>
      </c>
      <c r="C62" s="8">
        <f>INDEX(Base!E62:E9730,1.8)</f>
        <v>0.83333333333333337</v>
      </c>
      <c r="D62" s="4" t="str">
        <f>INDEX(Base!F62:F9730,1.8)</f>
        <v>Colombia U23</v>
      </c>
      <c r="E62" s="4" t="str">
        <f>INDEX(Base!G62:G9730,1.8)</f>
        <v>Venezuela U23</v>
      </c>
      <c r="F62" s="4">
        <f>INDEX(Base!H62:H9730,1.8)</f>
        <v>1.01</v>
      </c>
      <c r="G62" s="4">
        <f>INDEX(Base!I62:I9730,1.8)</f>
        <v>1.01</v>
      </c>
      <c r="H62" s="4">
        <f>INDEX(Base!J62:J9730,1.8)</f>
        <v>1.01</v>
      </c>
      <c r="I62" s="4">
        <f>INDEX(Base!AE62:AE9730,1.8)</f>
        <v>1.01</v>
      </c>
      <c r="J62" s="4">
        <f>INDEX(Base!AF62:AF9730,1.8)</f>
        <v>1.01</v>
      </c>
      <c r="K62" s="6">
        <f>_xlfn.SINGLE(INDEX(Base!P62:P9820,1))</f>
        <v>1.01</v>
      </c>
      <c r="L62" s="6">
        <f>INDEX(Base!S62:S9820,1.8)</f>
        <v>1.01</v>
      </c>
      <c r="M62" s="15" t="str">
        <f t="shared" si="2"/>
        <v>Sem Mercado</v>
      </c>
      <c r="N62" s="16"/>
      <c r="O62" s="15" t="str">
        <f t="shared" si="3"/>
        <v/>
      </c>
      <c r="P62" s="15" t="str">
        <f t="shared" si="4"/>
        <v/>
      </c>
      <c r="Q62" s="10"/>
      <c r="S62" s="15" t="str">
        <f t="shared" si="5"/>
        <v/>
      </c>
    </row>
    <row r="63" spans="1:19" hidden="1" x14ac:dyDescent="0.25">
      <c r="A63" t="str">
        <f>INDEX(Base!C63:C9731,1.8)</f>
        <v>Brazilian Pernambucano Matches</v>
      </c>
      <c r="B63" s="7">
        <f>INDEX(Base!D63:D9731,1.8)</f>
        <v>45320</v>
      </c>
      <c r="C63" s="8">
        <f>INDEX(Base!E63:E9731,1.8)</f>
        <v>0.85416666666666663</v>
      </c>
      <c r="D63" s="4" t="str">
        <f>INDEX(Base!F63:F9731,1.8)</f>
        <v>Sport Recife</v>
      </c>
      <c r="E63" s="4" t="str">
        <f>INDEX(Base!G63:G9731,1.8)</f>
        <v>Afogados Ingazeira</v>
      </c>
      <c r="F63" s="4">
        <f>INDEX(Base!H63:H9731,1.8)</f>
        <v>1.1000000000000001</v>
      </c>
      <c r="G63" s="4">
        <f>INDEX(Base!I63:I9731,1.8)</f>
        <v>3.05</v>
      </c>
      <c r="H63" s="4">
        <f>INDEX(Base!J63:J9731,1.8)</f>
        <v>1.04</v>
      </c>
      <c r="I63" s="4">
        <f>INDEX(Base!AE63:AE9731,1.8)</f>
        <v>1.01</v>
      </c>
      <c r="J63" s="4">
        <f>INDEX(Base!AF63:AF9731,1.8)</f>
        <v>1.01</v>
      </c>
      <c r="K63" s="6">
        <f>_xlfn.SINGLE(INDEX(Base!P63:P9821,1))</f>
        <v>1.01</v>
      </c>
      <c r="L63" s="6">
        <f>INDEX(Base!S63:S9821,1.8)</f>
        <v>1.01</v>
      </c>
      <c r="M63" s="15" t="str">
        <f t="shared" si="2"/>
        <v>Sem Mercado</v>
      </c>
      <c r="N63" s="16"/>
      <c r="O63" s="15" t="str">
        <f t="shared" si="3"/>
        <v/>
      </c>
      <c r="P63" s="15" t="str">
        <f t="shared" si="4"/>
        <v/>
      </c>
      <c r="Q63" s="10"/>
      <c r="S63" s="15" t="str">
        <f t="shared" si="5"/>
        <v/>
      </c>
    </row>
    <row r="64" spans="1:19" hidden="1" x14ac:dyDescent="0.25">
      <c r="A64" t="str">
        <f>INDEX(Base!C64:C9732,1.8)</f>
        <v>Brazilian Carioca Matches</v>
      </c>
      <c r="B64" s="7">
        <f>INDEX(Base!D64:D9732,1.8)</f>
        <v>45320</v>
      </c>
      <c r="C64" s="8">
        <f>INDEX(Base!E64:E9732,1.8)</f>
        <v>0.85416666666666663</v>
      </c>
      <c r="D64" s="4" t="str">
        <f>INDEX(Base!F64:F9732,1.8)</f>
        <v>Audax Rio</v>
      </c>
      <c r="E64" s="4" t="str">
        <f>INDEX(Base!G64:G9732,1.8)</f>
        <v>Boavista RJ</v>
      </c>
      <c r="F64" s="4">
        <f>INDEX(Base!H64:H9732,1.8)</f>
        <v>3.45</v>
      </c>
      <c r="G64" s="4">
        <f>INDEX(Base!I64:I9732,1.8)</f>
        <v>3.25</v>
      </c>
      <c r="H64" s="4">
        <f>INDEX(Base!J64:J9732,1.8)</f>
        <v>2.16</v>
      </c>
      <c r="I64" s="4">
        <f>INDEX(Base!AE64:AE9732,1.8)</f>
        <v>1.01</v>
      </c>
      <c r="J64" s="4">
        <f>INDEX(Base!AF64:AF9732,1.8)</f>
        <v>980</v>
      </c>
      <c r="K64" s="6">
        <f>_xlfn.SINGLE(INDEX(Base!P64:P9822,1))</f>
        <v>980</v>
      </c>
      <c r="L64" s="6">
        <f>INDEX(Base!S64:S9822,1.8)</f>
        <v>980</v>
      </c>
      <c r="M64" s="15" t="str">
        <f t="shared" si="2"/>
        <v>Sem Mercado</v>
      </c>
      <c r="N64" s="16"/>
      <c r="O64" s="15" t="str">
        <f t="shared" si="3"/>
        <v/>
      </c>
      <c r="P64" s="15" t="str">
        <f t="shared" si="4"/>
        <v/>
      </c>
      <c r="Q64" s="10"/>
      <c r="S64" s="15" t="str">
        <f t="shared" si="5"/>
        <v/>
      </c>
    </row>
    <row r="65" spans="1:19" hidden="1" x14ac:dyDescent="0.25">
      <c r="A65" t="str">
        <f>INDEX(Base!C65:C9733,1.8)</f>
        <v>Argentinian Copa de la Liga Profesional</v>
      </c>
      <c r="B65" s="7">
        <f>INDEX(Base!D65:D9733,1.8)</f>
        <v>45320</v>
      </c>
      <c r="C65" s="8">
        <f>INDEX(Base!E65:E9733,1.8)</f>
        <v>0.875</v>
      </c>
      <c r="D65" s="4" t="str">
        <f>INDEX(Base!F65:F9733,1.8)</f>
        <v>Instituto</v>
      </c>
      <c r="E65" s="4" t="str">
        <f>INDEX(Base!G65:G9733,1.8)</f>
        <v>Atl Tucuman</v>
      </c>
      <c r="F65" s="4">
        <f>INDEX(Base!H65:H9733,1.8)</f>
        <v>2.36</v>
      </c>
      <c r="G65" s="4">
        <f>INDEX(Base!I65:I9733,1.8)</f>
        <v>2.68</v>
      </c>
      <c r="H65" s="4">
        <f>INDEX(Base!J65:J9733,1.8)</f>
        <v>3.4</v>
      </c>
      <c r="I65" s="4">
        <f>INDEX(Base!AE65:AE9733,1.8)</f>
        <v>46</v>
      </c>
      <c r="J65" s="4">
        <f>INDEX(Base!AF65:AF9733,1.8)</f>
        <v>1.01</v>
      </c>
      <c r="K65" s="6">
        <f>_xlfn.SINGLE(INDEX(Base!P65:P9823,1))</f>
        <v>10.5</v>
      </c>
      <c r="L65" s="6">
        <f>INDEX(Base!S65:S9823,1.8)</f>
        <v>7.8</v>
      </c>
      <c r="M65" s="15" t="str">
        <f t="shared" si="2"/>
        <v>Após gol do Mandante</v>
      </c>
      <c r="N65" s="16"/>
      <c r="O65" s="15" t="str">
        <f t="shared" si="3"/>
        <v/>
      </c>
      <c r="P65" s="15" t="str">
        <f t="shared" si="4"/>
        <v/>
      </c>
      <c r="Q65" s="10"/>
      <c r="S65" s="15" t="str">
        <f t="shared" si="5"/>
        <v/>
      </c>
    </row>
    <row r="66" spans="1:19" hidden="1" x14ac:dyDescent="0.25">
      <c r="A66" t="str">
        <f>INDEX(Base!C66:C9734,1.8)</f>
        <v>Jamaican Premier League</v>
      </c>
      <c r="B66" s="7">
        <f>INDEX(Base!D66:D9734,1.8)</f>
        <v>45320</v>
      </c>
      <c r="C66" s="8">
        <f>INDEX(Base!E66:E9734,1.8)</f>
        <v>0.89583333333333337</v>
      </c>
      <c r="D66" s="4" t="str">
        <f>INDEX(Base!F66:F9734,1.8)</f>
        <v>Arnett Gardens FC</v>
      </c>
      <c r="E66" s="4" t="str">
        <f>INDEX(Base!G66:G9734,1.8)</f>
        <v>Harbour View FC</v>
      </c>
      <c r="F66" s="4">
        <f>INDEX(Base!H66:H9734,1.8)</f>
        <v>1.0900000000000001</v>
      </c>
      <c r="G66" s="4">
        <f>INDEX(Base!I66:I9734,1.8)</f>
        <v>1.1599999999999999</v>
      </c>
      <c r="H66" s="4">
        <f>INDEX(Base!J66:J9734,1.8)</f>
        <v>1.1599999999999999</v>
      </c>
      <c r="I66" s="4">
        <f>INDEX(Base!AE66:AE9734,1.8)</f>
        <v>1.01</v>
      </c>
      <c r="J66" s="4">
        <f>INDEX(Base!AF66:AF9734,1.8)</f>
        <v>1.01</v>
      </c>
      <c r="K66" s="6">
        <f>_xlfn.SINGLE(INDEX(Base!P66:P9824,1))</f>
        <v>1.01</v>
      </c>
      <c r="L66" s="6">
        <f>INDEX(Base!S66:S9824,1.8)</f>
        <v>1.01</v>
      </c>
      <c r="M66" s="15" t="str">
        <f t="shared" si="2"/>
        <v>Sem Mercado</v>
      </c>
      <c r="N66" s="16"/>
      <c r="O66" s="15" t="str">
        <f t="shared" si="3"/>
        <v/>
      </c>
      <c r="P66" s="15" t="str">
        <f t="shared" si="4"/>
        <v/>
      </c>
      <c r="Q66" s="10"/>
      <c r="S66" s="15" t="str">
        <f t="shared" si="5"/>
        <v/>
      </c>
    </row>
    <row r="67" spans="1:19" hidden="1" x14ac:dyDescent="0.25">
      <c r="A67" t="str">
        <f>INDEX(Base!C67:C9735,1.8)</f>
        <v>Costa Rican Liga de Ascenso</v>
      </c>
      <c r="B67" s="7">
        <f>INDEX(Base!D67:D9735,1.8)</f>
        <v>45320</v>
      </c>
      <c r="C67" s="8">
        <f>INDEX(Base!E67:E9735,1.8)</f>
        <v>0.91666666666666663</v>
      </c>
      <c r="D67" s="4" t="str">
        <f>INDEX(Base!F67:F9735,1.8)</f>
        <v>Marineros de Puntarenas FC</v>
      </c>
      <c r="E67" s="4" t="str">
        <f>INDEX(Base!G67:G9735,1.8)</f>
        <v>PFA Antioquia FC</v>
      </c>
      <c r="F67" s="4">
        <f>INDEX(Base!H67:H9735,1.8)</f>
        <v>1.04</v>
      </c>
      <c r="G67" s="4">
        <f>INDEX(Base!I67:I9735,1.8)</f>
        <v>1.01</v>
      </c>
      <c r="H67" s="4">
        <f>INDEX(Base!J67:J9735,1.8)</f>
        <v>1.04</v>
      </c>
      <c r="I67" s="4">
        <f>INDEX(Base!AE67:AE9735,1.8)</f>
        <v>1.01</v>
      </c>
      <c r="J67" s="4">
        <f>INDEX(Base!AF67:AF9735,1.8)</f>
        <v>1.01</v>
      </c>
      <c r="K67" s="6">
        <f>_xlfn.SINGLE(INDEX(Base!P67:P9825,1))</f>
        <v>1.01</v>
      </c>
      <c r="L67" s="6">
        <f>INDEX(Base!S67:S9825,1.8)</f>
        <v>1.01</v>
      </c>
      <c r="M67" s="15" t="str">
        <f t="shared" ref="M67:M68" si="6">IF(AND(I67&lt;1.1,J67&lt;1.05),"Sem Mercado",
IF(AND(I67&lt;1.1,AND(J67&gt;=1.5,J67&lt;=10)),"Visitante Golear",
IF(AND(I67&lt;1.1,AND(J67&gt;10,J67&lt;=50)),"Após um gol",
IF(AND(I67&lt;1.1,J67&gt;50),"Sem Mercado",
IF(AND(I67&gt;1.5,I67&lt;=10,J67&lt;1.1),"Mandante Golear",
IF(AND(I67&gt;1.5,I67&lt;=10,AND(J67&gt;1.5,J67&lt;=10)),"Ambos para Golear",
IF(AND(I67&gt;1.5,I67&lt;=10,I67&lt;10,AND(J67&gt;10,J67&lt;50)),"Mandante Golear ou Visitante Marcar",
IF(AND(I67&gt;1.5,I67&lt;=10,J67&gt;50),"Mandante Golear",
IF(AND(I67&gt;10,I67&lt;50,J67&lt;1.1),"Após gol do Mandante",
IF(AND(I67&gt;10,I67&lt;50,AND(J67&gt;1.5,J67&lt;=10)),"Visitante Golear ou Mandante Marcar",
IF(AND(I67&gt;10,I67&lt;50,AND(J67&gt;10,J67&lt;50)),"Após qualquer gol",
IF(AND(I67&gt;10,I67&lt;50,J67&gt;50),"Após gol do Mandante",
IF(AND(I67&gt;50,J67&lt;1.1),"Sem Mercado",
IF(AND(I67&gt;50,AND(J67&gt;1.5,J67&lt;=10)),"Visitante Golear",
IF(AND(I67&gt;50,AND(J67&gt;10,J67&lt;50)),"Após gol do Visitante",
IF(AND(I67&gt;50,J67&gt;50),"Sem Mercado","Outra situação"))))))))))))))))</f>
        <v>Sem Mercado</v>
      </c>
      <c r="N67" s="16"/>
      <c r="O67" s="15" t="str">
        <f t="shared" ref="O67:O68" si="7">IF(AND(F67&gt;=1.02,F67&lt;=1.67,I67&gt;=1.02,I67&lt;=8.5),"LAY 0 x 1",IF(AND(H67&gt;=1.02,H67&lt;=1.6,J67&gt;=1.02,J67&lt;=8.9),"LAY 1 x 0",IF(AND(F67&gt;=1.71,F67&lt;=3,I67&gt;=1.02,I67&lt;=12),"LAY GOLEADA VISITANTE",IF(AND(H67&gt;=1.65,H67&lt;=3,J67&gt;=1.02,J67&lt;=12),"LAY GOLEADA CASA",""))))</f>
        <v/>
      </c>
      <c r="P67" s="15" t="str">
        <f t="shared" ref="P67:P68" si="8">IF(AND(G67&gt;=1.02,G67&lt;=1.67,J67&gt;=1.02,J67&lt;=8.5),"LAY 0 x 1",IF(AND(I67&gt;=1.02,I67&lt;=1.6,K67&gt;=1.02,K67&lt;=8.9),"LAY 1 x 0",IF(AND(G67&gt;=1.71,G67&lt;=3,J67&gt;=1.02,J67&lt;=12),"LAY GOLEADA VISITANTE",IF(AND(I67&gt;=1.65,I67&lt;=3,K67&gt;=1.02,K67&lt;=12),"LAY GOLEADA CASA",""))))</f>
        <v/>
      </c>
      <c r="Q67" s="10"/>
      <c r="S67" s="15" t="str">
        <f t="shared" ref="S67:S68" si="9">IF(OR(O67&lt;&gt;"", P67&lt;&gt;""), "X", "")</f>
        <v/>
      </c>
    </row>
    <row r="68" spans="1:19" hidden="1" x14ac:dyDescent="0.25">
      <c r="A68" t="str">
        <f>INDEX(Base!C68:C9736,1.8)</f>
        <v>Mexican Segunda Division</v>
      </c>
      <c r="B68" s="7">
        <f>INDEX(Base!D68:D9736,1.8)</f>
        <v>45320</v>
      </c>
      <c r="C68" s="8">
        <f>INDEX(Base!E68:E9736,1.8)</f>
        <v>0.95833333333333337</v>
      </c>
      <c r="D68" s="4" t="str">
        <f>INDEX(Base!F68:F9736,1.8)</f>
        <v>Inter Playa del Carmen</v>
      </c>
      <c r="E68" s="4" t="str">
        <f>INDEX(Base!G68:G9736,1.8)</f>
        <v>CD Pioneros de Cancun</v>
      </c>
      <c r="F68" s="4">
        <f>INDEX(Base!H68:H9736,1.8)</f>
        <v>1.04</v>
      </c>
      <c r="G68" s="4">
        <f>INDEX(Base!I68:I9736,1.8)</f>
        <v>1.01</v>
      </c>
      <c r="H68" s="4">
        <f>INDEX(Base!J68:J9736,1.8)</f>
        <v>1.04</v>
      </c>
      <c r="I68" s="4">
        <f>INDEX(Base!AE68:AE9736,1.8)</f>
        <v>1.01</v>
      </c>
      <c r="J68" s="4">
        <f>INDEX(Base!AF68:AF9736,1.8)</f>
        <v>1.01</v>
      </c>
      <c r="K68" s="6">
        <f>_xlfn.SINGLE(INDEX(Base!P68:P9826,1))</f>
        <v>1.01</v>
      </c>
      <c r="L68" s="6">
        <f>INDEX(Base!S68:S9826,1.8)</f>
        <v>1.01</v>
      </c>
      <c r="M68" s="15" t="str">
        <f t="shared" si="6"/>
        <v>Sem Mercado</v>
      </c>
      <c r="N68" s="16"/>
      <c r="O68" s="15" t="str">
        <f t="shared" si="7"/>
        <v/>
      </c>
      <c r="P68" s="15" t="str">
        <f t="shared" si="8"/>
        <v/>
      </c>
      <c r="Q68" s="10"/>
      <c r="S68" s="15" t="str">
        <f t="shared" si="9"/>
        <v/>
      </c>
    </row>
  </sheetData>
  <phoneticPr fontId="18" type="noConversion"/>
  <conditionalFormatting sqref="M2:N68">
    <cfRule type="cellIs" dxfId="10" priority="12" operator="equal">
      <formula>"Após qualquer gol"</formula>
    </cfRule>
    <cfRule type="cellIs" dxfId="9" priority="13" operator="equal">
      <formula>"Após gol do Visitante"</formula>
    </cfRule>
    <cfRule type="cellIs" dxfId="8" priority="14" operator="equal">
      <formula>"Visitante Golear"</formula>
    </cfRule>
    <cfRule type="cellIs" dxfId="7" priority="15" operator="equal">
      <formula>"Após gol do Mandante"</formula>
    </cfRule>
    <cfRule type="cellIs" dxfId="6" priority="16" operator="equal">
      <formula>"Sem Mercado"</formula>
    </cfRule>
    <cfRule type="cellIs" dxfId="5" priority="17" operator="equal">
      <formula>"Mandante Golear"</formula>
    </cfRule>
  </conditionalFormatting>
  <conditionalFormatting sqref="Q2:Q68">
    <cfRule type="containsBlanks" priority="1">
      <formula>LEN(TRIM(Q2))=0</formula>
    </cfRule>
    <cfRule type="cellIs" dxfId="4" priority="2" operator="between">
      <formula>0.25</formula>
      <formula>0.75</formula>
    </cfRule>
    <cfRule type="containsText" dxfId="3" priority="8" operator="containsText" text="Sem ODD">
      <formula>NOT(ISERROR(SEARCH("Sem ODD",Q2)))</formula>
    </cfRule>
    <cfRule type="containsText" dxfId="2" priority="9" operator="containsText" text="Red">
      <formula>NOT(ISERROR(SEARCH("Red",Q2)))</formula>
    </cfRule>
    <cfRule type="containsText" dxfId="1" priority="10" operator="containsText" text="Pendente">
      <formula>NOT(ISERROR(SEARCH("Pendente",Q2)))</formula>
    </cfRule>
    <cfRule type="containsText" dxfId="0" priority="11" operator="containsText" text="Green">
      <formula>NOT(ISERROR(SEARCH("Green",Q2)))</formula>
    </cfRule>
  </conditionalFormatting>
  <dataValidations count="1">
    <dataValidation type="list" allowBlank="1" showInputMessage="1" showErrorMessage="1" sqref="Q2:Q68" xr:uid="{1E71648F-5313-47F3-A71B-B915A2F741AF}">
      <formula1>"Pendente,25%,50%,75%,Green,Red,Sem ODD,0x0"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111D-39B8-4739-BF06-DED613AAC668}">
  <dimension ref="A1:AF68"/>
  <sheetViews>
    <sheetView topLeftCell="A7" zoomScaleNormal="100" workbookViewId="0">
      <selection activeCell="H7" sqref="H7"/>
    </sheetView>
  </sheetViews>
  <sheetFormatPr defaultRowHeight="15" x14ac:dyDescent="0.25"/>
  <sheetData>
    <row r="1" spans="1:32" x14ac:dyDescent="0.25">
      <c r="A1" t="s">
        <v>10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8</v>
      </c>
      <c r="AF1" t="s">
        <v>9</v>
      </c>
    </row>
    <row r="2" spans="1:32" x14ac:dyDescent="0.25">
      <c r="A2">
        <v>32949828</v>
      </c>
      <c r="B2" s="3">
        <v>1223725373</v>
      </c>
      <c r="C2" t="s">
        <v>749</v>
      </c>
      <c r="D2" s="1">
        <v>45320</v>
      </c>
      <c r="E2" s="2">
        <v>0</v>
      </c>
      <c r="F2" t="s">
        <v>789</v>
      </c>
      <c r="G2" t="s">
        <v>790</v>
      </c>
      <c r="H2">
        <v>4.2</v>
      </c>
      <c r="I2">
        <v>3.5</v>
      </c>
      <c r="J2">
        <v>2</v>
      </c>
      <c r="K2">
        <v>2.16</v>
      </c>
      <c r="L2">
        <v>1.77</v>
      </c>
      <c r="M2">
        <v>1.92</v>
      </c>
      <c r="N2">
        <v>1.96</v>
      </c>
      <c r="O2">
        <v>12.5</v>
      </c>
      <c r="P2">
        <v>8.6</v>
      </c>
      <c r="Q2">
        <v>12</v>
      </c>
      <c r="R2">
        <v>23</v>
      </c>
      <c r="S2">
        <v>14.5</v>
      </c>
      <c r="T2">
        <v>8.1999999999999993</v>
      </c>
      <c r="U2">
        <v>11</v>
      </c>
      <c r="V2">
        <v>23</v>
      </c>
      <c r="W2">
        <v>30</v>
      </c>
      <c r="X2">
        <v>18.5</v>
      </c>
      <c r="Y2">
        <v>21</v>
      </c>
      <c r="Z2">
        <v>980</v>
      </c>
      <c r="AA2">
        <v>980</v>
      </c>
      <c r="AB2">
        <v>980</v>
      </c>
      <c r="AC2">
        <v>980</v>
      </c>
      <c r="AD2">
        <v>980</v>
      </c>
      <c r="AE2">
        <v>980</v>
      </c>
      <c r="AF2">
        <v>17</v>
      </c>
    </row>
    <row r="3" spans="1:32" x14ac:dyDescent="0.25">
      <c r="A3">
        <v>32962423</v>
      </c>
      <c r="B3" s="3">
        <v>1223918720</v>
      </c>
      <c r="C3" t="s">
        <v>175</v>
      </c>
      <c r="D3" s="1">
        <v>45320</v>
      </c>
      <c r="E3" s="2">
        <v>0.33333333333333331</v>
      </c>
      <c r="F3" t="s">
        <v>176</v>
      </c>
      <c r="G3" t="s">
        <v>188</v>
      </c>
      <c r="H3">
        <v>2.84</v>
      </c>
      <c r="I3">
        <v>3.4</v>
      </c>
      <c r="J3">
        <v>2.1800000000000002</v>
      </c>
      <c r="K3">
        <v>1.76</v>
      </c>
      <c r="L3">
        <v>1.97</v>
      </c>
      <c r="M3">
        <v>1.64</v>
      </c>
      <c r="N3">
        <v>2.12</v>
      </c>
      <c r="O3">
        <v>980</v>
      </c>
      <c r="P3">
        <v>980</v>
      </c>
      <c r="Q3">
        <v>980</v>
      </c>
      <c r="R3">
        <v>980</v>
      </c>
      <c r="S3">
        <v>980</v>
      </c>
      <c r="T3">
        <v>980</v>
      </c>
      <c r="U3">
        <v>980</v>
      </c>
      <c r="V3">
        <v>980</v>
      </c>
      <c r="W3">
        <v>980</v>
      </c>
      <c r="X3">
        <v>980</v>
      </c>
      <c r="Y3">
        <v>980</v>
      </c>
      <c r="Z3">
        <v>980</v>
      </c>
      <c r="AA3">
        <v>980</v>
      </c>
      <c r="AB3">
        <v>980</v>
      </c>
      <c r="AC3">
        <v>980</v>
      </c>
      <c r="AD3">
        <v>980</v>
      </c>
      <c r="AE3">
        <v>980</v>
      </c>
      <c r="AF3">
        <v>980</v>
      </c>
    </row>
    <row r="4" spans="1:32" x14ac:dyDescent="0.25">
      <c r="A4">
        <v>32968651</v>
      </c>
      <c r="B4" s="3">
        <v>1224006556</v>
      </c>
      <c r="C4" t="s">
        <v>781</v>
      </c>
      <c r="D4" s="1">
        <v>45320</v>
      </c>
      <c r="E4" s="2">
        <v>0.35416666666666669</v>
      </c>
      <c r="F4" t="s">
        <v>791</v>
      </c>
      <c r="G4" t="s">
        <v>792</v>
      </c>
      <c r="H4">
        <v>2.2599999999999998</v>
      </c>
      <c r="I4">
        <v>3.2</v>
      </c>
      <c r="J4">
        <v>3.6</v>
      </c>
      <c r="K4">
        <v>2.5</v>
      </c>
      <c r="L4">
        <v>1.65</v>
      </c>
      <c r="M4">
        <v>2</v>
      </c>
      <c r="N4">
        <v>1.82</v>
      </c>
      <c r="O4">
        <v>9.4</v>
      </c>
      <c r="P4">
        <v>12</v>
      </c>
      <c r="Q4">
        <v>29</v>
      </c>
      <c r="R4">
        <v>90</v>
      </c>
      <c r="S4">
        <v>8.8000000000000007</v>
      </c>
      <c r="T4">
        <v>7.8</v>
      </c>
      <c r="U4">
        <v>19.5</v>
      </c>
      <c r="V4">
        <v>70</v>
      </c>
      <c r="W4">
        <v>15</v>
      </c>
      <c r="X4">
        <v>13</v>
      </c>
      <c r="Y4">
        <v>27</v>
      </c>
      <c r="Z4">
        <v>95</v>
      </c>
      <c r="AA4">
        <v>34</v>
      </c>
      <c r="AB4">
        <v>36</v>
      </c>
      <c r="AC4">
        <v>65</v>
      </c>
      <c r="AD4">
        <v>210</v>
      </c>
      <c r="AE4">
        <v>32</v>
      </c>
      <c r="AF4">
        <v>90</v>
      </c>
    </row>
    <row r="5" spans="1:32" x14ac:dyDescent="0.25">
      <c r="A5">
        <v>32975377</v>
      </c>
      <c r="B5" s="3">
        <v>1224111577</v>
      </c>
      <c r="C5" t="s">
        <v>747</v>
      </c>
      <c r="D5" s="1">
        <v>45320</v>
      </c>
      <c r="E5" s="2">
        <v>0.375</v>
      </c>
      <c r="F5" t="s">
        <v>84</v>
      </c>
      <c r="G5" t="s">
        <v>836</v>
      </c>
      <c r="H5">
        <v>1.41</v>
      </c>
      <c r="I5">
        <v>3</v>
      </c>
      <c r="J5">
        <v>3.35</v>
      </c>
      <c r="K5">
        <v>1.17</v>
      </c>
      <c r="L5">
        <v>1.08</v>
      </c>
      <c r="M5">
        <v>1.01</v>
      </c>
      <c r="N5">
        <v>1.01</v>
      </c>
      <c r="O5">
        <v>1.01</v>
      </c>
      <c r="P5">
        <v>1.01</v>
      </c>
      <c r="Q5">
        <v>1.01</v>
      </c>
      <c r="R5">
        <v>1.01</v>
      </c>
      <c r="S5">
        <v>1.01</v>
      </c>
      <c r="T5">
        <v>1.01</v>
      </c>
      <c r="U5">
        <v>1.01</v>
      </c>
      <c r="V5">
        <v>1.01</v>
      </c>
      <c r="W5">
        <v>1.01</v>
      </c>
      <c r="X5">
        <v>1.01</v>
      </c>
      <c r="Y5">
        <v>1.01</v>
      </c>
      <c r="Z5">
        <v>1.01</v>
      </c>
      <c r="AA5">
        <v>1.01</v>
      </c>
      <c r="AB5">
        <v>1.01</v>
      </c>
      <c r="AC5">
        <v>1.01</v>
      </c>
      <c r="AD5">
        <v>1.01</v>
      </c>
      <c r="AE5">
        <v>1.01</v>
      </c>
      <c r="AF5">
        <v>1.01</v>
      </c>
    </row>
    <row r="6" spans="1:32" x14ac:dyDescent="0.25">
      <c r="A6">
        <v>32975127</v>
      </c>
      <c r="B6" s="3">
        <v>1224108195</v>
      </c>
      <c r="C6" t="s">
        <v>62</v>
      </c>
      <c r="D6" s="1">
        <v>45320</v>
      </c>
      <c r="E6" s="2">
        <v>0.39583333333333331</v>
      </c>
      <c r="F6" t="s">
        <v>837</v>
      </c>
      <c r="G6" t="s">
        <v>838</v>
      </c>
      <c r="H6">
        <v>4</v>
      </c>
      <c r="I6">
        <v>3.2</v>
      </c>
      <c r="J6">
        <v>1.95</v>
      </c>
      <c r="K6">
        <v>2.16</v>
      </c>
      <c r="L6">
        <v>1.69</v>
      </c>
      <c r="M6">
        <v>1.93</v>
      </c>
      <c r="N6">
        <v>1.86</v>
      </c>
      <c r="O6">
        <v>980</v>
      </c>
      <c r="P6">
        <v>980</v>
      </c>
      <c r="Q6">
        <v>980</v>
      </c>
      <c r="R6">
        <v>980</v>
      </c>
      <c r="S6">
        <v>980</v>
      </c>
      <c r="T6">
        <v>980</v>
      </c>
      <c r="U6">
        <v>980</v>
      </c>
      <c r="V6">
        <v>980</v>
      </c>
      <c r="W6">
        <v>1.01</v>
      </c>
      <c r="X6">
        <v>980</v>
      </c>
      <c r="Y6">
        <v>980</v>
      </c>
      <c r="Z6">
        <v>1.01</v>
      </c>
      <c r="AA6">
        <v>1.01</v>
      </c>
      <c r="AB6">
        <v>1.01</v>
      </c>
      <c r="AC6">
        <v>1.01</v>
      </c>
      <c r="AD6">
        <v>1.01</v>
      </c>
      <c r="AE6">
        <v>1.01</v>
      </c>
      <c r="AF6">
        <v>980</v>
      </c>
    </row>
    <row r="7" spans="1:32" x14ac:dyDescent="0.25">
      <c r="A7">
        <v>32975136</v>
      </c>
      <c r="B7" s="3">
        <v>1224107712</v>
      </c>
      <c r="C7" t="s">
        <v>62</v>
      </c>
      <c r="D7" s="1">
        <v>45320</v>
      </c>
      <c r="E7" s="2">
        <v>0.39583333333333331</v>
      </c>
      <c r="F7" t="s">
        <v>839</v>
      </c>
      <c r="G7" t="s">
        <v>840</v>
      </c>
      <c r="H7">
        <v>2.12</v>
      </c>
      <c r="I7">
        <v>3.1</v>
      </c>
      <c r="J7">
        <v>3.35</v>
      </c>
      <c r="K7">
        <v>2.06</v>
      </c>
      <c r="L7">
        <v>1.69</v>
      </c>
      <c r="M7">
        <v>1.82</v>
      </c>
      <c r="N7">
        <v>1.89</v>
      </c>
      <c r="O7">
        <v>980</v>
      </c>
      <c r="P7">
        <v>980</v>
      </c>
      <c r="Q7">
        <v>980</v>
      </c>
      <c r="R7">
        <v>1.01</v>
      </c>
      <c r="S7">
        <v>980</v>
      </c>
      <c r="T7">
        <v>980</v>
      </c>
      <c r="U7">
        <v>980</v>
      </c>
      <c r="V7">
        <v>980</v>
      </c>
      <c r="W7">
        <v>980</v>
      </c>
      <c r="X7">
        <v>980</v>
      </c>
      <c r="Y7">
        <v>980</v>
      </c>
      <c r="Z7">
        <v>980</v>
      </c>
      <c r="AA7">
        <v>980</v>
      </c>
      <c r="AB7">
        <v>980</v>
      </c>
      <c r="AC7">
        <v>980</v>
      </c>
      <c r="AD7">
        <v>1.01</v>
      </c>
      <c r="AE7">
        <v>980</v>
      </c>
      <c r="AF7">
        <v>980</v>
      </c>
    </row>
    <row r="8" spans="1:32" x14ac:dyDescent="0.25">
      <c r="A8">
        <v>32975133</v>
      </c>
      <c r="B8" s="3">
        <v>1224107818</v>
      </c>
      <c r="C8" t="s">
        <v>62</v>
      </c>
      <c r="D8" s="1">
        <v>45320</v>
      </c>
      <c r="E8" s="2">
        <v>0.39583333333333331</v>
      </c>
      <c r="F8" t="s">
        <v>215</v>
      </c>
      <c r="G8" t="s">
        <v>841</v>
      </c>
      <c r="H8">
        <v>2.6</v>
      </c>
      <c r="I8">
        <v>2.74</v>
      </c>
      <c r="J8">
        <v>2.8</v>
      </c>
      <c r="K8">
        <v>2.38</v>
      </c>
      <c r="L8">
        <v>1.47</v>
      </c>
      <c r="M8">
        <v>1.91</v>
      </c>
      <c r="N8">
        <v>1.71</v>
      </c>
      <c r="O8">
        <v>980</v>
      </c>
      <c r="P8">
        <v>980</v>
      </c>
      <c r="Q8">
        <v>980</v>
      </c>
      <c r="R8">
        <v>980</v>
      </c>
      <c r="S8">
        <v>980</v>
      </c>
      <c r="T8">
        <v>980</v>
      </c>
      <c r="U8">
        <v>980</v>
      </c>
      <c r="V8">
        <v>980</v>
      </c>
      <c r="W8">
        <v>980</v>
      </c>
      <c r="X8">
        <v>980</v>
      </c>
      <c r="Y8">
        <v>980</v>
      </c>
      <c r="Z8">
        <v>1.01</v>
      </c>
      <c r="AA8">
        <v>980</v>
      </c>
      <c r="AB8">
        <v>980</v>
      </c>
      <c r="AC8">
        <v>1.01</v>
      </c>
      <c r="AD8">
        <v>1.01</v>
      </c>
      <c r="AE8">
        <v>980</v>
      </c>
      <c r="AF8">
        <v>980</v>
      </c>
    </row>
    <row r="9" spans="1:32" x14ac:dyDescent="0.25">
      <c r="A9">
        <v>32975132</v>
      </c>
      <c r="B9" s="3">
        <v>1224107924</v>
      </c>
      <c r="C9" t="s">
        <v>62</v>
      </c>
      <c r="D9" s="1">
        <v>45320</v>
      </c>
      <c r="E9" s="2">
        <v>0.39583333333333331</v>
      </c>
      <c r="F9" t="s">
        <v>214</v>
      </c>
      <c r="G9" t="s">
        <v>842</v>
      </c>
      <c r="H9">
        <v>1.38</v>
      </c>
      <c r="I9">
        <v>3.9</v>
      </c>
      <c r="J9">
        <v>8.4</v>
      </c>
      <c r="K9">
        <v>1.42</v>
      </c>
      <c r="L9">
        <v>1.6</v>
      </c>
      <c r="M9">
        <v>1.01</v>
      </c>
      <c r="N9">
        <v>1.5</v>
      </c>
      <c r="O9">
        <v>1.01</v>
      </c>
      <c r="P9">
        <v>1.01</v>
      </c>
      <c r="Q9">
        <v>1.01</v>
      </c>
      <c r="R9">
        <v>1.01</v>
      </c>
      <c r="S9">
        <v>980</v>
      </c>
      <c r="T9">
        <v>1.01</v>
      </c>
      <c r="U9">
        <v>1.01</v>
      </c>
      <c r="V9">
        <v>1.01</v>
      </c>
      <c r="W9">
        <v>980</v>
      </c>
      <c r="X9">
        <v>1.01</v>
      </c>
      <c r="Y9">
        <v>1.01</v>
      </c>
      <c r="Z9">
        <v>1.01</v>
      </c>
      <c r="AA9">
        <v>1.01</v>
      </c>
      <c r="AB9">
        <v>1.01</v>
      </c>
      <c r="AC9">
        <v>1.01</v>
      </c>
      <c r="AD9">
        <v>1.01</v>
      </c>
      <c r="AE9">
        <v>1.01</v>
      </c>
      <c r="AF9">
        <v>1.01</v>
      </c>
    </row>
    <row r="10" spans="1:32" x14ac:dyDescent="0.25">
      <c r="A10">
        <v>32975131</v>
      </c>
      <c r="B10" s="3">
        <v>1224108014</v>
      </c>
      <c r="C10" t="s">
        <v>62</v>
      </c>
      <c r="D10" s="1">
        <v>45320</v>
      </c>
      <c r="E10" s="2">
        <v>0.39583333333333331</v>
      </c>
      <c r="F10" t="s">
        <v>843</v>
      </c>
      <c r="G10" t="s">
        <v>211</v>
      </c>
      <c r="H10">
        <v>3.25</v>
      </c>
      <c r="I10">
        <v>2.76</v>
      </c>
      <c r="J10">
        <v>2.5</v>
      </c>
      <c r="K10">
        <v>2.34</v>
      </c>
      <c r="L10">
        <v>1.22</v>
      </c>
      <c r="M10">
        <v>2.2000000000000002</v>
      </c>
      <c r="N10">
        <v>1.68</v>
      </c>
      <c r="O10">
        <v>980</v>
      </c>
      <c r="P10">
        <v>980</v>
      </c>
      <c r="Q10">
        <v>980</v>
      </c>
      <c r="R10">
        <v>1.01</v>
      </c>
      <c r="S10">
        <v>980</v>
      </c>
      <c r="T10">
        <v>980</v>
      </c>
      <c r="U10">
        <v>980</v>
      </c>
      <c r="V10">
        <v>1.01</v>
      </c>
      <c r="W10">
        <v>980</v>
      </c>
      <c r="X10">
        <v>980</v>
      </c>
      <c r="Y10">
        <v>980</v>
      </c>
      <c r="Z10">
        <v>1.01</v>
      </c>
      <c r="AA10">
        <v>1.01</v>
      </c>
      <c r="AB10">
        <v>1.01</v>
      </c>
      <c r="AC10">
        <v>1.01</v>
      </c>
      <c r="AD10">
        <v>1.01</v>
      </c>
      <c r="AE10">
        <v>1.01</v>
      </c>
      <c r="AF10">
        <v>1.01</v>
      </c>
    </row>
    <row r="11" spans="1:32" x14ac:dyDescent="0.25">
      <c r="A11">
        <v>32975129</v>
      </c>
      <c r="B11" s="3">
        <v>1224108105</v>
      </c>
      <c r="C11" t="s">
        <v>62</v>
      </c>
      <c r="D11" s="1">
        <v>45320</v>
      </c>
      <c r="E11" s="2">
        <v>0.39583333333333331</v>
      </c>
      <c r="F11" t="s">
        <v>844</v>
      </c>
      <c r="G11" t="s">
        <v>845</v>
      </c>
      <c r="H11">
        <v>1.72</v>
      </c>
      <c r="I11">
        <v>2.52</v>
      </c>
      <c r="J11">
        <v>4.3</v>
      </c>
      <c r="K11">
        <v>1.39</v>
      </c>
      <c r="L11">
        <v>1.55</v>
      </c>
      <c r="M11">
        <v>1.96</v>
      </c>
      <c r="N11">
        <v>1.67</v>
      </c>
      <c r="O11">
        <v>980</v>
      </c>
      <c r="P11">
        <v>1.01</v>
      </c>
      <c r="Q11">
        <v>1.01</v>
      </c>
      <c r="R11">
        <v>1.01</v>
      </c>
      <c r="S11">
        <v>980</v>
      </c>
      <c r="T11">
        <v>980</v>
      </c>
      <c r="U11">
        <v>1.01</v>
      </c>
      <c r="V11">
        <v>1.01</v>
      </c>
      <c r="W11">
        <v>980</v>
      </c>
      <c r="X11">
        <v>980</v>
      </c>
      <c r="Y11">
        <v>1.01</v>
      </c>
      <c r="Z11">
        <v>1.01</v>
      </c>
      <c r="AA11">
        <v>1.01</v>
      </c>
      <c r="AB11">
        <v>1.01</v>
      </c>
      <c r="AC11">
        <v>1.01</v>
      </c>
      <c r="AD11">
        <v>1.01</v>
      </c>
      <c r="AE11">
        <v>1.01</v>
      </c>
      <c r="AF11">
        <v>1.01</v>
      </c>
    </row>
    <row r="12" spans="1:32" x14ac:dyDescent="0.25">
      <c r="A12">
        <v>32975137</v>
      </c>
      <c r="B12" s="3">
        <v>1224107606</v>
      </c>
      <c r="C12" t="s">
        <v>62</v>
      </c>
      <c r="D12" s="1">
        <v>45320</v>
      </c>
      <c r="E12" s="2">
        <v>0.39583333333333331</v>
      </c>
      <c r="F12" t="s">
        <v>846</v>
      </c>
      <c r="G12" t="s">
        <v>210</v>
      </c>
      <c r="H12">
        <v>1.75</v>
      </c>
      <c r="I12">
        <v>2.96</v>
      </c>
      <c r="J12">
        <v>5.6</v>
      </c>
      <c r="K12">
        <v>2.66</v>
      </c>
      <c r="L12">
        <v>1.44</v>
      </c>
      <c r="M12">
        <v>2.36</v>
      </c>
      <c r="N12">
        <v>1.54</v>
      </c>
      <c r="O12">
        <v>980</v>
      </c>
      <c r="P12">
        <v>980</v>
      </c>
      <c r="Q12">
        <v>980</v>
      </c>
      <c r="R12">
        <v>1.01</v>
      </c>
      <c r="S12">
        <v>980</v>
      </c>
      <c r="T12">
        <v>980</v>
      </c>
      <c r="U12">
        <v>980</v>
      </c>
      <c r="V12">
        <v>1.01</v>
      </c>
      <c r="W12">
        <v>980</v>
      </c>
      <c r="X12">
        <v>980</v>
      </c>
      <c r="Y12">
        <v>980</v>
      </c>
      <c r="Z12">
        <v>1.01</v>
      </c>
      <c r="AA12">
        <v>980</v>
      </c>
      <c r="AB12">
        <v>980</v>
      </c>
      <c r="AC12">
        <v>1.01</v>
      </c>
      <c r="AD12">
        <v>1.01</v>
      </c>
      <c r="AE12">
        <v>980</v>
      </c>
      <c r="AF12">
        <v>1.01</v>
      </c>
    </row>
    <row r="13" spans="1:32" x14ac:dyDescent="0.25">
      <c r="A13">
        <v>32975126</v>
      </c>
      <c r="B13" s="3">
        <v>1224108375</v>
      </c>
      <c r="C13" t="s">
        <v>62</v>
      </c>
      <c r="D13" s="1">
        <v>45320</v>
      </c>
      <c r="E13" s="2">
        <v>0.39583333333333331</v>
      </c>
      <c r="F13" t="s">
        <v>847</v>
      </c>
      <c r="G13" t="s">
        <v>212</v>
      </c>
      <c r="H13">
        <v>1.5</v>
      </c>
      <c r="I13">
        <v>3.6</v>
      </c>
      <c r="J13">
        <v>8.1999999999999993</v>
      </c>
      <c r="K13">
        <v>2.5</v>
      </c>
      <c r="L13">
        <v>1.53</v>
      </c>
      <c r="M13">
        <v>2.58</v>
      </c>
      <c r="N13">
        <v>1.51</v>
      </c>
      <c r="O13">
        <v>980</v>
      </c>
      <c r="P13">
        <v>980</v>
      </c>
      <c r="Q13">
        <v>1.01</v>
      </c>
      <c r="R13">
        <v>1.01</v>
      </c>
      <c r="S13">
        <v>980</v>
      </c>
      <c r="T13">
        <v>980</v>
      </c>
      <c r="U13">
        <v>1.01</v>
      </c>
      <c r="V13">
        <v>1.01</v>
      </c>
      <c r="W13">
        <v>980</v>
      </c>
      <c r="X13">
        <v>980</v>
      </c>
      <c r="Y13">
        <v>1.01</v>
      </c>
      <c r="Z13">
        <v>1.01</v>
      </c>
      <c r="AA13">
        <v>980</v>
      </c>
      <c r="AB13">
        <v>980</v>
      </c>
      <c r="AC13">
        <v>1.01</v>
      </c>
      <c r="AD13">
        <v>1.01</v>
      </c>
      <c r="AE13">
        <v>980</v>
      </c>
      <c r="AF13">
        <v>1.01</v>
      </c>
    </row>
    <row r="14" spans="1:32" x14ac:dyDescent="0.25">
      <c r="A14">
        <v>32975128</v>
      </c>
      <c r="B14" s="3">
        <v>1224108285</v>
      </c>
      <c r="C14" t="s">
        <v>62</v>
      </c>
      <c r="D14" s="1">
        <v>45320</v>
      </c>
      <c r="E14" s="2">
        <v>0.39583333333333331</v>
      </c>
      <c r="F14" t="s">
        <v>848</v>
      </c>
      <c r="G14" t="s">
        <v>213</v>
      </c>
      <c r="H14">
        <v>2.5</v>
      </c>
      <c r="I14">
        <v>2.8</v>
      </c>
      <c r="J14">
        <v>2.88</v>
      </c>
      <c r="K14">
        <v>2.2200000000000002</v>
      </c>
      <c r="L14">
        <v>1.53</v>
      </c>
      <c r="M14">
        <v>1.87</v>
      </c>
      <c r="N14">
        <v>1.74</v>
      </c>
      <c r="O14">
        <v>980</v>
      </c>
      <c r="P14">
        <v>980</v>
      </c>
      <c r="Q14">
        <v>980</v>
      </c>
      <c r="R14">
        <v>980</v>
      </c>
      <c r="S14">
        <v>980</v>
      </c>
      <c r="T14">
        <v>980</v>
      </c>
      <c r="U14">
        <v>980</v>
      </c>
      <c r="V14">
        <v>980</v>
      </c>
      <c r="W14">
        <v>980</v>
      </c>
      <c r="X14">
        <v>980</v>
      </c>
      <c r="Y14">
        <v>980</v>
      </c>
      <c r="Z14">
        <v>980</v>
      </c>
      <c r="AA14">
        <v>980</v>
      </c>
      <c r="AB14">
        <v>980</v>
      </c>
      <c r="AC14">
        <v>980</v>
      </c>
      <c r="AD14">
        <v>1.01</v>
      </c>
      <c r="AE14">
        <v>980</v>
      </c>
      <c r="AF14">
        <v>980</v>
      </c>
    </row>
    <row r="15" spans="1:32" x14ac:dyDescent="0.25">
      <c r="A15">
        <v>32976557</v>
      </c>
      <c r="B15" s="3">
        <v>1224137286</v>
      </c>
      <c r="C15" t="s">
        <v>54</v>
      </c>
      <c r="D15" s="1">
        <v>45320</v>
      </c>
      <c r="E15" s="2">
        <v>0.40277777777777773</v>
      </c>
      <c r="F15" t="s">
        <v>551</v>
      </c>
      <c r="G15" t="s">
        <v>849</v>
      </c>
      <c r="H15">
        <v>1.01</v>
      </c>
      <c r="I15">
        <v>1.17</v>
      </c>
      <c r="J15">
        <v>1.01</v>
      </c>
      <c r="K15">
        <v>1.1100000000000001</v>
      </c>
      <c r="L15">
        <v>1.0900000000000001</v>
      </c>
      <c r="M15">
        <v>1.76</v>
      </c>
      <c r="N15">
        <v>2.14</v>
      </c>
      <c r="O15">
        <v>1.01</v>
      </c>
      <c r="P15">
        <v>1.01</v>
      </c>
      <c r="Q15">
        <v>1.01</v>
      </c>
      <c r="R15">
        <v>1.01</v>
      </c>
      <c r="S15">
        <v>1.01</v>
      </c>
      <c r="T15">
        <v>1.01</v>
      </c>
      <c r="U15">
        <v>1.01</v>
      </c>
      <c r="V15">
        <v>1.01</v>
      </c>
      <c r="W15">
        <v>1.01</v>
      </c>
      <c r="X15">
        <v>1.01</v>
      </c>
      <c r="Y15">
        <v>1.01</v>
      </c>
      <c r="Z15">
        <v>1.01</v>
      </c>
      <c r="AA15">
        <v>1.01</v>
      </c>
      <c r="AB15">
        <v>1.01</v>
      </c>
      <c r="AC15">
        <v>1.01</v>
      </c>
      <c r="AD15">
        <v>1.01</v>
      </c>
      <c r="AE15">
        <v>1.01</v>
      </c>
      <c r="AF15">
        <v>1.01</v>
      </c>
    </row>
    <row r="16" spans="1:32" x14ac:dyDescent="0.25">
      <c r="A16">
        <v>32976559</v>
      </c>
      <c r="B16" s="3">
        <v>1224137300</v>
      </c>
      <c r="C16" t="s">
        <v>54</v>
      </c>
      <c r="D16" s="1">
        <v>45320</v>
      </c>
      <c r="E16" s="2">
        <v>0.41319444444444442</v>
      </c>
      <c r="F16" t="s">
        <v>530</v>
      </c>
      <c r="G16" t="s">
        <v>204</v>
      </c>
      <c r="H16">
        <v>1.01</v>
      </c>
      <c r="I16">
        <v>1.17</v>
      </c>
      <c r="J16">
        <v>1.01</v>
      </c>
      <c r="K16">
        <v>1.1100000000000001</v>
      </c>
      <c r="L16">
        <v>1.0900000000000001</v>
      </c>
      <c r="M16">
        <v>1.76</v>
      </c>
      <c r="N16">
        <v>2.14</v>
      </c>
      <c r="O16">
        <v>1.01</v>
      </c>
      <c r="P16">
        <v>1.01</v>
      </c>
      <c r="Q16">
        <v>1.01</v>
      </c>
      <c r="R16">
        <v>1.01</v>
      </c>
      <c r="S16">
        <v>1.01</v>
      </c>
      <c r="T16">
        <v>1.01</v>
      </c>
      <c r="U16">
        <v>1.01</v>
      </c>
      <c r="V16">
        <v>1.01</v>
      </c>
      <c r="W16">
        <v>1.01</v>
      </c>
      <c r="X16">
        <v>1.01</v>
      </c>
      <c r="Y16">
        <v>1.01</v>
      </c>
      <c r="Z16">
        <v>1.01</v>
      </c>
      <c r="AA16">
        <v>1.01</v>
      </c>
      <c r="AB16">
        <v>1.01</v>
      </c>
      <c r="AC16">
        <v>1.01</v>
      </c>
      <c r="AD16">
        <v>1.01</v>
      </c>
      <c r="AE16">
        <v>1.01</v>
      </c>
      <c r="AF16">
        <v>1.01</v>
      </c>
    </row>
    <row r="17" spans="1:32" x14ac:dyDescent="0.25">
      <c r="A17">
        <v>32957989</v>
      </c>
      <c r="B17" s="3">
        <v>1223852992</v>
      </c>
      <c r="C17" t="s">
        <v>774</v>
      </c>
      <c r="D17" s="1">
        <v>45320</v>
      </c>
      <c r="E17" s="2">
        <v>0.45833333333333331</v>
      </c>
      <c r="F17" t="s">
        <v>794</v>
      </c>
      <c r="G17" t="s">
        <v>795</v>
      </c>
      <c r="H17">
        <v>1.0900000000000001</v>
      </c>
      <c r="I17">
        <v>1.0900000000000001</v>
      </c>
      <c r="J17">
        <v>1.0900000000000001</v>
      </c>
      <c r="K17">
        <v>1.01</v>
      </c>
      <c r="L17">
        <v>1.06</v>
      </c>
      <c r="M17">
        <v>1.01</v>
      </c>
      <c r="N17">
        <v>1.01</v>
      </c>
      <c r="O17">
        <v>1.01</v>
      </c>
      <c r="P17">
        <v>1.01</v>
      </c>
      <c r="Q17">
        <v>1.01</v>
      </c>
      <c r="R17">
        <v>1.01</v>
      </c>
      <c r="S17">
        <v>1.01</v>
      </c>
      <c r="T17">
        <v>1.01</v>
      </c>
      <c r="U17">
        <v>1.01</v>
      </c>
      <c r="V17">
        <v>1.01</v>
      </c>
      <c r="W17">
        <v>1.01</v>
      </c>
      <c r="X17">
        <v>1.01</v>
      </c>
      <c r="Y17">
        <v>1.01</v>
      </c>
      <c r="Z17">
        <v>1.01</v>
      </c>
      <c r="AA17">
        <v>1.01</v>
      </c>
      <c r="AB17">
        <v>1.01</v>
      </c>
      <c r="AC17">
        <v>1.01</v>
      </c>
      <c r="AD17">
        <v>1.01</v>
      </c>
      <c r="AE17">
        <v>1.01</v>
      </c>
      <c r="AF17">
        <v>1.01</v>
      </c>
    </row>
    <row r="18" spans="1:32" x14ac:dyDescent="0.25">
      <c r="A18">
        <v>32964750</v>
      </c>
      <c r="B18" s="3">
        <v>1223956840</v>
      </c>
      <c r="C18" t="s">
        <v>775</v>
      </c>
      <c r="D18" s="1">
        <v>45320</v>
      </c>
      <c r="E18" s="2">
        <v>0.45833333333333331</v>
      </c>
      <c r="F18" t="s">
        <v>571</v>
      </c>
      <c r="G18" t="s">
        <v>224</v>
      </c>
      <c r="H18">
        <v>3.25</v>
      </c>
      <c r="I18">
        <v>3.6</v>
      </c>
      <c r="J18">
        <v>2.36</v>
      </c>
      <c r="K18">
        <v>1.94</v>
      </c>
      <c r="L18">
        <v>1.95</v>
      </c>
      <c r="M18">
        <v>1.75</v>
      </c>
      <c r="N18">
        <v>2.1800000000000002</v>
      </c>
      <c r="O18">
        <v>14</v>
      </c>
      <c r="P18">
        <v>11</v>
      </c>
      <c r="Q18">
        <v>15.5</v>
      </c>
      <c r="R18">
        <v>32</v>
      </c>
      <c r="S18">
        <v>13.5</v>
      </c>
      <c r="T18">
        <v>8</v>
      </c>
      <c r="U18">
        <v>11.5</v>
      </c>
      <c r="V18">
        <v>25</v>
      </c>
      <c r="W18">
        <v>23</v>
      </c>
      <c r="X18">
        <v>14</v>
      </c>
      <c r="Y18">
        <v>17.5</v>
      </c>
      <c r="Z18">
        <v>38</v>
      </c>
      <c r="AA18">
        <v>60</v>
      </c>
      <c r="AB18">
        <v>38</v>
      </c>
      <c r="AC18">
        <v>48</v>
      </c>
      <c r="AD18">
        <v>90</v>
      </c>
      <c r="AE18">
        <v>980</v>
      </c>
      <c r="AF18">
        <v>19</v>
      </c>
    </row>
    <row r="19" spans="1:32" x14ac:dyDescent="0.25">
      <c r="A19">
        <v>32964652</v>
      </c>
      <c r="B19" s="3">
        <v>1223954354</v>
      </c>
      <c r="C19" t="s">
        <v>775</v>
      </c>
      <c r="D19" s="1">
        <v>45320</v>
      </c>
      <c r="E19" s="2">
        <v>0.45833333333333331</v>
      </c>
      <c r="F19" t="s">
        <v>793</v>
      </c>
      <c r="G19" t="s">
        <v>265</v>
      </c>
      <c r="H19">
        <v>3.65</v>
      </c>
      <c r="I19">
        <v>3.7</v>
      </c>
      <c r="J19">
        <v>2.16</v>
      </c>
      <c r="K19">
        <v>1.98</v>
      </c>
      <c r="L19">
        <v>1.94</v>
      </c>
      <c r="M19">
        <v>1.82</v>
      </c>
      <c r="N19">
        <v>2.12</v>
      </c>
      <c r="O19">
        <v>14.5</v>
      </c>
      <c r="P19">
        <v>9.8000000000000007</v>
      </c>
      <c r="Q19">
        <v>13.5</v>
      </c>
      <c r="R19">
        <v>980</v>
      </c>
      <c r="S19">
        <v>14</v>
      </c>
      <c r="T19">
        <v>8</v>
      </c>
      <c r="U19">
        <v>11</v>
      </c>
      <c r="V19">
        <v>23</v>
      </c>
      <c r="W19">
        <v>26</v>
      </c>
      <c r="X19">
        <v>15</v>
      </c>
      <c r="Y19">
        <v>18</v>
      </c>
      <c r="Z19">
        <v>60</v>
      </c>
      <c r="AA19">
        <v>70</v>
      </c>
      <c r="AB19">
        <v>44</v>
      </c>
      <c r="AC19">
        <v>55</v>
      </c>
      <c r="AD19">
        <v>100</v>
      </c>
      <c r="AE19">
        <v>42</v>
      </c>
      <c r="AF19">
        <v>65</v>
      </c>
    </row>
    <row r="20" spans="1:32" x14ac:dyDescent="0.25">
      <c r="A20">
        <v>32975719</v>
      </c>
      <c r="B20" s="3">
        <v>1224122744</v>
      </c>
      <c r="C20" t="s">
        <v>779</v>
      </c>
      <c r="D20" s="1">
        <v>45320</v>
      </c>
      <c r="E20" s="2">
        <v>0.47916666666666669</v>
      </c>
      <c r="F20" t="s">
        <v>850</v>
      </c>
      <c r="G20" t="s">
        <v>851</v>
      </c>
      <c r="H20">
        <v>1.01</v>
      </c>
      <c r="I20">
        <v>1.01</v>
      </c>
      <c r="J20">
        <v>1.01</v>
      </c>
      <c r="K20">
        <v>1.01</v>
      </c>
      <c r="L20">
        <v>1.05</v>
      </c>
      <c r="M20">
        <v>1.01</v>
      </c>
      <c r="N20">
        <v>1.01</v>
      </c>
      <c r="O20">
        <v>1.01</v>
      </c>
      <c r="P20">
        <v>1.01</v>
      </c>
      <c r="Q20">
        <v>1.01</v>
      </c>
      <c r="R20">
        <v>1.01</v>
      </c>
      <c r="S20">
        <v>1.01</v>
      </c>
      <c r="T20">
        <v>1.01</v>
      </c>
      <c r="U20">
        <v>1.01</v>
      </c>
      <c r="V20">
        <v>1.01</v>
      </c>
      <c r="W20">
        <v>1.01</v>
      </c>
      <c r="X20">
        <v>1.01</v>
      </c>
      <c r="Y20">
        <v>1.01</v>
      </c>
      <c r="Z20">
        <v>1.01</v>
      </c>
      <c r="AA20">
        <v>1.01</v>
      </c>
      <c r="AB20">
        <v>1.01</v>
      </c>
      <c r="AC20">
        <v>1.01</v>
      </c>
      <c r="AD20">
        <v>1.01</v>
      </c>
      <c r="AE20">
        <v>1.01</v>
      </c>
      <c r="AF20">
        <v>1.01</v>
      </c>
    </row>
    <row r="21" spans="1:32" x14ac:dyDescent="0.25">
      <c r="A21">
        <v>32975111</v>
      </c>
      <c r="B21" s="3">
        <v>1224107260</v>
      </c>
      <c r="C21" t="s">
        <v>747</v>
      </c>
      <c r="D21" s="1">
        <v>45320</v>
      </c>
      <c r="E21" s="2">
        <v>0.47916666666666669</v>
      </c>
      <c r="F21" t="s">
        <v>852</v>
      </c>
      <c r="G21" t="s">
        <v>853</v>
      </c>
      <c r="H21">
        <v>3.4</v>
      </c>
      <c r="I21">
        <v>3.75</v>
      </c>
      <c r="J21">
        <v>2.02</v>
      </c>
      <c r="K21">
        <v>1.44</v>
      </c>
      <c r="L21">
        <v>3</v>
      </c>
      <c r="M21">
        <v>1.01</v>
      </c>
      <c r="N21">
        <v>2.48</v>
      </c>
      <c r="O21">
        <v>32</v>
      </c>
      <c r="P21">
        <v>19.5</v>
      </c>
      <c r="Q21">
        <v>19.5</v>
      </c>
      <c r="R21">
        <v>980</v>
      </c>
      <c r="S21">
        <v>32</v>
      </c>
      <c r="T21">
        <v>980</v>
      </c>
      <c r="U21">
        <v>12.5</v>
      </c>
      <c r="V21">
        <v>19</v>
      </c>
      <c r="W21">
        <v>40</v>
      </c>
      <c r="X21">
        <v>18</v>
      </c>
      <c r="Y21">
        <v>16.5</v>
      </c>
      <c r="Z21">
        <v>27</v>
      </c>
      <c r="AA21">
        <v>80</v>
      </c>
      <c r="AB21">
        <v>38</v>
      </c>
      <c r="AC21">
        <v>38</v>
      </c>
      <c r="AD21">
        <v>55</v>
      </c>
      <c r="AE21">
        <v>19.5</v>
      </c>
      <c r="AF21">
        <v>9.6</v>
      </c>
    </row>
    <row r="22" spans="1:32" x14ac:dyDescent="0.25">
      <c r="A22">
        <v>32975468</v>
      </c>
      <c r="B22" s="3">
        <v>1224128382</v>
      </c>
      <c r="C22" t="s">
        <v>756</v>
      </c>
      <c r="D22" s="1">
        <v>45320</v>
      </c>
      <c r="E22" s="2">
        <v>0.49305555555555558</v>
      </c>
      <c r="F22" t="s">
        <v>231</v>
      </c>
      <c r="G22" t="s">
        <v>854</v>
      </c>
      <c r="H22">
        <v>1.05</v>
      </c>
      <c r="I22">
        <v>1.02</v>
      </c>
      <c r="J22">
        <v>1.05</v>
      </c>
      <c r="K22">
        <v>1.05</v>
      </c>
      <c r="L22">
        <v>1.08</v>
      </c>
      <c r="M22">
        <v>1.01</v>
      </c>
      <c r="N22">
        <v>1.01</v>
      </c>
      <c r="O22">
        <v>1.01</v>
      </c>
      <c r="P22">
        <v>1.01</v>
      </c>
      <c r="Q22">
        <v>1.01</v>
      </c>
      <c r="R22">
        <v>1.01</v>
      </c>
      <c r="S22">
        <v>1.01</v>
      </c>
      <c r="T22">
        <v>1.01</v>
      </c>
      <c r="U22">
        <v>1.01</v>
      </c>
      <c r="V22">
        <v>1.01</v>
      </c>
      <c r="W22">
        <v>1.01</v>
      </c>
      <c r="X22">
        <v>1.01</v>
      </c>
      <c r="Y22">
        <v>1.01</v>
      </c>
      <c r="Z22">
        <v>1.01</v>
      </c>
      <c r="AA22">
        <v>1.01</v>
      </c>
      <c r="AB22">
        <v>1.01</v>
      </c>
      <c r="AC22">
        <v>1.01</v>
      </c>
      <c r="AD22">
        <v>1.01</v>
      </c>
      <c r="AE22">
        <v>1.01</v>
      </c>
      <c r="AF22">
        <v>1.01</v>
      </c>
    </row>
    <row r="23" spans="1:32" x14ac:dyDescent="0.25">
      <c r="A23">
        <v>32962438</v>
      </c>
      <c r="B23" s="3">
        <v>1223918810</v>
      </c>
      <c r="C23" t="s">
        <v>175</v>
      </c>
      <c r="D23" s="1">
        <v>45320</v>
      </c>
      <c r="E23" s="2">
        <v>0.5</v>
      </c>
      <c r="F23" t="s">
        <v>177</v>
      </c>
      <c r="G23" t="s">
        <v>236</v>
      </c>
      <c r="H23">
        <v>1.98</v>
      </c>
      <c r="I23">
        <v>3.5</v>
      </c>
      <c r="J23">
        <v>3.65</v>
      </c>
      <c r="K23">
        <v>1.84</v>
      </c>
      <c r="L23">
        <v>1.97</v>
      </c>
      <c r="M23">
        <v>1.75</v>
      </c>
      <c r="N23">
        <v>2.08</v>
      </c>
      <c r="O23">
        <v>980</v>
      </c>
      <c r="P23">
        <v>980</v>
      </c>
      <c r="Q23">
        <v>980</v>
      </c>
      <c r="R23">
        <v>1.01</v>
      </c>
      <c r="S23">
        <v>980</v>
      </c>
      <c r="T23">
        <v>980</v>
      </c>
      <c r="U23">
        <v>980</v>
      </c>
      <c r="V23">
        <v>980</v>
      </c>
      <c r="W23">
        <v>980</v>
      </c>
      <c r="X23">
        <v>980</v>
      </c>
      <c r="Y23">
        <v>980</v>
      </c>
      <c r="Z23">
        <v>980</v>
      </c>
      <c r="AA23">
        <v>980</v>
      </c>
      <c r="AB23">
        <v>980</v>
      </c>
      <c r="AC23">
        <v>980</v>
      </c>
      <c r="AD23">
        <v>1.01</v>
      </c>
      <c r="AE23">
        <v>980</v>
      </c>
      <c r="AF23">
        <v>980</v>
      </c>
    </row>
    <row r="24" spans="1:32" x14ac:dyDescent="0.25">
      <c r="A24">
        <v>32976558</v>
      </c>
      <c r="B24" s="3">
        <v>1224137311</v>
      </c>
      <c r="C24" t="s">
        <v>54</v>
      </c>
      <c r="D24" s="1">
        <v>45320</v>
      </c>
      <c r="E24" s="2">
        <v>0.5</v>
      </c>
      <c r="F24" t="s">
        <v>855</v>
      </c>
      <c r="G24" t="s">
        <v>203</v>
      </c>
      <c r="H24">
        <v>1.01</v>
      </c>
      <c r="I24">
        <v>1.17</v>
      </c>
      <c r="J24">
        <v>1.01</v>
      </c>
      <c r="K24">
        <v>1.1100000000000001</v>
      </c>
      <c r="L24">
        <v>1.0900000000000001</v>
      </c>
      <c r="M24">
        <v>1.76</v>
      </c>
      <c r="N24">
        <v>2.14</v>
      </c>
      <c r="O24">
        <v>1.01</v>
      </c>
      <c r="P24">
        <v>1.01</v>
      </c>
      <c r="Q24">
        <v>1.01</v>
      </c>
      <c r="R24">
        <v>1.01</v>
      </c>
      <c r="S24">
        <v>1.01</v>
      </c>
      <c r="T24">
        <v>1.01</v>
      </c>
      <c r="U24">
        <v>1.01</v>
      </c>
      <c r="V24">
        <v>1.01</v>
      </c>
      <c r="W24">
        <v>1.01</v>
      </c>
      <c r="X24">
        <v>1.01</v>
      </c>
      <c r="Y24">
        <v>1.01</v>
      </c>
      <c r="Z24">
        <v>1.01</v>
      </c>
      <c r="AA24">
        <v>1.01</v>
      </c>
      <c r="AB24">
        <v>1.01</v>
      </c>
      <c r="AC24">
        <v>1.01</v>
      </c>
      <c r="AD24">
        <v>1.01</v>
      </c>
      <c r="AE24">
        <v>1.01</v>
      </c>
      <c r="AF24">
        <v>1.01</v>
      </c>
    </row>
    <row r="25" spans="1:32" x14ac:dyDescent="0.25">
      <c r="A25">
        <v>32975343</v>
      </c>
      <c r="B25" s="3">
        <v>1224111516</v>
      </c>
      <c r="C25" t="s">
        <v>54</v>
      </c>
      <c r="D25" s="1">
        <v>45320</v>
      </c>
      <c r="E25" s="2">
        <v>0.53472222222222221</v>
      </c>
      <c r="F25" t="s">
        <v>856</v>
      </c>
      <c r="G25" t="s">
        <v>55</v>
      </c>
      <c r="H25">
        <v>1.01</v>
      </c>
      <c r="I25">
        <v>1.17</v>
      </c>
      <c r="J25">
        <v>1.01</v>
      </c>
      <c r="K25">
        <v>1.1100000000000001</v>
      </c>
      <c r="L25">
        <v>1.0900000000000001</v>
      </c>
      <c r="M25">
        <v>1.76</v>
      </c>
      <c r="N25">
        <v>2.14</v>
      </c>
      <c r="O25">
        <v>1.01</v>
      </c>
      <c r="P25">
        <v>1.01</v>
      </c>
      <c r="Q25">
        <v>1.01</v>
      </c>
      <c r="R25">
        <v>1.01</v>
      </c>
      <c r="S25">
        <v>1.01</v>
      </c>
      <c r="T25">
        <v>1.01</v>
      </c>
      <c r="U25">
        <v>1.01</v>
      </c>
      <c r="V25">
        <v>1.01</v>
      </c>
      <c r="W25">
        <v>1.01</v>
      </c>
      <c r="X25">
        <v>1.01</v>
      </c>
      <c r="Y25">
        <v>1.01</v>
      </c>
      <c r="Z25">
        <v>1.01</v>
      </c>
      <c r="AA25">
        <v>1.01</v>
      </c>
      <c r="AB25">
        <v>1.01</v>
      </c>
      <c r="AC25">
        <v>1.01</v>
      </c>
      <c r="AD25">
        <v>1.01</v>
      </c>
      <c r="AE25">
        <v>1.01</v>
      </c>
      <c r="AF25">
        <v>1.01</v>
      </c>
    </row>
    <row r="26" spans="1:32" x14ac:dyDescent="0.25">
      <c r="A26">
        <v>32968635</v>
      </c>
      <c r="B26" s="3">
        <v>1224001972</v>
      </c>
      <c r="C26" t="s">
        <v>781</v>
      </c>
      <c r="D26" s="1">
        <v>45320</v>
      </c>
      <c r="E26" s="2">
        <v>0.54166666666666663</v>
      </c>
      <c r="F26" t="s">
        <v>796</v>
      </c>
      <c r="G26" t="s">
        <v>797</v>
      </c>
      <c r="H26">
        <v>1.53</v>
      </c>
      <c r="I26">
        <v>4.2</v>
      </c>
      <c r="J26">
        <v>8</v>
      </c>
      <c r="K26">
        <v>2.12</v>
      </c>
      <c r="L26">
        <v>1.88</v>
      </c>
      <c r="M26">
        <v>2.2000000000000002</v>
      </c>
      <c r="N26">
        <v>1.68</v>
      </c>
      <c r="O26">
        <v>13.5</v>
      </c>
      <c r="P26">
        <v>23</v>
      </c>
      <c r="Q26">
        <v>70</v>
      </c>
      <c r="R26">
        <v>310</v>
      </c>
      <c r="S26">
        <v>7</v>
      </c>
      <c r="T26">
        <v>9.8000000000000007</v>
      </c>
      <c r="U26">
        <v>34</v>
      </c>
      <c r="V26">
        <v>170</v>
      </c>
      <c r="W26">
        <v>8.1999999999999993</v>
      </c>
      <c r="X26">
        <v>10</v>
      </c>
      <c r="Y26">
        <v>38</v>
      </c>
      <c r="Z26">
        <v>150</v>
      </c>
      <c r="AA26">
        <v>13.5</v>
      </c>
      <c r="AB26">
        <v>19</v>
      </c>
      <c r="AC26">
        <v>46</v>
      </c>
      <c r="AD26">
        <v>210</v>
      </c>
      <c r="AE26">
        <v>10.5</v>
      </c>
      <c r="AF26">
        <v>250</v>
      </c>
    </row>
    <row r="27" spans="1:32" x14ac:dyDescent="0.25">
      <c r="A27">
        <v>32960911</v>
      </c>
      <c r="B27" s="3">
        <v>1223902135</v>
      </c>
      <c r="C27" t="s">
        <v>780</v>
      </c>
      <c r="D27" s="1">
        <v>45320</v>
      </c>
      <c r="E27" s="2">
        <v>0.54166666666666663</v>
      </c>
      <c r="F27" t="s">
        <v>798</v>
      </c>
      <c r="G27" t="s">
        <v>799</v>
      </c>
      <c r="H27">
        <v>2.4</v>
      </c>
      <c r="I27">
        <v>3.2</v>
      </c>
      <c r="J27">
        <v>3</v>
      </c>
      <c r="K27">
        <v>2.08</v>
      </c>
      <c r="L27">
        <v>1.74</v>
      </c>
      <c r="M27">
        <v>1.84</v>
      </c>
      <c r="N27">
        <v>1.97</v>
      </c>
      <c r="O27">
        <v>12</v>
      </c>
      <c r="P27">
        <v>12</v>
      </c>
      <c r="Q27">
        <v>980</v>
      </c>
      <c r="R27">
        <v>980</v>
      </c>
      <c r="S27">
        <v>10.5</v>
      </c>
      <c r="T27">
        <v>8</v>
      </c>
      <c r="U27">
        <v>980</v>
      </c>
      <c r="V27">
        <v>980</v>
      </c>
      <c r="W27">
        <v>16.5</v>
      </c>
      <c r="X27">
        <v>980</v>
      </c>
      <c r="Y27">
        <v>980</v>
      </c>
      <c r="Z27">
        <v>980</v>
      </c>
      <c r="AA27">
        <v>980</v>
      </c>
      <c r="AB27">
        <v>980</v>
      </c>
      <c r="AC27">
        <v>980</v>
      </c>
      <c r="AD27">
        <v>980</v>
      </c>
      <c r="AE27">
        <v>980</v>
      </c>
      <c r="AF27">
        <v>980</v>
      </c>
    </row>
    <row r="28" spans="1:32" x14ac:dyDescent="0.25">
      <c r="A28">
        <v>32964649</v>
      </c>
      <c r="B28" s="3">
        <v>1223954585</v>
      </c>
      <c r="C28" t="s">
        <v>775</v>
      </c>
      <c r="D28" s="1">
        <v>45320</v>
      </c>
      <c r="E28" s="2">
        <v>0.58333333333333337</v>
      </c>
      <c r="F28" t="s">
        <v>83</v>
      </c>
      <c r="G28" t="s">
        <v>462</v>
      </c>
      <c r="H28">
        <v>1.64</v>
      </c>
      <c r="I28">
        <v>4.5</v>
      </c>
      <c r="J28">
        <v>5.5</v>
      </c>
      <c r="K28">
        <v>1.67</v>
      </c>
      <c r="L28">
        <v>2.34</v>
      </c>
      <c r="M28">
        <v>1.76</v>
      </c>
      <c r="N28">
        <v>2.2400000000000002</v>
      </c>
      <c r="O28">
        <v>21</v>
      </c>
      <c r="P28">
        <v>24</v>
      </c>
      <c r="Q28">
        <v>48</v>
      </c>
      <c r="R28">
        <v>170</v>
      </c>
      <c r="S28">
        <v>11</v>
      </c>
      <c r="T28">
        <v>10.5</v>
      </c>
      <c r="U28">
        <v>21</v>
      </c>
      <c r="V28">
        <v>65</v>
      </c>
      <c r="W28">
        <v>11</v>
      </c>
      <c r="X28">
        <v>9.6</v>
      </c>
      <c r="Y28">
        <v>19</v>
      </c>
      <c r="Z28">
        <v>65</v>
      </c>
      <c r="AA28">
        <v>16.5</v>
      </c>
      <c r="AB28">
        <v>15.5</v>
      </c>
      <c r="AC28">
        <v>29</v>
      </c>
      <c r="AD28">
        <v>980</v>
      </c>
      <c r="AE28">
        <v>7.8</v>
      </c>
      <c r="AF28">
        <v>60</v>
      </c>
    </row>
    <row r="29" spans="1:32" x14ac:dyDescent="0.25">
      <c r="A29">
        <v>32960816</v>
      </c>
      <c r="B29" s="3">
        <v>1223902740</v>
      </c>
      <c r="C29" t="s">
        <v>773</v>
      </c>
      <c r="D29" s="1">
        <v>45320</v>
      </c>
      <c r="E29" s="2">
        <v>0.58333333333333337</v>
      </c>
      <c r="F29" t="s">
        <v>803</v>
      </c>
      <c r="G29" t="s">
        <v>804</v>
      </c>
      <c r="H29">
        <v>1.34</v>
      </c>
      <c r="I29">
        <v>4.5</v>
      </c>
      <c r="J29">
        <v>7.4</v>
      </c>
      <c r="K29">
        <v>1.45</v>
      </c>
      <c r="L29">
        <v>1.64</v>
      </c>
      <c r="M29">
        <v>1.7</v>
      </c>
      <c r="N29">
        <v>1.01</v>
      </c>
      <c r="O29">
        <v>980</v>
      </c>
      <c r="P29">
        <v>980</v>
      </c>
      <c r="Q29">
        <v>1.01</v>
      </c>
      <c r="R29">
        <v>1.01</v>
      </c>
      <c r="S29">
        <v>980</v>
      </c>
      <c r="T29">
        <v>980</v>
      </c>
      <c r="U29">
        <v>980</v>
      </c>
      <c r="V29">
        <v>1.01</v>
      </c>
      <c r="W29">
        <v>980</v>
      </c>
      <c r="X29">
        <v>980</v>
      </c>
      <c r="Y29">
        <v>980</v>
      </c>
      <c r="Z29">
        <v>1.01</v>
      </c>
      <c r="AA29">
        <v>980</v>
      </c>
      <c r="AB29">
        <v>980</v>
      </c>
      <c r="AC29">
        <v>980</v>
      </c>
      <c r="AD29">
        <v>1.01</v>
      </c>
      <c r="AE29">
        <v>980</v>
      </c>
      <c r="AF29">
        <v>1.01</v>
      </c>
    </row>
    <row r="30" spans="1:32" x14ac:dyDescent="0.25">
      <c r="A30">
        <v>32964492</v>
      </c>
      <c r="B30" s="3">
        <v>1223952367</v>
      </c>
      <c r="C30" t="s">
        <v>777</v>
      </c>
      <c r="D30" s="1">
        <v>45320</v>
      </c>
      <c r="E30" s="2">
        <v>0.58333333333333337</v>
      </c>
      <c r="F30" t="s">
        <v>805</v>
      </c>
      <c r="G30" t="s">
        <v>806</v>
      </c>
      <c r="H30">
        <v>1.95</v>
      </c>
      <c r="I30">
        <v>3.1</v>
      </c>
      <c r="J30">
        <v>5.7</v>
      </c>
      <c r="K30">
        <v>2.92</v>
      </c>
      <c r="L30">
        <v>1.49</v>
      </c>
      <c r="M30">
        <v>2.5</v>
      </c>
      <c r="N30">
        <v>1.64</v>
      </c>
      <c r="O30">
        <v>7.6</v>
      </c>
      <c r="P30">
        <v>13</v>
      </c>
      <c r="Q30">
        <v>40</v>
      </c>
      <c r="R30">
        <v>180</v>
      </c>
      <c r="S30">
        <v>5.9</v>
      </c>
      <c r="T30">
        <v>7.6</v>
      </c>
      <c r="U30">
        <v>25</v>
      </c>
      <c r="V30">
        <v>980</v>
      </c>
      <c r="W30">
        <v>9.8000000000000007</v>
      </c>
      <c r="X30">
        <v>12</v>
      </c>
      <c r="Y30">
        <v>32</v>
      </c>
      <c r="Z30">
        <v>160</v>
      </c>
      <c r="AA30">
        <v>22</v>
      </c>
      <c r="AB30">
        <v>30</v>
      </c>
      <c r="AC30">
        <v>75</v>
      </c>
      <c r="AD30">
        <v>980</v>
      </c>
      <c r="AE30">
        <v>26</v>
      </c>
      <c r="AF30">
        <v>220</v>
      </c>
    </row>
    <row r="31" spans="1:32" x14ac:dyDescent="0.25">
      <c r="A31">
        <v>32960412</v>
      </c>
      <c r="B31" s="3">
        <v>1223897449</v>
      </c>
      <c r="C31" t="s">
        <v>757</v>
      </c>
      <c r="D31" s="1">
        <v>45320</v>
      </c>
      <c r="E31" s="2">
        <v>0.58333333333333337</v>
      </c>
      <c r="F31" t="s">
        <v>802</v>
      </c>
      <c r="G31" t="s">
        <v>486</v>
      </c>
      <c r="H31">
        <v>2.6</v>
      </c>
      <c r="I31">
        <v>3</v>
      </c>
      <c r="J31">
        <v>2.7</v>
      </c>
      <c r="K31">
        <v>1.96</v>
      </c>
      <c r="L31">
        <v>1.27</v>
      </c>
      <c r="M31">
        <v>1.81</v>
      </c>
      <c r="N31">
        <v>2.02</v>
      </c>
      <c r="O31">
        <v>980</v>
      </c>
      <c r="P31">
        <v>980</v>
      </c>
      <c r="Q31">
        <v>1.01</v>
      </c>
      <c r="R31">
        <v>1.01</v>
      </c>
      <c r="S31">
        <v>980</v>
      </c>
      <c r="T31">
        <v>980</v>
      </c>
      <c r="U31">
        <v>980</v>
      </c>
      <c r="V31">
        <v>1.01</v>
      </c>
      <c r="W31">
        <v>1.01</v>
      </c>
      <c r="X31">
        <v>980</v>
      </c>
      <c r="Y31">
        <v>1.01</v>
      </c>
      <c r="Z31">
        <v>1.01</v>
      </c>
      <c r="AA31">
        <v>1.01</v>
      </c>
      <c r="AB31">
        <v>1.01</v>
      </c>
      <c r="AC31">
        <v>1.01</v>
      </c>
      <c r="AD31">
        <v>1.01</v>
      </c>
      <c r="AE31">
        <v>1.01</v>
      </c>
      <c r="AF31">
        <v>1.01</v>
      </c>
    </row>
    <row r="32" spans="1:32" x14ac:dyDescent="0.25">
      <c r="A32">
        <v>32967379</v>
      </c>
      <c r="B32" s="3">
        <v>1223989434</v>
      </c>
      <c r="C32" t="s">
        <v>775</v>
      </c>
      <c r="D32" s="1">
        <v>45320</v>
      </c>
      <c r="E32" s="2">
        <v>0.58333333333333337</v>
      </c>
      <c r="F32" t="s">
        <v>800</v>
      </c>
      <c r="G32" t="s">
        <v>801</v>
      </c>
      <c r="H32">
        <v>1.18</v>
      </c>
      <c r="I32">
        <v>8.6</v>
      </c>
      <c r="J32">
        <v>16.5</v>
      </c>
      <c r="K32">
        <v>1.46</v>
      </c>
      <c r="L32">
        <v>2.82</v>
      </c>
      <c r="M32">
        <v>2.2200000000000002</v>
      </c>
      <c r="N32">
        <v>1.73</v>
      </c>
      <c r="O32">
        <v>980</v>
      </c>
      <c r="P32">
        <v>980</v>
      </c>
      <c r="Q32">
        <v>980</v>
      </c>
      <c r="R32">
        <v>1.01</v>
      </c>
      <c r="S32">
        <v>12</v>
      </c>
      <c r="T32">
        <v>21</v>
      </c>
      <c r="U32">
        <v>980</v>
      </c>
      <c r="V32">
        <v>980</v>
      </c>
      <c r="W32">
        <v>9</v>
      </c>
      <c r="X32">
        <v>13.5</v>
      </c>
      <c r="Y32">
        <v>980</v>
      </c>
      <c r="Z32">
        <v>980</v>
      </c>
      <c r="AA32">
        <v>9.6</v>
      </c>
      <c r="AB32">
        <v>15</v>
      </c>
      <c r="AC32">
        <v>980</v>
      </c>
      <c r="AD32">
        <v>980</v>
      </c>
      <c r="AE32">
        <v>3.65</v>
      </c>
      <c r="AF32">
        <v>1.01</v>
      </c>
    </row>
    <row r="33" spans="1:32" x14ac:dyDescent="0.25">
      <c r="A33">
        <v>32960916</v>
      </c>
      <c r="B33" s="3">
        <v>1223902045</v>
      </c>
      <c r="C33" t="s">
        <v>780</v>
      </c>
      <c r="D33" s="1">
        <v>45320</v>
      </c>
      <c r="E33" s="2">
        <v>0.625</v>
      </c>
      <c r="F33" t="s">
        <v>810</v>
      </c>
      <c r="G33" t="s">
        <v>811</v>
      </c>
      <c r="H33">
        <v>2.04</v>
      </c>
      <c r="I33">
        <v>2.98</v>
      </c>
      <c r="J33">
        <v>3.6</v>
      </c>
      <c r="K33">
        <v>2.2599999999999998</v>
      </c>
      <c r="L33">
        <v>1.56</v>
      </c>
      <c r="M33">
        <v>1.98</v>
      </c>
      <c r="N33">
        <v>1.73</v>
      </c>
      <c r="O33">
        <v>980</v>
      </c>
      <c r="P33">
        <v>980</v>
      </c>
      <c r="Q33">
        <v>980</v>
      </c>
      <c r="R33">
        <v>980</v>
      </c>
      <c r="S33">
        <v>980</v>
      </c>
      <c r="T33">
        <v>980</v>
      </c>
      <c r="U33">
        <v>980</v>
      </c>
      <c r="V33">
        <v>980</v>
      </c>
      <c r="W33">
        <v>980</v>
      </c>
      <c r="X33">
        <v>980</v>
      </c>
      <c r="Y33">
        <v>980</v>
      </c>
      <c r="Z33">
        <v>980</v>
      </c>
      <c r="AA33">
        <v>980</v>
      </c>
      <c r="AB33">
        <v>980</v>
      </c>
      <c r="AC33">
        <v>980</v>
      </c>
      <c r="AD33">
        <v>1.01</v>
      </c>
      <c r="AE33">
        <v>980</v>
      </c>
      <c r="AF33">
        <v>980</v>
      </c>
    </row>
    <row r="34" spans="1:32" x14ac:dyDescent="0.25">
      <c r="A34">
        <v>32961092</v>
      </c>
      <c r="B34" s="3">
        <v>1223902996</v>
      </c>
      <c r="C34" t="s">
        <v>807</v>
      </c>
      <c r="D34" s="1">
        <v>45320</v>
      </c>
      <c r="E34" s="2">
        <v>0.625</v>
      </c>
      <c r="F34" t="s">
        <v>808</v>
      </c>
      <c r="G34" t="s">
        <v>809</v>
      </c>
      <c r="H34">
        <v>1.91</v>
      </c>
      <c r="I34">
        <v>3.5</v>
      </c>
      <c r="J34">
        <v>3.1</v>
      </c>
      <c r="K34">
        <v>1.4</v>
      </c>
      <c r="L34">
        <v>2.8</v>
      </c>
      <c r="M34">
        <v>1.43</v>
      </c>
      <c r="N34">
        <v>2.7</v>
      </c>
      <c r="O34">
        <v>980</v>
      </c>
      <c r="P34">
        <v>980</v>
      </c>
      <c r="Q34">
        <v>980</v>
      </c>
      <c r="R34">
        <v>1.01</v>
      </c>
      <c r="S34">
        <v>980</v>
      </c>
      <c r="T34">
        <v>980</v>
      </c>
      <c r="U34">
        <v>980</v>
      </c>
      <c r="V34">
        <v>980</v>
      </c>
      <c r="W34">
        <v>980</v>
      </c>
      <c r="X34">
        <v>980</v>
      </c>
      <c r="Y34">
        <v>980</v>
      </c>
      <c r="Z34">
        <v>980</v>
      </c>
      <c r="AA34">
        <v>980</v>
      </c>
      <c r="AB34">
        <v>980</v>
      </c>
      <c r="AC34">
        <v>980</v>
      </c>
      <c r="AD34">
        <v>1.01</v>
      </c>
      <c r="AE34">
        <v>980</v>
      </c>
      <c r="AF34">
        <v>980</v>
      </c>
    </row>
    <row r="35" spans="1:32" x14ac:dyDescent="0.25">
      <c r="A35">
        <v>32960418</v>
      </c>
      <c r="B35" s="3">
        <v>1223897539</v>
      </c>
      <c r="C35" t="s">
        <v>758</v>
      </c>
      <c r="D35" s="1">
        <v>45320</v>
      </c>
      <c r="E35" s="2">
        <v>0.625</v>
      </c>
      <c r="F35" t="s">
        <v>591</v>
      </c>
      <c r="G35" t="s">
        <v>274</v>
      </c>
      <c r="H35">
        <v>1.42</v>
      </c>
      <c r="I35">
        <v>4.5999999999999996</v>
      </c>
      <c r="J35">
        <v>8.1999999999999993</v>
      </c>
      <c r="K35">
        <v>1.78</v>
      </c>
      <c r="L35">
        <v>2.08</v>
      </c>
      <c r="M35">
        <v>2.06</v>
      </c>
      <c r="N35">
        <v>1.69</v>
      </c>
      <c r="O35">
        <v>980</v>
      </c>
      <c r="P35">
        <v>980</v>
      </c>
      <c r="Q35">
        <v>980</v>
      </c>
      <c r="R35">
        <v>1.01</v>
      </c>
      <c r="S35">
        <v>8.1999999999999993</v>
      </c>
      <c r="T35">
        <v>980</v>
      </c>
      <c r="U35">
        <v>980</v>
      </c>
      <c r="V35">
        <v>980</v>
      </c>
      <c r="W35">
        <v>9</v>
      </c>
      <c r="X35">
        <v>12</v>
      </c>
      <c r="Y35">
        <v>980</v>
      </c>
      <c r="Z35">
        <v>980</v>
      </c>
      <c r="AA35">
        <v>13.5</v>
      </c>
      <c r="AB35">
        <v>980</v>
      </c>
      <c r="AC35">
        <v>980</v>
      </c>
      <c r="AD35">
        <v>980</v>
      </c>
      <c r="AE35">
        <v>8.4</v>
      </c>
      <c r="AF35">
        <v>1.01</v>
      </c>
    </row>
    <row r="36" spans="1:32" x14ac:dyDescent="0.25">
      <c r="A36">
        <v>32957852</v>
      </c>
      <c r="B36" s="3">
        <v>1223846548</v>
      </c>
      <c r="C36" t="s">
        <v>783</v>
      </c>
      <c r="D36" s="1">
        <v>45320</v>
      </c>
      <c r="E36" s="2">
        <v>0.65625</v>
      </c>
      <c r="F36" t="s">
        <v>812</v>
      </c>
      <c r="G36" t="s">
        <v>813</v>
      </c>
      <c r="H36">
        <v>11.5</v>
      </c>
      <c r="I36">
        <v>6.8</v>
      </c>
      <c r="J36">
        <v>1.27</v>
      </c>
      <c r="K36">
        <v>1.59</v>
      </c>
      <c r="L36">
        <v>2.34</v>
      </c>
      <c r="M36">
        <v>2.14</v>
      </c>
      <c r="N36">
        <v>1.67</v>
      </c>
      <c r="O36">
        <v>29</v>
      </c>
      <c r="P36">
        <v>10.5</v>
      </c>
      <c r="Q36">
        <v>9.4</v>
      </c>
      <c r="R36">
        <v>11</v>
      </c>
      <c r="S36">
        <v>48</v>
      </c>
      <c r="T36">
        <v>18</v>
      </c>
      <c r="U36">
        <v>12.5</v>
      </c>
      <c r="V36">
        <v>16</v>
      </c>
      <c r="W36">
        <v>150</v>
      </c>
      <c r="X36">
        <v>55</v>
      </c>
      <c r="Y36">
        <v>42</v>
      </c>
      <c r="Z36">
        <v>44</v>
      </c>
      <c r="AA36">
        <v>590</v>
      </c>
      <c r="AB36">
        <v>240</v>
      </c>
      <c r="AC36">
        <v>180</v>
      </c>
      <c r="AD36">
        <v>220</v>
      </c>
      <c r="AE36">
        <v>310</v>
      </c>
      <c r="AF36">
        <v>4.9000000000000004</v>
      </c>
    </row>
    <row r="37" spans="1:32" x14ac:dyDescent="0.25">
      <c r="A37">
        <v>32975582</v>
      </c>
      <c r="B37" s="3">
        <v>1224116091</v>
      </c>
      <c r="C37" t="s">
        <v>759</v>
      </c>
      <c r="D37" s="1">
        <v>45320</v>
      </c>
      <c r="E37" s="2">
        <v>0.66666666666666663</v>
      </c>
      <c r="F37" t="s">
        <v>857</v>
      </c>
      <c r="G37" t="s">
        <v>858</v>
      </c>
      <c r="H37">
        <v>1.01</v>
      </c>
      <c r="I37">
        <v>1.01</v>
      </c>
      <c r="J37">
        <v>1.01</v>
      </c>
      <c r="K37">
        <v>1.01</v>
      </c>
      <c r="L37">
        <v>1.08</v>
      </c>
      <c r="M37">
        <v>1.01</v>
      </c>
      <c r="N37">
        <v>1.01</v>
      </c>
      <c r="O37">
        <v>1.01</v>
      </c>
      <c r="P37">
        <v>1.01</v>
      </c>
      <c r="Q37">
        <v>1.01</v>
      </c>
      <c r="R37">
        <v>1.01</v>
      </c>
      <c r="S37">
        <v>1.01</v>
      </c>
      <c r="T37">
        <v>1.01</v>
      </c>
      <c r="U37">
        <v>1.01</v>
      </c>
      <c r="V37">
        <v>1.01</v>
      </c>
      <c r="W37">
        <v>1.01</v>
      </c>
      <c r="X37">
        <v>1.01</v>
      </c>
      <c r="Y37">
        <v>1.01</v>
      </c>
      <c r="Z37">
        <v>1.01</v>
      </c>
      <c r="AA37">
        <v>1.01</v>
      </c>
      <c r="AB37">
        <v>1.01</v>
      </c>
      <c r="AC37">
        <v>1.01</v>
      </c>
      <c r="AD37">
        <v>1.01</v>
      </c>
      <c r="AE37">
        <v>1.01</v>
      </c>
      <c r="AF37">
        <v>1.01</v>
      </c>
    </row>
    <row r="38" spans="1:32" x14ac:dyDescent="0.25">
      <c r="A38">
        <v>32953609</v>
      </c>
      <c r="B38" s="3">
        <v>1223770523</v>
      </c>
      <c r="C38" t="s">
        <v>760</v>
      </c>
      <c r="D38" s="1">
        <v>45320</v>
      </c>
      <c r="E38" s="2">
        <v>0.66666666666666663</v>
      </c>
      <c r="F38" t="s">
        <v>814</v>
      </c>
      <c r="G38" t="s">
        <v>815</v>
      </c>
      <c r="H38">
        <v>1.28</v>
      </c>
      <c r="I38">
        <v>6.2</v>
      </c>
      <c r="J38">
        <v>10.5</v>
      </c>
      <c r="K38">
        <v>1.48</v>
      </c>
      <c r="L38">
        <v>2.68</v>
      </c>
      <c r="M38">
        <v>1.96</v>
      </c>
      <c r="N38">
        <v>1.89</v>
      </c>
      <c r="O38">
        <v>980</v>
      </c>
      <c r="P38">
        <v>980</v>
      </c>
      <c r="Q38">
        <v>980</v>
      </c>
      <c r="R38">
        <v>1.01</v>
      </c>
      <c r="S38">
        <v>11.5</v>
      </c>
      <c r="T38">
        <v>980</v>
      </c>
      <c r="U38">
        <v>980</v>
      </c>
      <c r="V38">
        <v>980</v>
      </c>
      <c r="W38">
        <v>9.6</v>
      </c>
      <c r="X38">
        <v>980</v>
      </c>
      <c r="Y38">
        <v>980</v>
      </c>
      <c r="Z38">
        <v>980</v>
      </c>
      <c r="AA38">
        <v>11</v>
      </c>
      <c r="AB38">
        <v>980</v>
      </c>
      <c r="AC38">
        <v>980</v>
      </c>
      <c r="AD38">
        <v>980</v>
      </c>
      <c r="AE38">
        <v>4.2</v>
      </c>
      <c r="AF38">
        <v>980</v>
      </c>
    </row>
    <row r="39" spans="1:32" x14ac:dyDescent="0.25">
      <c r="A39">
        <v>32961027</v>
      </c>
      <c r="B39" s="3">
        <v>1223902347</v>
      </c>
      <c r="C39" t="s">
        <v>760</v>
      </c>
      <c r="D39" s="1">
        <v>45320</v>
      </c>
      <c r="E39" s="2">
        <v>0.66666666666666663</v>
      </c>
      <c r="F39" t="s">
        <v>818</v>
      </c>
      <c r="G39" t="s">
        <v>819</v>
      </c>
      <c r="H39">
        <v>2.2799999999999998</v>
      </c>
      <c r="I39">
        <v>4.2</v>
      </c>
      <c r="J39">
        <v>2.5</v>
      </c>
      <c r="K39">
        <v>1.4</v>
      </c>
      <c r="L39">
        <v>2.92</v>
      </c>
      <c r="M39">
        <v>1.46</v>
      </c>
      <c r="N39">
        <v>2.82</v>
      </c>
      <c r="O39">
        <v>980</v>
      </c>
      <c r="P39">
        <v>980</v>
      </c>
      <c r="Q39">
        <v>980</v>
      </c>
      <c r="R39">
        <v>980</v>
      </c>
      <c r="S39">
        <v>980</v>
      </c>
      <c r="T39">
        <v>14.5</v>
      </c>
      <c r="U39">
        <v>16</v>
      </c>
      <c r="V39">
        <v>980</v>
      </c>
      <c r="W39">
        <v>980</v>
      </c>
      <c r="X39">
        <v>15</v>
      </c>
      <c r="Y39">
        <v>980</v>
      </c>
      <c r="Z39">
        <v>980</v>
      </c>
      <c r="AA39">
        <v>980</v>
      </c>
      <c r="AB39">
        <v>980</v>
      </c>
      <c r="AC39">
        <v>980</v>
      </c>
      <c r="AD39">
        <v>980</v>
      </c>
      <c r="AE39">
        <v>11</v>
      </c>
      <c r="AF39">
        <v>980</v>
      </c>
    </row>
    <row r="40" spans="1:32" x14ac:dyDescent="0.25">
      <c r="A40">
        <v>32975524</v>
      </c>
      <c r="B40" s="3">
        <v>1224116271</v>
      </c>
      <c r="C40" t="s">
        <v>755</v>
      </c>
      <c r="D40" s="1">
        <v>45320</v>
      </c>
      <c r="E40" s="2">
        <v>0.66666666666666663</v>
      </c>
      <c r="F40" t="s">
        <v>859</v>
      </c>
      <c r="G40" t="s">
        <v>860</v>
      </c>
      <c r="H40">
        <v>2.2000000000000002</v>
      </c>
      <c r="I40">
        <v>3.45</v>
      </c>
      <c r="J40">
        <v>2.44</v>
      </c>
      <c r="K40">
        <v>1.34</v>
      </c>
      <c r="L40">
        <v>2.62</v>
      </c>
      <c r="M40">
        <v>1.01</v>
      </c>
      <c r="N40">
        <v>1.01</v>
      </c>
      <c r="O40">
        <v>1.01</v>
      </c>
      <c r="P40">
        <v>1.01</v>
      </c>
      <c r="Q40">
        <v>1.01</v>
      </c>
      <c r="R40">
        <v>1.01</v>
      </c>
      <c r="S40">
        <v>1.01</v>
      </c>
      <c r="T40">
        <v>1.01</v>
      </c>
      <c r="U40">
        <v>1.01</v>
      </c>
      <c r="V40">
        <v>1.01</v>
      </c>
      <c r="W40">
        <v>1.01</v>
      </c>
      <c r="X40">
        <v>1.01</v>
      </c>
      <c r="Y40">
        <v>1.01</v>
      </c>
      <c r="Z40">
        <v>1.01</v>
      </c>
      <c r="AA40">
        <v>1.01</v>
      </c>
      <c r="AB40">
        <v>1.01</v>
      </c>
      <c r="AC40">
        <v>1.01</v>
      </c>
      <c r="AD40">
        <v>1.01</v>
      </c>
      <c r="AE40">
        <v>1.01</v>
      </c>
      <c r="AF40">
        <v>1.01</v>
      </c>
    </row>
    <row r="41" spans="1:32" x14ac:dyDescent="0.25">
      <c r="A41">
        <v>32961028</v>
      </c>
      <c r="B41" s="3">
        <v>1223902257</v>
      </c>
      <c r="C41" t="s">
        <v>760</v>
      </c>
      <c r="D41" s="1">
        <v>45320</v>
      </c>
      <c r="E41" s="2">
        <v>0.66666666666666663</v>
      </c>
      <c r="F41" t="s">
        <v>816</v>
      </c>
      <c r="G41" t="s">
        <v>817</v>
      </c>
      <c r="H41">
        <v>5.5</v>
      </c>
      <c r="I41">
        <v>4.5</v>
      </c>
      <c r="J41">
        <v>1.62</v>
      </c>
      <c r="K41">
        <v>1.5</v>
      </c>
      <c r="L41">
        <v>2.44</v>
      </c>
      <c r="M41">
        <v>1.64</v>
      </c>
      <c r="N41">
        <v>2.2799999999999998</v>
      </c>
      <c r="O41">
        <v>28</v>
      </c>
      <c r="P41">
        <v>14.5</v>
      </c>
      <c r="Q41">
        <v>14</v>
      </c>
      <c r="R41">
        <v>18.5</v>
      </c>
      <c r="S41">
        <v>980</v>
      </c>
      <c r="T41">
        <v>13.5</v>
      </c>
      <c r="U41">
        <v>12.5</v>
      </c>
      <c r="V41">
        <v>18.5</v>
      </c>
      <c r="W41">
        <v>50</v>
      </c>
      <c r="X41">
        <v>25</v>
      </c>
      <c r="Y41">
        <v>21</v>
      </c>
      <c r="Z41">
        <v>29</v>
      </c>
      <c r="AA41">
        <v>980</v>
      </c>
      <c r="AB41">
        <v>980</v>
      </c>
      <c r="AC41">
        <v>60</v>
      </c>
      <c r="AD41">
        <v>980</v>
      </c>
      <c r="AE41">
        <v>48</v>
      </c>
      <c r="AF41">
        <v>7.2</v>
      </c>
    </row>
    <row r="42" spans="1:32" x14ac:dyDescent="0.25">
      <c r="A42">
        <v>32975525</v>
      </c>
      <c r="B42" s="3">
        <v>1224116181</v>
      </c>
      <c r="C42" t="s">
        <v>755</v>
      </c>
      <c r="D42" s="1">
        <v>45320</v>
      </c>
      <c r="E42" s="2">
        <v>0.66666666666666663</v>
      </c>
      <c r="F42" t="s">
        <v>861</v>
      </c>
      <c r="G42" t="s">
        <v>862</v>
      </c>
      <c r="H42">
        <v>2.14</v>
      </c>
      <c r="I42">
        <v>4</v>
      </c>
      <c r="J42">
        <v>2.3199999999999998</v>
      </c>
      <c r="K42">
        <v>1.31</v>
      </c>
      <c r="L42">
        <v>3.25</v>
      </c>
      <c r="M42">
        <v>1.37</v>
      </c>
      <c r="N42">
        <v>3</v>
      </c>
      <c r="O42">
        <v>50</v>
      </c>
      <c r="P42">
        <v>32</v>
      </c>
      <c r="Q42">
        <v>34</v>
      </c>
      <c r="R42">
        <v>50</v>
      </c>
      <c r="S42">
        <v>29</v>
      </c>
      <c r="T42">
        <v>16</v>
      </c>
      <c r="U42">
        <v>17</v>
      </c>
      <c r="V42">
        <v>27</v>
      </c>
      <c r="W42">
        <v>30</v>
      </c>
      <c r="X42">
        <v>16</v>
      </c>
      <c r="Y42">
        <v>17</v>
      </c>
      <c r="Z42">
        <v>28</v>
      </c>
      <c r="AA42">
        <v>44</v>
      </c>
      <c r="AB42">
        <v>25</v>
      </c>
      <c r="AC42">
        <v>27</v>
      </c>
      <c r="AD42">
        <v>46</v>
      </c>
      <c r="AE42">
        <v>9.6</v>
      </c>
      <c r="AF42">
        <v>11</v>
      </c>
    </row>
    <row r="43" spans="1:32" x14ac:dyDescent="0.25">
      <c r="A43">
        <v>32975523</v>
      </c>
      <c r="B43" s="3">
        <v>1224116361</v>
      </c>
      <c r="C43" t="s">
        <v>755</v>
      </c>
      <c r="D43" s="1">
        <v>45320</v>
      </c>
      <c r="E43" s="2">
        <v>0.66666666666666663</v>
      </c>
      <c r="F43" t="s">
        <v>863</v>
      </c>
      <c r="G43" t="s">
        <v>864</v>
      </c>
      <c r="H43">
        <v>1.91</v>
      </c>
      <c r="I43">
        <v>3.25</v>
      </c>
      <c r="J43">
        <v>2.66</v>
      </c>
      <c r="K43">
        <v>1.27</v>
      </c>
      <c r="L43">
        <v>1.96</v>
      </c>
      <c r="M43">
        <v>1.01</v>
      </c>
      <c r="N43">
        <v>1.01</v>
      </c>
      <c r="O43">
        <v>1.01</v>
      </c>
      <c r="P43">
        <v>1.01</v>
      </c>
      <c r="Q43">
        <v>1.01</v>
      </c>
      <c r="R43">
        <v>1.01</v>
      </c>
      <c r="S43">
        <v>1.01</v>
      </c>
      <c r="T43">
        <v>16.5</v>
      </c>
      <c r="U43">
        <v>1.01</v>
      </c>
      <c r="V43">
        <v>1.01</v>
      </c>
      <c r="W43">
        <v>1.01</v>
      </c>
      <c r="X43">
        <v>15</v>
      </c>
      <c r="Y43">
        <v>1.01</v>
      </c>
      <c r="Z43">
        <v>1.01</v>
      </c>
      <c r="AA43">
        <v>1.01</v>
      </c>
      <c r="AB43">
        <v>1.01</v>
      </c>
      <c r="AC43">
        <v>1.01</v>
      </c>
      <c r="AD43">
        <v>1.01</v>
      </c>
      <c r="AE43">
        <v>7.6</v>
      </c>
      <c r="AF43">
        <v>13.5</v>
      </c>
    </row>
    <row r="44" spans="1:32" x14ac:dyDescent="0.25">
      <c r="A44">
        <v>32976084</v>
      </c>
      <c r="B44" s="3">
        <v>1224127883</v>
      </c>
      <c r="C44" t="s">
        <v>755</v>
      </c>
      <c r="D44" s="1">
        <v>45320</v>
      </c>
      <c r="E44" s="2">
        <v>0.66666666666666663</v>
      </c>
      <c r="F44" t="s">
        <v>865</v>
      </c>
      <c r="G44" t="s">
        <v>354</v>
      </c>
      <c r="H44">
        <v>1.1299999999999999</v>
      </c>
      <c r="I44">
        <v>1.2</v>
      </c>
      <c r="J44">
        <v>1.1399999999999999</v>
      </c>
      <c r="K44">
        <v>1.07</v>
      </c>
      <c r="L44">
        <v>1.1599999999999999</v>
      </c>
      <c r="M44">
        <v>1.01</v>
      </c>
      <c r="N44">
        <v>1.01</v>
      </c>
      <c r="O44">
        <v>1.01</v>
      </c>
      <c r="P44">
        <v>1.01</v>
      </c>
      <c r="Q44">
        <v>1.01</v>
      </c>
      <c r="R44">
        <v>1.01</v>
      </c>
      <c r="S44">
        <v>1.01</v>
      </c>
      <c r="T44">
        <v>1.01</v>
      </c>
      <c r="U44">
        <v>1.01</v>
      </c>
      <c r="V44">
        <v>1.01</v>
      </c>
      <c r="W44">
        <v>1.01</v>
      </c>
      <c r="X44">
        <v>1.01</v>
      </c>
      <c r="Y44">
        <v>1.01</v>
      </c>
      <c r="Z44">
        <v>1.01</v>
      </c>
      <c r="AA44">
        <v>1.01</v>
      </c>
      <c r="AB44">
        <v>1.01</v>
      </c>
      <c r="AC44">
        <v>1.01</v>
      </c>
      <c r="AD44">
        <v>1.01</v>
      </c>
      <c r="AE44">
        <v>1.01</v>
      </c>
      <c r="AF44">
        <v>1.01</v>
      </c>
    </row>
    <row r="45" spans="1:32" x14ac:dyDescent="0.25">
      <c r="A45">
        <v>32961050</v>
      </c>
      <c r="B45" s="3">
        <v>1223902649</v>
      </c>
      <c r="C45" t="s">
        <v>36</v>
      </c>
      <c r="D45" s="1">
        <v>45320</v>
      </c>
      <c r="E45" s="2">
        <v>0.6875</v>
      </c>
      <c r="F45" t="s">
        <v>263</v>
      </c>
      <c r="G45" t="s">
        <v>820</v>
      </c>
      <c r="H45">
        <v>1.9</v>
      </c>
      <c r="I45">
        <v>3</v>
      </c>
      <c r="J45">
        <v>4.5</v>
      </c>
      <c r="K45">
        <v>2.48</v>
      </c>
      <c r="L45">
        <v>1.49</v>
      </c>
      <c r="M45">
        <v>2.12</v>
      </c>
      <c r="N45">
        <v>1.65</v>
      </c>
      <c r="O45">
        <v>980</v>
      </c>
      <c r="P45">
        <v>980</v>
      </c>
      <c r="Q45">
        <v>980</v>
      </c>
      <c r="R45">
        <v>1.01</v>
      </c>
      <c r="S45">
        <v>980</v>
      </c>
      <c r="T45">
        <v>980</v>
      </c>
      <c r="U45">
        <v>980</v>
      </c>
      <c r="V45">
        <v>1.01</v>
      </c>
      <c r="W45">
        <v>980</v>
      </c>
      <c r="X45">
        <v>980</v>
      </c>
      <c r="Y45">
        <v>980</v>
      </c>
      <c r="Z45">
        <v>1.01</v>
      </c>
      <c r="AA45">
        <v>980</v>
      </c>
      <c r="AB45">
        <v>980</v>
      </c>
      <c r="AC45">
        <v>1.01</v>
      </c>
      <c r="AD45">
        <v>1.01</v>
      </c>
      <c r="AE45">
        <v>980</v>
      </c>
      <c r="AF45">
        <v>1.01</v>
      </c>
    </row>
    <row r="46" spans="1:32" x14ac:dyDescent="0.25">
      <c r="A46">
        <v>32958322</v>
      </c>
      <c r="B46" s="3">
        <v>1223859890</v>
      </c>
      <c r="C46" t="s">
        <v>761</v>
      </c>
      <c r="D46" s="1">
        <v>45320</v>
      </c>
      <c r="E46" s="2">
        <v>0.6875</v>
      </c>
      <c r="F46" t="s">
        <v>414</v>
      </c>
      <c r="G46" t="s">
        <v>822</v>
      </c>
      <c r="H46">
        <v>1.94</v>
      </c>
      <c r="I46">
        <v>3.6</v>
      </c>
      <c r="J46">
        <v>4.5</v>
      </c>
      <c r="K46">
        <v>2.06</v>
      </c>
      <c r="L46">
        <v>1.85</v>
      </c>
      <c r="M46">
        <v>1.87</v>
      </c>
      <c r="N46">
        <v>1.94</v>
      </c>
      <c r="O46">
        <v>12.5</v>
      </c>
      <c r="P46">
        <v>16</v>
      </c>
      <c r="Q46">
        <v>34</v>
      </c>
      <c r="R46">
        <v>980</v>
      </c>
      <c r="S46">
        <v>8.8000000000000007</v>
      </c>
      <c r="T46">
        <v>8.4</v>
      </c>
      <c r="U46">
        <v>980</v>
      </c>
      <c r="V46">
        <v>980</v>
      </c>
      <c r="W46">
        <v>11.5</v>
      </c>
      <c r="X46">
        <v>10.5</v>
      </c>
      <c r="Y46">
        <v>21</v>
      </c>
      <c r="Z46">
        <v>980</v>
      </c>
      <c r="AA46">
        <v>22</v>
      </c>
      <c r="AB46">
        <v>22</v>
      </c>
      <c r="AC46">
        <v>40</v>
      </c>
      <c r="AD46">
        <v>130</v>
      </c>
      <c r="AE46">
        <v>15.5</v>
      </c>
      <c r="AF46">
        <v>75</v>
      </c>
    </row>
    <row r="47" spans="1:32" x14ac:dyDescent="0.25">
      <c r="A47">
        <v>32926852</v>
      </c>
      <c r="B47" s="3">
        <v>1223374194</v>
      </c>
      <c r="C47" t="s">
        <v>404</v>
      </c>
      <c r="D47" s="1">
        <v>45320</v>
      </c>
      <c r="E47" s="2">
        <v>0.6875</v>
      </c>
      <c r="F47" t="s">
        <v>821</v>
      </c>
      <c r="G47" t="s">
        <v>145</v>
      </c>
      <c r="H47">
        <v>1.79</v>
      </c>
      <c r="I47">
        <v>4.4000000000000004</v>
      </c>
      <c r="J47">
        <v>4.4000000000000004</v>
      </c>
      <c r="K47">
        <v>1.52</v>
      </c>
      <c r="L47">
        <v>2.82</v>
      </c>
      <c r="M47">
        <v>1.58</v>
      </c>
      <c r="N47">
        <v>2.58</v>
      </c>
      <c r="O47">
        <v>26</v>
      </c>
      <c r="P47">
        <v>27</v>
      </c>
      <c r="Q47">
        <v>40</v>
      </c>
      <c r="R47">
        <v>140</v>
      </c>
      <c r="S47">
        <v>14.5</v>
      </c>
      <c r="T47">
        <v>11</v>
      </c>
      <c r="U47">
        <v>18.5</v>
      </c>
      <c r="V47">
        <v>46</v>
      </c>
      <c r="W47">
        <v>14</v>
      </c>
      <c r="X47">
        <v>10.5</v>
      </c>
      <c r="Y47">
        <v>16</v>
      </c>
      <c r="Z47">
        <v>42</v>
      </c>
      <c r="AA47">
        <v>21</v>
      </c>
      <c r="AB47">
        <v>15.5</v>
      </c>
      <c r="AC47">
        <v>24</v>
      </c>
      <c r="AD47">
        <v>60</v>
      </c>
      <c r="AE47">
        <v>7</v>
      </c>
      <c r="AF47">
        <v>32</v>
      </c>
    </row>
    <row r="48" spans="1:32" x14ac:dyDescent="0.25">
      <c r="A48">
        <v>32974683</v>
      </c>
      <c r="B48" s="3">
        <v>1224095212</v>
      </c>
      <c r="C48" t="s">
        <v>117</v>
      </c>
      <c r="D48" s="1">
        <v>45320</v>
      </c>
      <c r="E48" s="2">
        <v>0.69791666666666663</v>
      </c>
      <c r="F48" t="s">
        <v>776</v>
      </c>
      <c r="G48" t="s">
        <v>374</v>
      </c>
      <c r="H48">
        <v>1.58</v>
      </c>
      <c r="I48">
        <v>3.05</v>
      </c>
      <c r="J48">
        <v>4.5999999999999996</v>
      </c>
      <c r="K48">
        <v>1.03</v>
      </c>
      <c r="L48">
        <v>1.47</v>
      </c>
      <c r="M48">
        <v>1.01</v>
      </c>
      <c r="N48">
        <v>1.01</v>
      </c>
      <c r="O48">
        <v>1.01</v>
      </c>
      <c r="P48">
        <v>1.01</v>
      </c>
      <c r="Q48">
        <v>1.01</v>
      </c>
      <c r="R48">
        <v>1.01</v>
      </c>
      <c r="S48">
        <v>1.01</v>
      </c>
      <c r="T48">
        <v>1.01</v>
      </c>
      <c r="U48">
        <v>1.01</v>
      </c>
      <c r="V48">
        <v>1.01</v>
      </c>
      <c r="W48">
        <v>1.01</v>
      </c>
      <c r="X48">
        <v>1.01</v>
      </c>
      <c r="Y48">
        <v>1.01</v>
      </c>
      <c r="Z48">
        <v>1.01</v>
      </c>
      <c r="AA48">
        <v>1.01</v>
      </c>
      <c r="AB48">
        <v>1.01</v>
      </c>
      <c r="AC48">
        <v>1.01</v>
      </c>
      <c r="AD48">
        <v>1.01</v>
      </c>
      <c r="AE48">
        <v>1.01</v>
      </c>
      <c r="AF48">
        <v>1.01</v>
      </c>
    </row>
    <row r="49" spans="1:32" x14ac:dyDescent="0.25">
      <c r="A49">
        <v>32963395</v>
      </c>
      <c r="B49" s="3">
        <v>1223937255</v>
      </c>
      <c r="C49" t="s">
        <v>89</v>
      </c>
      <c r="D49" s="1">
        <v>45320</v>
      </c>
      <c r="E49" s="2">
        <v>0.69791666666666663</v>
      </c>
      <c r="F49" t="s">
        <v>362</v>
      </c>
      <c r="G49" t="s">
        <v>90</v>
      </c>
      <c r="H49">
        <v>2.04</v>
      </c>
      <c r="I49">
        <v>3.35</v>
      </c>
      <c r="J49">
        <v>3.95</v>
      </c>
      <c r="K49">
        <v>2.02</v>
      </c>
      <c r="L49">
        <v>1.77</v>
      </c>
      <c r="M49">
        <v>1.84</v>
      </c>
      <c r="N49">
        <v>1.98</v>
      </c>
      <c r="O49">
        <v>14</v>
      </c>
      <c r="P49">
        <v>15</v>
      </c>
      <c r="Q49">
        <v>28</v>
      </c>
      <c r="R49">
        <v>95</v>
      </c>
      <c r="S49">
        <v>10</v>
      </c>
      <c r="T49">
        <v>8.1999999999999993</v>
      </c>
      <c r="U49">
        <v>18</v>
      </c>
      <c r="V49">
        <v>55</v>
      </c>
      <c r="W49">
        <v>14.5</v>
      </c>
      <c r="X49">
        <v>12.5</v>
      </c>
      <c r="Y49">
        <v>22</v>
      </c>
      <c r="Z49">
        <v>70</v>
      </c>
      <c r="AA49">
        <v>28</v>
      </c>
      <c r="AB49">
        <v>28</v>
      </c>
      <c r="AC49">
        <v>48</v>
      </c>
      <c r="AD49">
        <v>980</v>
      </c>
      <c r="AE49">
        <v>20</v>
      </c>
      <c r="AF49">
        <v>70</v>
      </c>
    </row>
    <row r="50" spans="1:32" x14ac:dyDescent="0.25">
      <c r="A50">
        <v>32942276</v>
      </c>
      <c r="B50" s="3">
        <v>1223618260</v>
      </c>
      <c r="C50" t="s">
        <v>762</v>
      </c>
      <c r="D50" s="1">
        <v>45320</v>
      </c>
      <c r="E50" s="2">
        <v>0.69791666666666663</v>
      </c>
      <c r="F50" t="s">
        <v>823</v>
      </c>
      <c r="G50" t="s">
        <v>824</v>
      </c>
      <c r="H50">
        <v>6.2</v>
      </c>
      <c r="I50">
        <v>3.9</v>
      </c>
      <c r="J50">
        <v>1.7</v>
      </c>
      <c r="K50">
        <v>2.14</v>
      </c>
      <c r="L50">
        <v>1.83</v>
      </c>
      <c r="M50">
        <v>2.12</v>
      </c>
      <c r="N50">
        <v>1.85</v>
      </c>
      <c r="O50">
        <v>12</v>
      </c>
      <c r="P50">
        <v>7.4</v>
      </c>
      <c r="Q50">
        <v>9</v>
      </c>
      <c r="R50">
        <v>16</v>
      </c>
      <c r="S50">
        <v>18</v>
      </c>
      <c r="T50">
        <v>8.6</v>
      </c>
      <c r="U50">
        <v>10</v>
      </c>
      <c r="V50">
        <v>19.5</v>
      </c>
      <c r="W50">
        <v>46</v>
      </c>
      <c r="X50">
        <v>24</v>
      </c>
      <c r="Y50">
        <v>25</v>
      </c>
      <c r="Z50">
        <v>44</v>
      </c>
      <c r="AA50">
        <v>180</v>
      </c>
      <c r="AB50">
        <v>95</v>
      </c>
      <c r="AC50">
        <v>110</v>
      </c>
      <c r="AD50">
        <v>170</v>
      </c>
      <c r="AE50">
        <v>140</v>
      </c>
      <c r="AF50">
        <v>12</v>
      </c>
    </row>
    <row r="51" spans="1:32" x14ac:dyDescent="0.25">
      <c r="A51">
        <v>32966495</v>
      </c>
      <c r="B51" s="3">
        <v>1223976355</v>
      </c>
      <c r="C51" t="s">
        <v>777</v>
      </c>
      <c r="D51" s="1">
        <v>45320</v>
      </c>
      <c r="E51" s="2">
        <v>0.70833333333333337</v>
      </c>
      <c r="F51" t="s">
        <v>828</v>
      </c>
      <c r="G51" t="s">
        <v>829</v>
      </c>
      <c r="H51">
        <v>2.38</v>
      </c>
      <c r="I51">
        <v>3.05</v>
      </c>
      <c r="J51">
        <v>3.75</v>
      </c>
      <c r="K51">
        <v>2.74</v>
      </c>
      <c r="L51">
        <v>1.53</v>
      </c>
      <c r="M51">
        <v>2.2200000000000002</v>
      </c>
      <c r="N51">
        <v>1.76</v>
      </c>
      <c r="O51">
        <v>7.8</v>
      </c>
      <c r="P51">
        <v>10.5</v>
      </c>
      <c r="Q51">
        <v>24</v>
      </c>
      <c r="R51">
        <v>85</v>
      </c>
      <c r="S51">
        <v>7.4</v>
      </c>
      <c r="T51">
        <v>7</v>
      </c>
      <c r="U51">
        <v>18.5</v>
      </c>
      <c r="V51">
        <v>65</v>
      </c>
      <c r="W51">
        <v>13</v>
      </c>
      <c r="X51">
        <v>12.5</v>
      </c>
      <c r="Y51">
        <v>26</v>
      </c>
      <c r="Z51">
        <v>980</v>
      </c>
      <c r="AA51">
        <v>34</v>
      </c>
      <c r="AB51">
        <v>36</v>
      </c>
      <c r="AC51">
        <v>70</v>
      </c>
      <c r="AD51">
        <v>980</v>
      </c>
      <c r="AE51">
        <v>48</v>
      </c>
      <c r="AF51">
        <v>95</v>
      </c>
    </row>
    <row r="52" spans="1:32" x14ac:dyDescent="0.25">
      <c r="A52">
        <v>32942026</v>
      </c>
      <c r="B52" s="3">
        <v>1223609954</v>
      </c>
      <c r="C52" t="s">
        <v>763</v>
      </c>
      <c r="D52" s="1">
        <v>45320</v>
      </c>
      <c r="E52" s="2">
        <v>0.70833333333333337</v>
      </c>
      <c r="F52" t="s">
        <v>311</v>
      </c>
      <c r="G52" t="s">
        <v>825</v>
      </c>
      <c r="H52">
        <v>1.92</v>
      </c>
      <c r="I52">
        <v>3.6</v>
      </c>
      <c r="J52">
        <v>4.9000000000000004</v>
      </c>
      <c r="K52">
        <v>2.2400000000000002</v>
      </c>
      <c r="L52">
        <v>1.63</v>
      </c>
      <c r="M52">
        <v>2.12</v>
      </c>
      <c r="N52">
        <v>1.8</v>
      </c>
      <c r="O52">
        <v>10.5</v>
      </c>
      <c r="P52">
        <v>14.5</v>
      </c>
      <c r="Q52">
        <v>36</v>
      </c>
      <c r="R52">
        <v>130</v>
      </c>
      <c r="S52">
        <v>7</v>
      </c>
      <c r="T52">
        <v>8</v>
      </c>
      <c r="U52">
        <v>22</v>
      </c>
      <c r="V52">
        <v>85</v>
      </c>
      <c r="W52">
        <v>10.5</v>
      </c>
      <c r="X52">
        <v>10.5</v>
      </c>
      <c r="Y52">
        <v>26</v>
      </c>
      <c r="Z52">
        <v>110</v>
      </c>
      <c r="AA52">
        <v>22</v>
      </c>
      <c r="AB52">
        <v>25</v>
      </c>
      <c r="AC52">
        <v>55</v>
      </c>
      <c r="AD52">
        <v>200</v>
      </c>
      <c r="AE52">
        <v>19</v>
      </c>
      <c r="AF52">
        <v>130</v>
      </c>
    </row>
    <row r="53" spans="1:32" x14ac:dyDescent="0.25">
      <c r="A53">
        <v>32975511</v>
      </c>
      <c r="B53" s="3">
        <v>1224117621</v>
      </c>
      <c r="C53" t="s">
        <v>765</v>
      </c>
      <c r="D53" s="1">
        <v>45320</v>
      </c>
      <c r="E53" s="2">
        <v>0.70833333333333337</v>
      </c>
      <c r="F53" t="s">
        <v>767</v>
      </c>
      <c r="G53" t="s">
        <v>766</v>
      </c>
      <c r="H53">
        <v>1.1200000000000001</v>
      </c>
      <c r="I53">
        <v>2.08</v>
      </c>
      <c r="J53">
        <v>1.85</v>
      </c>
      <c r="K53">
        <v>1.01</v>
      </c>
      <c r="L53">
        <v>1.07</v>
      </c>
      <c r="M53">
        <v>1.01</v>
      </c>
      <c r="N53">
        <v>1.01</v>
      </c>
      <c r="O53">
        <v>1.01</v>
      </c>
      <c r="P53">
        <v>1.01</v>
      </c>
      <c r="Q53">
        <v>1.01</v>
      </c>
      <c r="R53">
        <v>1.01</v>
      </c>
      <c r="S53">
        <v>1.01</v>
      </c>
      <c r="T53">
        <v>1.01</v>
      </c>
      <c r="U53">
        <v>1.01</v>
      </c>
      <c r="V53">
        <v>1.01</v>
      </c>
      <c r="W53">
        <v>1.01</v>
      </c>
      <c r="X53">
        <v>1.01</v>
      </c>
      <c r="Y53">
        <v>1.01</v>
      </c>
      <c r="Z53">
        <v>1.01</v>
      </c>
      <c r="AA53">
        <v>1.01</v>
      </c>
      <c r="AB53">
        <v>1.01</v>
      </c>
      <c r="AC53">
        <v>1.01</v>
      </c>
      <c r="AD53">
        <v>1.01</v>
      </c>
      <c r="AE53">
        <v>1.01</v>
      </c>
      <c r="AF53">
        <v>1.01</v>
      </c>
    </row>
    <row r="54" spans="1:32" x14ac:dyDescent="0.25">
      <c r="A54">
        <v>32976566</v>
      </c>
      <c r="B54" s="3">
        <v>1224136213</v>
      </c>
      <c r="C54" t="s">
        <v>764</v>
      </c>
      <c r="D54" s="1">
        <v>45320</v>
      </c>
      <c r="E54" s="2">
        <v>0.70833333333333337</v>
      </c>
      <c r="F54" t="s">
        <v>866</v>
      </c>
      <c r="G54" t="s">
        <v>827</v>
      </c>
      <c r="H54">
        <v>1.55</v>
      </c>
      <c r="I54">
        <v>3.95</v>
      </c>
      <c r="J54">
        <v>4.7</v>
      </c>
      <c r="K54">
        <v>1.6</v>
      </c>
      <c r="L54">
        <v>2.16</v>
      </c>
      <c r="M54">
        <v>1.65</v>
      </c>
      <c r="N54">
        <v>2</v>
      </c>
      <c r="O54">
        <v>24</v>
      </c>
      <c r="P54">
        <v>26</v>
      </c>
      <c r="Q54">
        <v>50</v>
      </c>
      <c r="R54">
        <v>1.01</v>
      </c>
      <c r="S54">
        <v>12</v>
      </c>
      <c r="T54">
        <v>12.5</v>
      </c>
      <c r="U54">
        <v>25</v>
      </c>
      <c r="V54">
        <v>75</v>
      </c>
      <c r="W54">
        <v>13</v>
      </c>
      <c r="X54">
        <v>12</v>
      </c>
      <c r="Y54">
        <v>23</v>
      </c>
      <c r="Z54">
        <v>70</v>
      </c>
      <c r="AA54">
        <v>18.5</v>
      </c>
      <c r="AB54">
        <v>19</v>
      </c>
      <c r="AC54">
        <v>34</v>
      </c>
      <c r="AD54">
        <v>1.01</v>
      </c>
      <c r="AE54">
        <v>8.6</v>
      </c>
      <c r="AF54">
        <v>70</v>
      </c>
    </row>
    <row r="55" spans="1:32" x14ac:dyDescent="0.25">
      <c r="A55">
        <v>32942959</v>
      </c>
      <c r="B55" s="3">
        <v>1223627290</v>
      </c>
      <c r="C55" t="s">
        <v>764</v>
      </c>
      <c r="D55" s="1">
        <v>45320</v>
      </c>
      <c r="E55" s="2">
        <v>0.70833333333333337</v>
      </c>
      <c r="F55" t="s">
        <v>826</v>
      </c>
      <c r="G55" t="s">
        <v>827</v>
      </c>
      <c r="H55">
        <v>1.55</v>
      </c>
      <c r="I55">
        <v>1.01</v>
      </c>
      <c r="J55">
        <v>1.04</v>
      </c>
      <c r="K55">
        <v>1.01</v>
      </c>
      <c r="L55">
        <v>1.0900000000000001</v>
      </c>
      <c r="M55">
        <v>1.01</v>
      </c>
      <c r="N55">
        <v>1.01</v>
      </c>
      <c r="O55">
        <v>1.01</v>
      </c>
      <c r="P55">
        <v>1.01</v>
      </c>
      <c r="Q55">
        <v>1.01</v>
      </c>
      <c r="R55">
        <v>1.01</v>
      </c>
      <c r="S55">
        <v>1.01</v>
      </c>
      <c r="T55">
        <v>1.01</v>
      </c>
      <c r="U55">
        <v>1.01</v>
      </c>
      <c r="V55">
        <v>1.01</v>
      </c>
      <c r="W55">
        <v>1.01</v>
      </c>
      <c r="X55">
        <v>1.01</v>
      </c>
      <c r="Y55">
        <v>1.01</v>
      </c>
      <c r="Z55">
        <v>1.01</v>
      </c>
      <c r="AA55">
        <v>1.01</v>
      </c>
      <c r="AB55">
        <v>1.01</v>
      </c>
      <c r="AC55">
        <v>1.01</v>
      </c>
      <c r="AD55">
        <v>1.01</v>
      </c>
      <c r="AE55">
        <v>1.01</v>
      </c>
      <c r="AF55">
        <v>1.01</v>
      </c>
    </row>
    <row r="56" spans="1:32" x14ac:dyDescent="0.25">
      <c r="A56">
        <v>32970120</v>
      </c>
      <c r="B56" s="3">
        <v>1224026592</v>
      </c>
      <c r="C56" t="s">
        <v>748</v>
      </c>
      <c r="D56" s="1">
        <v>45320</v>
      </c>
      <c r="E56" s="2">
        <v>0.72916666666666663</v>
      </c>
      <c r="F56" t="s">
        <v>830</v>
      </c>
      <c r="G56" t="s">
        <v>831</v>
      </c>
      <c r="H56">
        <v>3.5</v>
      </c>
      <c r="I56">
        <v>3</v>
      </c>
      <c r="J56">
        <v>1.29</v>
      </c>
      <c r="K56">
        <v>1.01</v>
      </c>
      <c r="L56">
        <v>1.21</v>
      </c>
      <c r="M56">
        <v>1.01</v>
      </c>
      <c r="N56">
        <v>1.01</v>
      </c>
      <c r="O56">
        <v>1.01</v>
      </c>
      <c r="P56">
        <v>1.01</v>
      </c>
      <c r="Q56">
        <v>1.01</v>
      </c>
      <c r="R56">
        <v>1.01</v>
      </c>
      <c r="S56">
        <v>1.01</v>
      </c>
      <c r="T56">
        <v>1.01</v>
      </c>
      <c r="U56">
        <v>1.01</v>
      </c>
      <c r="V56">
        <v>1.01</v>
      </c>
      <c r="W56">
        <v>1.01</v>
      </c>
      <c r="X56">
        <v>1.01</v>
      </c>
      <c r="Y56">
        <v>1.01</v>
      </c>
      <c r="Z56">
        <v>1.01</v>
      </c>
      <c r="AA56">
        <v>1.01</v>
      </c>
      <c r="AB56">
        <v>1.01</v>
      </c>
      <c r="AC56">
        <v>1.01</v>
      </c>
      <c r="AD56">
        <v>1.01</v>
      </c>
      <c r="AE56">
        <v>1.01</v>
      </c>
      <c r="AF56">
        <v>1.01</v>
      </c>
    </row>
    <row r="57" spans="1:32" x14ac:dyDescent="0.25">
      <c r="A57">
        <v>32957848</v>
      </c>
      <c r="B57" s="3">
        <v>1223846656</v>
      </c>
      <c r="C57" t="s">
        <v>783</v>
      </c>
      <c r="D57" s="1">
        <v>45320</v>
      </c>
      <c r="E57" s="2">
        <v>0.73958333333333337</v>
      </c>
      <c r="F57" t="s">
        <v>832</v>
      </c>
      <c r="G57" t="s">
        <v>833</v>
      </c>
      <c r="H57">
        <v>1.2</v>
      </c>
      <c r="I57">
        <v>8</v>
      </c>
      <c r="J57">
        <v>18</v>
      </c>
      <c r="K57">
        <v>1.57</v>
      </c>
      <c r="L57">
        <v>2.58</v>
      </c>
      <c r="M57">
        <v>2.38</v>
      </c>
      <c r="N57">
        <v>1.64</v>
      </c>
      <c r="O57">
        <v>29</v>
      </c>
      <c r="P57">
        <v>55</v>
      </c>
      <c r="Q57">
        <v>230</v>
      </c>
      <c r="R57">
        <v>1.01</v>
      </c>
      <c r="S57">
        <v>9</v>
      </c>
      <c r="T57">
        <v>19</v>
      </c>
      <c r="U57">
        <v>70</v>
      </c>
      <c r="V57">
        <v>420</v>
      </c>
      <c r="W57">
        <v>8</v>
      </c>
      <c r="X57">
        <v>12.5</v>
      </c>
      <c r="Y57">
        <v>55</v>
      </c>
      <c r="Z57">
        <v>310</v>
      </c>
      <c r="AA57">
        <v>9</v>
      </c>
      <c r="AB57">
        <v>15.5</v>
      </c>
      <c r="AC57">
        <v>55</v>
      </c>
      <c r="AD57">
        <v>360</v>
      </c>
      <c r="AE57">
        <v>4.3</v>
      </c>
      <c r="AF57">
        <v>660</v>
      </c>
    </row>
    <row r="58" spans="1:32" x14ac:dyDescent="0.25">
      <c r="A58">
        <v>32975762</v>
      </c>
      <c r="B58" s="3">
        <v>1224121977</v>
      </c>
      <c r="C58" t="s">
        <v>788</v>
      </c>
      <c r="D58" s="1">
        <v>45320</v>
      </c>
      <c r="E58" s="2">
        <v>0.77083333333333337</v>
      </c>
      <c r="F58" t="s">
        <v>867</v>
      </c>
      <c r="G58" t="s">
        <v>868</v>
      </c>
      <c r="H58">
        <v>7.2</v>
      </c>
      <c r="I58">
        <v>4.4000000000000004</v>
      </c>
      <c r="J58">
        <v>1.4</v>
      </c>
      <c r="K58">
        <v>1.7</v>
      </c>
      <c r="L58">
        <v>1.43</v>
      </c>
      <c r="M58">
        <v>1.96</v>
      </c>
      <c r="N58">
        <v>1.84</v>
      </c>
      <c r="O58">
        <v>1.01</v>
      </c>
      <c r="P58">
        <v>8.8000000000000007</v>
      </c>
      <c r="Q58">
        <v>9.1999999999999993</v>
      </c>
      <c r="R58">
        <v>13</v>
      </c>
      <c r="S58">
        <v>1.01</v>
      </c>
      <c r="T58">
        <v>1.01</v>
      </c>
      <c r="U58">
        <v>10.5</v>
      </c>
      <c r="V58">
        <v>1.01</v>
      </c>
      <c r="W58">
        <v>1.01</v>
      </c>
      <c r="X58">
        <v>1.01</v>
      </c>
      <c r="Y58">
        <v>1.01</v>
      </c>
      <c r="Z58">
        <v>1.01</v>
      </c>
      <c r="AA58">
        <v>1.01</v>
      </c>
      <c r="AB58">
        <v>1.01</v>
      </c>
      <c r="AC58">
        <v>1.01</v>
      </c>
      <c r="AD58">
        <v>1.01</v>
      </c>
      <c r="AE58">
        <v>1.01</v>
      </c>
      <c r="AF58">
        <v>7</v>
      </c>
    </row>
    <row r="59" spans="1:32" x14ac:dyDescent="0.25">
      <c r="A59">
        <v>32975628</v>
      </c>
      <c r="B59" s="3">
        <v>1224116451</v>
      </c>
      <c r="C59" t="s">
        <v>786</v>
      </c>
      <c r="D59" s="1">
        <v>45320</v>
      </c>
      <c r="E59" s="2">
        <v>0.79166666666666663</v>
      </c>
      <c r="F59" t="s">
        <v>869</v>
      </c>
      <c r="G59" t="s">
        <v>870</v>
      </c>
      <c r="H59">
        <v>1.23</v>
      </c>
      <c r="I59">
        <v>1.29</v>
      </c>
      <c r="J59">
        <v>1.25</v>
      </c>
      <c r="K59">
        <v>1.04</v>
      </c>
      <c r="L59">
        <v>1.08</v>
      </c>
      <c r="M59">
        <v>1.01</v>
      </c>
      <c r="N59">
        <v>1.01</v>
      </c>
      <c r="O59">
        <v>1.01</v>
      </c>
      <c r="P59">
        <v>1.01</v>
      </c>
      <c r="Q59">
        <v>1.01</v>
      </c>
      <c r="R59">
        <v>1.01</v>
      </c>
      <c r="S59">
        <v>1.01</v>
      </c>
      <c r="T59">
        <v>1.01</v>
      </c>
      <c r="U59">
        <v>1.01</v>
      </c>
      <c r="V59">
        <v>1.01</v>
      </c>
      <c r="W59">
        <v>1.01</v>
      </c>
      <c r="X59">
        <v>1.01</v>
      </c>
      <c r="Y59">
        <v>1.01</v>
      </c>
      <c r="Z59">
        <v>1.01</v>
      </c>
      <c r="AA59">
        <v>1.01</v>
      </c>
      <c r="AB59">
        <v>1.01</v>
      </c>
      <c r="AC59">
        <v>1.01</v>
      </c>
      <c r="AD59">
        <v>1.01</v>
      </c>
      <c r="AE59">
        <v>1.01</v>
      </c>
      <c r="AF59">
        <v>1.01</v>
      </c>
    </row>
    <row r="60" spans="1:32" x14ac:dyDescent="0.25">
      <c r="A60">
        <v>32976255</v>
      </c>
      <c r="B60" s="3">
        <v>1224137701</v>
      </c>
      <c r="C60" t="s">
        <v>785</v>
      </c>
      <c r="D60" s="1">
        <v>45320</v>
      </c>
      <c r="E60" s="2">
        <v>0.80208333333333337</v>
      </c>
      <c r="F60" t="s">
        <v>871</v>
      </c>
      <c r="G60" t="s">
        <v>872</v>
      </c>
      <c r="H60">
        <v>1.04</v>
      </c>
      <c r="I60">
        <v>1.01</v>
      </c>
      <c r="J60">
        <v>1.04</v>
      </c>
      <c r="K60">
        <v>1.07</v>
      </c>
      <c r="L60">
        <v>1.08</v>
      </c>
      <c r="M60">
        <v>1.01</v>
      </c>
      <c r="N60">
        <v>1.01</v>
      </c>
      <c r="O60">
        <v>1.01</v>
      </c>
      <c r="P60">
        <v>1.01</v>
      </c>
      <c r="Q60">
        <v>1.01</v>
      </c>
      <c r="R60">
        <v>1.01</v>
      </c>
      <c r="S60">
        <v>1.01</v>
      </c>
      <c r="T60">
        <v>1.01</v>
      </c>
      <c r="U60">
        <v>1.01</v>
      </c>
      <c r="V60">
        <v>1.01</v>
      </c>
      <c r="W60">
        <v>1.01</v>
      </c>
      <c r="X60">
        <v>1.01</v>
      </c>
      <c r="Y60">
        <v>1.01</v>
      </c>
      <c r="Z60">
        <v>1.01</v>
      </c>
      <c r="AA60">
        <v>1.01</v>
      </c>
      <c r="AB60">
        <v>1.01</v>
      </c>
      <c r="AC60">
        <v>1.01</v>
      </c>
      <c r="AD60">
        <v>1.01</v>
      </c>
      <c r="AE60">
        <v>1.01</v>
      </c>
      <c r="AF60">
        <v>1.01</v>
      </c>
    </row>
    <row r="61" spans="1:32" x14ac:dyDescent="0.25">
      <c r="A61">
        <v>32976508</v>
      </c>
      <c r="B61" s="3">
        <v>1224138236</v>
      </c>
      <c r="C61" t="s">
        <v>782</v>
      </c>
      <c r="D61" s="1">
        <v>45320</v>
      </c>
      <c r="E61" s="2">
        <v>0.83333333333333337</v>
      </c>
      <c r="F61" t="s">
        <v>873</v>
      </c>
      <c r="G61" t="s">
        <v>874</v>
      </c>
      <c r="H61">
        <v>1.81</v>
      </c>
      <c r="I61">
        <v>2.5</v>
      </c>
      <c r="J61">
        <v>2.1800000000000002</v>
      </c>
      <c r="K61">
        <v>1.07</v>
      </c>
      <c r="L61">
        <v>1.08</v>
      </c>
      <c r="M61">
        <v>1.01</v>
      </c>
      <c r="N61">
        <v>1.01</v>
      </c>
      <c r="O61">
        <v>1.01</v>
      </c>
      <c r="P61">
        <v>1.01</v>
      </c>
      <c r="Q61">
        <v>1.01</v>
      </c>
      <c r="R61">
        <v>1.01</v>
      </c>
      <c r="S61">
        <v>1.01</v>
      </c>
      <c r="T61">
        <v>1.01</v>
      </c>
      <c r="U61">
        <v>1.01</v>
      </c>
      <c r="V61">
        <v>1.01</v>
      </c>
      <c r="W61">
        <v>1.01</v>
      </c>
      <c r="X61">
        <v>1.01</v>
      </c>
      <c r="Y61">
        <v>1.01</v>
      </c>
      <c r="Z61">
        <v>1.01</v>
      </c>
      <c r="AA61">
        <v>1.01</v>
      </c>
      <c r="AB61">
        <v>1.01</v>
      </c>
      <c r="AC61">
        <v>1.01</v>
      </c>
      <c r="AD61">
        <v>1.01</v>
      </c>
      <c r="AE61">
        <v>1.01</v>
      </c>
      <c r="AF61">
        <v>1.01</v>
      </c>
    </row>
    <row r="62" spans="1:32" x14ac:dyDescent="0.25">
      <c r="A62">
        <v>32975603</v>
      </c>
      <c r="B62" s="3">
        <v>1224117711</v>
      </c>
      <c r="C62" t="s">
        <v>765</v>
      </c>
      <c r="D62" s="1">
        <v>45320</v>
      </c>
      <c r="E62" s="2">
        <v>0.83333333333333337</v>
      </c>
      <c r="F62" t="s">
        <v>768</v>
      </c>
      <c r="G62" t="s">
        <v>875</v>
      </c>
      <c r="H62">
        <v>1.01</v>
      </c>
      <c r="I62">
        <v>1.01</v>
      </c>
      <c r="J62">
        <v>1.01</v>
      </c>
      <c r="K62">
        <v>1.01</v>
      </c>
      <c r="L62">
        <v>1.05</v>
      </c>
      <c r="M62">
        <v>1.01</v>
      </c>
      <c r="N62">
        <v>1.01</v>
      </c>
      <c r="O62">
        <v>1.01</v>
      </c>
      <c r="P62">
        <v>1.01</v>
      </c>
      <c r="Q62">
        <v>1.01</v>
      </c>
      <c r="R62">
        <v>1.01</v>
      </c>
      <c r="S62">
        <v>1.01</v>
      </c>
      <c r="T62">
        <v>1.01</v>
      </c>
      <c r="U62">
        <v>1.01</v>
      </c>
      <c r="V62">
        <v>1.01</v>
      </c>
      <c r="W62">
        <v>1.01</v>
      </c>
      <c r="X62">
        <v>1.01</v>
      </c>
      <c r="Y62">
        <v>1.01</v>
      </c>
      <c r="Z62">
        <v>1.01</v>
      </c>
      <c r="AA62">
        <v>1.01</v>
      </c>
      <c r="AB62">
        <v>1.01</v>
      </c>
      <c r="AC62">
        <v>1.01</v>
      </c>
      <c r="AD62">
        <v>1.01</v>
      </c>
      <c r="AE62">
        <v>1.01</v>
      </c>
      <c r="AF62">
        <v>1.01</v>
      </c>
    </row>
    <row r="63" spans="1:32" x14ac:dyDescent="0.25">
      <c r="A63">
        <v>32976242</v>
      </c>
      <c r="B63" s="3">
        <v>1224138417</v>
      </c>
      <c r="C63" t="s">
        <v>787</v>
      </c>
      <c r="D63" s="1">
        <v>45320</v>
      </c>
      <c r="E63" s="2">
        <v>0.85416666666666663</v>
      </c>
      <c r="F63" t="s">
        <v>876</v>
      </c>
      <c r="G63" t="s">
        <v>877</v>
      </c>
      <c r="H63">
        <v>1.1000000000000001</v>
      </c>
      <c r="I63">
        <v>3.05</v>
      </c>
      <c r="J63">
        <v>1.04</v>
      </c>
      <c r="K63">
        <v>1.01</v>
      </c>
      <c r="L63">
        <v>1.08</v>
      </c>
      <c r="M63">
        <v>1.01</v>
      </c>
      <c r="N63">
        <v>1.01</v>
      </c>
      <c r="O63">
        <v>1.01</v>
      </c>
      <c r="P63">
        <v>1.01</v>
      </c>
      <c r="Q63">
        <v>1.01</v>
      </c>
      <c r="R63">
        <v>1.01</v>
      </c>
      <c r="S63">
        <v>1.01</v>
      </c>
      <c r="T63">
        <v>1.01</v>
      </c>
      <c r="U63">
        <v>1.01</v>
      </c>
      <c r="V63">
        <v>1.01</v>
      </c>
      <c r="W63">
        <v>1.01</v>
      </c>
      <c r="X63">
        <v>1.01</v>
      </c>
      <c r="Y63">
        <v>1.01</v>
      </c>
      <c r="Z63">
        <v>1.01</v>
      </c>
      <c r="AA63">
        <v>1.01</v>
      </c>
      <c r="AB63">
        <v>1.01</v>
      </c>
      <c r="AC63">
        <v>1.01</v>
      </c>
      <c r="AD63">
        <v>1.01</v>
      </c>
      <c r="AE63">
        <v>1.01</v>
      </c>
      <c r="AF63">
        <v>1.01</v>
      </c>
    </row>
    <row r="64" spans="1:32" x14ac:dyDescent="0.25">
      <c r="A64">
        <v>32967538</v>
      </c>
      <c r="B64" s="3">
        <v>1223991867</v>
      </c>
      <c r="C64" t="s">
        <v>778</v>
      </c>
      <c r="D64" s="1">
        <v>45320</v>
      </c>
      <c r="E64" s="2">
        <v>0.85416666666666663</v>
      </c>
      <c r="F64" t="s">
        <v>834</v>
      </c>
      <c r="G64" t="s">
        <v>835</v>
      </c>
      <c r="H64">
        <v>3.45</v>
      </c>
      <c r="I64">
        <v>3.25</v>
      </c>
      <c r="J64">
        <v>2.16</v>
      </c>
      <c r="K64">
        <v>2.2000000000000002</v>
      </c>
      <c r="L64">
        <v>1.61</v>
      </c>
      <c r="M64">
        <v>1.91</v>
      </c>
      <c r="N64">
        <v>1.86</v>
      </c>
      <c r="O64">
        <v>980</v>
      </c>
      <c r="P64">
        <v>980</v>
      </c>
      <c r="Q64">
        <v>980</v>
      </c>
      <c r="R64">
        <v>980</v>
      </c>
      <c r="S64">
        <v>980</v>
      </c>
      <c r="T64">
        <v>980</v>
      </c>
      <c r="U64">
        <v>980</v>
      </c>
      <c r="V64">
        <v>980</v>
      </c>
      <c r="W64">
        <v>980</v>
      </c>
      <c r="X64">
        <v>980</v>
      </c>
      <c r="Y64">
        <v>980</v>
      </c>
      <c r="Z64">
        <v>1.01</v>
      </c>
      <c r="AA64">
        <v>1.01</v>
      </c>
      <c r="AB64">
        <v>980</v>
      </c>
      <c r="AC64">
        <v>1.01</v>
      </c>
      <c r="AD64">
        <v>1.01</v>
      </c>
      <c r="AE64">
        <v>1.01</v>
      </c>
      <c r="AF64">
        <v>980</v>
      </c>
    </row>
    <row r="65" spans="1:32" x14ac:dyDescent="0.25">
      <c r="A65">
        <v>32975438</v>
      </c>
      <c r="B65" s="3">
        <v>1224111813</v>
      </c>
      <c r="C65" t="s">
        <v>754</v>
      </c>
      <c r="D65" s="1">
        <v>45320</v>
      </c>
      <c r="E65" s="2">
        <v>0.875</v>
      </c>
      <c r="F65" t="s">
        <v>878</v>
      </c>
      <c r="G65" t="s">
        <v>879</v>
      </c>
      <c r="H65">
        <v>2.36</v>
      </c>
      <c r="I65">
        <v>2.68</v>
      </c>
      <c r="J65">
        <v>3.4</v>
      </c>
      <c r="K65">
        <v>2.74</v>
      </c>
      <c r="L65">
        <v>1.41</v>
      </c>
      <c r="M65">
        <v>2.16</v>
      </c>
      <c r="N65">
        <v>1.63</v>
      </c>
      <c r="O65">
        <v>7.8</v>
      </c>
      <c r="P65">
        <v>10.5</v>
      </c>
      <c r="Q65">
        <v>26</v>
      </c>
      <c r="R65">
        <v>90</v>
      </c>
      <c r="S65">
        <v>7.8</v>
      </c>
      <c r="T65">
        <v>7.8</v>
      </c>
      <c r="U65">
        <v>19</v>
      </c>
      <c r="V65">
        <v>75</v>
      </c>
      <c r="W65">
        <v>15</v>
      </c>
      <c r="X65">
        <v>14.5</v>
      </c>
      <c r="Y65">
        <v>29</v>
      </c>
      <c r="Z65">
        <v>120</v>
      </c>
      <c r="AA65">
        <v>42</v>
      </c>
      <c r="AB65">
        <v>42</v>
      </c>
      <c r="AC65">
        <v>85</v>
      </c>
      <c r="AD65">
        <v>1.01</v>
      </c>
      <c r="AE65">
        <v>46</v>
      </c>
      <c r="AF65">
        <v>1.01</v>
      </c>
    </row>
    <row r="66" spans="1:32" x14ac:dyDescent="0.25">
      <c r="A66">
        <v>32976527</v>
      </c>
      <c r="B66" s="3">
        <v>1224138513</v>
      </c>
      <c r="C66" t="s">
        <v>786</v>
      </c>
      <c r="D66" s="1">
        <v>45320</v>
      </c>
      <c r="E66" s="2">
        <v>0.89583333333333337</v>
      </c>
      <c r="F66" t="s">
        <v>880</v>
      </c>
      <c r="G66" t="s">
        <v>881</v>
      </c>
      <c r="H66">
        <v>1.0900000000000001</v>
      </c>
      <c r="I66">
        <v>1.1599999999999999</v>
      </c>
      <c r="J66">
        <v>1.1599999999999999</v>
      </c>
      <c r="K66">
        <v>1.03</v>
      </c>
      <c r="L66">
        <v>1.08</v>
      </c>
      <c r="M66">
        <v>1.01</v>
      </c>
      <c r="N66">
        <v>1.01</v>
      </c>
      <c r="O66">
        <v>1.01</v>
      </c>
      <c r="P66">
        <v>1.01</v>
      </c>
      <c r="Q66">
        <v>1.01</v>
      </c>
      <c r="R66">
        <v>1.01</v>
      </c>
      <c r="S66">
        <v>1.01</v>
      </c>
      <c r="T66">
        <v>1.01</v>
      </c>
      <c r="U66">
        <v>1.01</v>
      </c>
      <c r="V66">
        <v>1.01</v>
      </c>
      <c r="W66">
        <v>1.01</v>
      </c>
      <c r="X66">
        <v>1.01</v>
      </c>
      <c r="Y66">
        <v>1.01</v>
      </c>
      <c r="Z66">
        <v>1.01</v>
      </c>
      <c r="AA66">
        <v>1.01</v>
      </c>
      <c r="AB66">
        <v>1.01</v>
      </c>
      <c r="AC66">
        <v>1.01</v>
      </c>
      <c r="AD66">
        <v>1.01</v>
      </c>
      <c r="AE66">
        <v>1.01</v>
      </c>
      <c r="AF66">
        <v>1.01</v>
      </c>
    </row>
    <row r="67" spans="1:32" x14ac:dyDescent="0.25">
      <c r="A67">
        <v>32976552</v>
      </c>
      <c r="B67" s="3">
        <v>1224138873</v>
      </c>
      <c r="C67" t="s">
        <v>882</v>
      </c>
      <c r="D67" s="1">
        <v>45320</v>
      </c>
      <c r="E67" s="2">
        <v>0.91666666666666663</v>
      </c>
      <c r="F67" t="s">
        <v>883</v>
      </c>
      <c r="G67" t="s">
        <v>884</v>
      </c>
      <c r="H67">
        <v>1.04</v>
      </c>
      <c r="I67">
        <v>1.01</v>
      </c>
      <c r="J67">
        <v>1.04</v>
      </c>
      <c r="K67">
        <v>1.01</v>
      </c>
      <c r="L67">
        <v>1.05</v>
      </c>
      <c r="M67">
        <v>1.01</v>
      </c>
      <c r="N67">
        <v>1.01</v>
      </c>
      <c r="O67">
        <v>1.01</v>
      </c>
      <c r="P67">
        <v>1.01</v>
      </c>
      <c r="Q67">
        <v>1.01</v>
      </c>
      <c r="R67">
        <v>1.01</v>
      </c>
      <c r="S67">
        <v>1.01</v>
      </c>
      <c r="T67">
        <v>1.01</v>
      </c>
      <c r="U67">
        <v>1.01</v>
      </c>
      <c r="V67">
        <v>1.01</v>
      </c>
      <c r="W67">
        <v>1.01</v>
      </c>
      <c r="X67">
        <v>1.01</v>
      </c>
      <c r="Y67">
        <v>1.01</v>
      </c>
      <c r="Z67">
        <v>1.01</v>
      </c>
      <c r="AA67">
        <v>1.01</v>
      </c>
      <c r="AB67">
        <v>1.01</v>
      </c>
      <c r="AC67">
        <v>1.01</v>
      </c>
      <c r="AD67">
        <v>1.01</v>
      </c>
      <c r="AE67">
        <v>1.01</v>
      </c>
      <c r="AF67">
        <v>1.01</v>
      </c>
    </row>
    <row r="68" spans="1:32" x14ac:dyDescent="0.25">
      <c r="A68">
        <v>32976850</v>
      </c>
      <c r="B68" s="3">
        <v>1224143795</v>
      </c>
      <c r="C68" t="s">
        <v>784</v>
      </c>
      <c r="D68" s="1">
        <v>45320</v>
      </c>
      <c r="E68" s="2">
        <v>0.95833333333333337</v>
      </c>
      <c r="F68" t="s">
        <v>885</v>
      </c>
      <c r="G68" t="s">
        <v>886</v>
      </c>
      <c r="H68">
        <v>1.04</v>
      </c>
      <c r="I68">
        <v>1.01</v>
      </c>
      <c r="J68">
        <v>1.04</v>
      </c>
      <c r="K68">
        <v>1.04</v>
      </c>
      <c r="L68">
        <v>1.08</v>
      </c>
      <c r="M68">
        <v>1.01</v>
      </c>
      <c r="N68">
        <v>1.01</v>
      </c>
      <c r="O68">
        <v>1.01</v>
      </c>
      <c r="P68">
        <v>1.01</v>
      </c>
      <c r="Q68">
        <v>1.01</v>
      </c>
      <c r="R68">
        <v>1.01</v>
      </c>
      <c r="S68">
        <v>1.01</v>
      </c>
      <c r="T68">
        <v>1.01</v>
      </c>
      <c r="U68">
        <v>1.01</v>
      </c>
      <c r="V68">
        <v>1.01</v>
      </c>
      <c r="W68">
        <v>1.01</v>
      </c>
      <c r="X68">
        <v>1.01</v>
      </c>
      <c r="Y68">
        <v>1.01</v>
      </c>
      <c r="Z68">
        <v>1.01</v>
      </c>
      <c r="AA68">
        <v>1.01</v>
      </c>
      <c r="AB68">
        <v>1.01</v>
      </c>
      <c r="AC68">
        <v>1.01</v>
      </c>
      <c r="AD68">
        <v>1.01</v>
      </c>
      <c r="AE68">
        <v>1.01</v>
      </c>
      <c r="AF68">
        <v>1.01</v>
      </c>
    </row>
  </sheetData>
  <autoFilter ref="A1:AF231" xr:uid="{342C111D-39B8-4739-BF06-DED613AAC668}">
    <sortState xmlns:xlrd2="http://schemas.microsoft.com/office/spreadsheetml/2017/richdata2" ref="A2:AF231">
      <sortCondition ref="E1:E231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0DDC-D23A-48AC-AB26-222B886B90FB}">
  <dimension ref="A1:AF362"/>
  <sheetViews>
    <sheetView workbookViewId="0">
      <selection sqref="A1:XFD1048576"/>
    </sheetView>
  </sheetViews>
  <sheetFormatPr defaultRowHeight="15" x14ac:dyDescent="0.25"/>
  <sheetData>
    <row r="1" spans="1:32" x14ac:dyDescent="0.25">
      <c r="A1" t="s">
        <v>10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8</v>
      </c>
      <c r="AF1" t="s">
        <v>9</v>
      </c>
    </row>
    <row r="2" spans="1:32" x14ac:dyDescent="0.25">
      <c r="A2">
        <v>32949828</v>
      </c>
      <c r="B2" s="3">
        <v>1223725373</v>
      </c>
      <c r="C2" t="s">
        <v>749</v>
      </c>
      <c r="D2" s="1">
        <v>45320</v>
      </c>
      <c r="E2" s="2">
        <v>0</v>
      </c>
      <c r="F2" t="s">
        <v>789</v>
      </c>
      <c r="G2" t="s">
        <v>790</v>
      </c>
      <c r="H2">
        <v>4.2</v>
      </c>
      <c r="I2">
        <v>3.5</v>
      </c>
      <c r="J2">
        <v>2</v>
      </c>
      <c r="K2">
        <v>2.16</v>
      </c>
      <c r="L2">
        <v>1.77</v>
      </c>
      <c r="M2">
        <v>1.92</v>
      </c>
      <c r="N2">
        <v>1.96</v>
      </c>
      <c r="O2">
        <v>12.5</v>
      </c>
      <c r="P2">
        <v>8.6</v>
      </c>
      <c r="Q2">
        <v>12</v>
      </c>
      <c r="R2">
        <v>23</v>
      </c>
      <c r="S2">
        <v>14.5</v>
      </c>
      <c r="T2">
        <v>8.1999999999999993</v>
      </c>
      <c r="U2">
        <v>11</v>
      </c>
      <c r="V2">
        <v>23</v>
      </c>
      <c r="W2">
        <v>30</v>
      </c>
      <c r="X2">
        <v>18.5</v>
      </c>
      <c r="Y2">
        <v>21</v>
      </c>
      <c r="Z2">
        <v>980</v>
      </c>
      <c r="AA2">
        <v>980</v>
      </c>
      <c r="AB2">
        <v>980</v>
      </c>
      <c r="AC2">
        <v>980</v>
      </c>
      <c r="AD2">
        <v>980</v>
      </c>
      <c r="AE2">
        <v>980</v>
      </c>
      <c r="AF2">
        <v>17</v>
      </c>
    </row>
    <row r="3" spans="1:32" x14ac:dyDescent="0.25">
      <c r="A3">
        <v>32962423</v>
      </c>
      <c r="B3" s="3">
        <v>1223918720</v>
      </c>
      <c r="C3" t="s">
        <v>175</v>
      </c>
      <c r="D3" s="1">
        <v>45320</v>
      </c>
      <c r="E3" s="2">
        <v>0.33333333333333331</v>
      </c>
      <c r="F3" t="s">
        <v>176</v>
      </c>
      <c r="G3" t="s">
        <v>188</v>
      </c>
      <c r="H3">
        <v>2.84</v>
      </c>
      <c r="I3">
        <v>3.4</v>
      </c>
      <c r="J3">
        <v>2.1800000000000002</v>
      </c>
      <c r="K3">
        <v>1.76</v>
      </c>
      <c r="L3">
        <v>1.97</v>
      </c>
      <c r="M3">
        <v>1.64</v>
      </c>
      <c r="N3">
        <v>2.12</v>
      </c>
      <c r="O3">
        <v>980</v>
      </c>
      <c r="P3">
        <v>980</v>
      </c>
      <c r="Q3">
        <v>980</v>
      </c>
      <c r="R3">
        <v>980</v>
      </c>
      <c r="S3">
        <v>980</v>
      </c>
      <c r="T3">
        <v>980</v>
      </c>
      <c r="U3">
        <v>980</v>
      </c>
      <c r="V3">
        <v>980</v>
      </c>
      <c r="W3">
        <v>980</v>
      </c>
      <c r="X3">
        <v>980</v>
      </c>
      <c r="Y3">
        <v>980</v>
      </c>
      <c r="Z3">
        <v>980</v>
      </c>
      <c r="AA3">
        <v>980</v>
      </c>
      <c r="AB3">
        <v>980</v>
      </c>
      <c r="AC3">
        <v>980</v>
      </c>
      <c r="AD3">
        <v>980</v>
      </c>
      <c r="AE3">
        <v>980</v>
      </c>
      <c r="AF3">
        <v>980</v>
      </c>
    </row>
    <row r="4" spans="1:32" x14ac:dyDescent="0.25">
      <c r="A4">
        <v>32968651</v>
      </c>
      <c r="B4" s="3">
        <v>1224006556</v>
      </c>
      <c r="C4" t="s">
        <v>781</v>
      </c>
      <c r="D4" s="1">
        <v>45320</v>
      </c>
      <c r="E4" s="2">
        <v>0.35416666666666669</v>
      </c>
      <c r="F4" t="s">
        <v>791</v>
      </c>
      <c r="G4" t="s">
        <v>792</v>
      </c>
      <c r="H4">
        <v>2.2599999999999998</v>
      </c>
      <c r="I4">
        <v>3.2</v>
      </c>
      <c r="J4">
        <v>3.6</v>
      </c>
      <c r="K4">
        <v>2.5</v>
      </c>
      <c r="L4">
        <v>1.65</v>
      </c>
      <c r="M4">
        <v>2</v>
      </c>
      <c r="N4">
        <v>1.82</v>
      </c>
      <c r="O4">
        <v>9.4</v>
      </c>
      <c r="P4">
        <v>12</v>
      </c>
      <c r="Q4">
        <v>29</v>
      </c>
      <c r="R4">
        <v>90</v>
      </c>
      <c r="S4">
        <v>8.8000000000000007</v>
      </c>
      <c r="T4">
        <v>7.8</v>
      </c>
      <c r="U4">
        <v>19.5</v>
      </c>
      <c r="V4">
        <v>70</v>
      </c>
      <c r="W4">
        <v>15</v>
      </c>
      <c r="X4">
        <v>13</v>
      </c>
      <c r="Y4">
        <v>27</v>
      </c>
      <c r="Z4">
        <v>95</v>
      </c>
      <c r="AA4">
        <v>34</v>
      </c>
      <c r="AB4">
        <v>36</v>
      </c>
      <c r="AC4">
        <v>65</v>
      </c>
      <c r="AD4">
        <v>210</v>
      </c>
      <c r="AE4">
        <v>32</v>
      </c>
      <c r="AF4">
        <v>90</v>
      </c>
    </row>
    <row r="5" spans="1:32" x14ac:dyDescent="0.25">
      <c r="A5">
        <v>32975377</v>
      </c>
      <c r="B5" s="3">
        <v>1224111577</v>
      </c>
      <c r="C5" t="s">
        <v>747</v>
      </c>
      <c r="D5" s="1">
        <v>45320</v>
      </c>
      <c r="E5" s="2">
        <v>0.375</v>
      </c>
      <c r="F5" t="s">
        <v>84</v>
      </c>
      <c r="G5" t="s">
        <v>836</v>
      </c>
      <c r="H5">
        <v>1.41</v>
      </c>
      <c r="I5">
        <v>3</v>
      </c>
      <c r="J5">
        <v>3.35</v>
      </c>
      <c r="K5">
        <v>1.17</v>
      </c>
      <c r="L5">
        <v>1.08</v>
      </c>
      <c r="M5">
        <v>1.01</v>
      </c>
      <c r="N5">
        <v>1.01</v>
      </c>
      <c r="O5">
        <v>1.01</v>
      </c>
      <c r="P5">
        <v>1.01</v>
      </c>
      <c r="Q5">
        <v>1.01</v>
      </c>
      <c r="R5">
        <v>1.01</v>
      </c>
      <c r="S5">
        <v>1.01</v>
      </c>
      <c r="T5">
        <v>1.01</v>
      </c>
      <c r="U5">
        <v>1.01</v>
      </c>
      <c r="V5">
        <v>1.01</v>
      </c>
      <c r="W5">
        <v>1.01</v>
      </c>
      <c r="X5">
        <v>1.01</v>
      </c>
      <c r="Y5">
        <v>1.01</v>
      </c>
      <c r="Z5">
        <v>1.01</v>
      </c>
      <c r="AA5">
        <v>1.01</v>
      </c>
      <c r="AB5">
        <v>1.01</v>
      </c>
      <c r="AC5">
        <v>1.01</v>
      </c>
      <c r="AD5">
        <v>1.01</v>
      </c>
      <c r="AE5">
        <v>1.01</v>
      </c>
      <c r="AF5">
        <v>1.01</v>
      </c>
    </row>
    <row r="6" spans="1:32" x14ac:dyDescent="0.25">
      <c r="A6">
        <v>32975127</v>
      </c>
      <c r="B6" s="3">
        <v>1224108195</v>
      </c>
      <c r="C6" t="s">
        <v>62</v>
      </c>
      <c r="D6" s="1">
        <v>45320</v>
      </c>
      <c r="E6" s="2">
        <v>0.39583333333333331</v>
      </c>
      <c r="F6" t="s">
        <v>837</v>
      </c>
      <c r="G6" t="s">
        <v>838</v>
      </c>
      <c r="H6">
        <v>4</v>
      </c>
      <c r="I6">
        <v>3.2</v>
      </c>
      <c r="J6">
        <v>1.95</v>
      </c>
      <c r="K6">
        <v>2.16</v>
      </c>
      <c r="L6">
        <v>1.69</v>
      </c>
      <c r="M6">
        <v>1.93</v>
      </c>
      <c r="N6">
        <v>1.86</v>
      </c>
      <c r="O6">
        <v>980</v>
      </c>
      <c r="P6">
        <v>980</v>
      </c>
      <c r="Q6">
        <v>980</v>
      </c>
      <c r="R6">
        <v>980</v>
      </c>
      <c r="S6">
        <v>980</v>
      </c>
      <c r="T6">
        <v>980</v>
      </c>
      <c r="U6">
        <v>980</v>
      </c>
      <c r="V6">
        <v>980</v>
      </c>
      <c r="W6">
        <v>1.01</v>
      </c>
      <c r="X6">
        <v>980</v>
      </c>
      <c r="Y6">
        <v>980</v>
      </c>
      <c r="Z6">
        <v>1.01</v>
      </c>
      <c r="AA6">
        <v>1.01</v>
      </c>
      <c r="AB6">
        <v>1.01</v>
      </c>
      <c r="AC6">
        <v>1.01</v>
      </c>
      <c r="AD6">
        <v>1.01</v>
      </c>
      <c r="AE6">
        <v>1.01</v>
      </c>
      <c r="AF6">
        <v>980</v>
      </c>
    </row>
    <row r="7" spans="1:32" x14ac:dyDescent="0.25">
      <c r="A7">
        <v>32975136</v>
      </c>
      <c r="B7" s="3">
        <v>1224107712</v>
      </c>
      <c r="C7" t="s">
        <v>62</v>
      </c>
      <c r="D7" s="1">
        <v>45320</v>
      </c>
      <c r="E7" s="2">
        <v>0.39583333333333331</v>
      </c>
      <c r="F7" t="s">
        <v>839</v>
      </c>
      <c r="G7" t="s">
        <v>840</v>
      </c>
      <c r="H7">
        <v>2.12</v>
      </c>
      <c r="I7">
        <v>3.1</v>
      </c>
      <c r="J7">
        <v>3.35</v>
      </c>
      <c r="K7">
        <v>2.06</v>
      </c>
      <c r="L7">
        <v>1.69</v>
      </c>
      <c r="M7">
        <v>1.82</v>
      </c>
      <c r="N7">
        <v>1.89</v>
      </c>
      <c r="O7">
        <v>980</v>
      </c>
      <c r="P7">
        <v>980</v>
      </c>
      <c r="Q7">
        <v>980</v>
      </c>
      <c r="R7">
        <v>1.01</v>
      </c>
      <c r="S7">
        <v>980</v>
      </c>
      <c r="T7">
        <v>980</v>
      </c>
      <c r="U7">
        <v>980</v>
      </c>
      <c r="V7">
        <v>980</v>
      </c>
      <c r="W7">
        <v>980</v>
      </c>
      <c r="X7">
        <v>980</v>
      </c>
      <c r="Y7">
        <v>980</v>
      </c>
      <c r="Z7">
        <v>980</v>
      </c>
      <c r="AA7">
        <v>980</v>
      </c>
      <c r="AB7">
        <v>980</v>
      </c>
      <c r="AC7">
        <v>980</v>
      </c>
      <c r="AD7">
        <v>1.01</v>
      </c>
      <c r="AE7">
        <v>980</v>
      </c>
      <c r="AF7">
        <v>980</v>
      </c>
    </row>
    <row r="8" spans="1:32" x14ac:dyDescent="0.25">
      <c r="A8">
        <v>32975133</v>
      </c>
      <c r="B8" s="3">
        <v>1224107818</v>
      </c>
      <c r="C8" t="s">
        <v>62</v>
      </c>
      <c r="D8" s="1">
        <v>45320</v>
      </c>
      <c r="E8" s="2">
        <v>0.39583333333333331</v>
      </c>
      <c r="F8" t="s">
        <v>215</v>
      </c>
      <c r="G8" t="s">
        <v>841</v>
      </c>
      <c r="H8">
        <v>2.6</v>
      </c>
      <c r="I8">
        <v>2.74</v>
      </c>
      <c r="J8">
        <v>2.8</v>
      </c>
      <c r="K8">
        <v>2.38</v>
      </c>
      <c r="L8">
        <v>1.47</v>
      </c>
      <c r="M8">
        <v>1.91</v>
      </c>
      <c r="N8">
        <v>1.71</v>
      </c>
      <c r="O8">
        <v>980</v>
      </c>
      <c r="P8">
        <v>980</v>
      </c>
      <c r="Q8">
        <v>980</v>
      </c>
      <c r="R8">
        <v>980</v>
      </c>
      <c r="S8">
        <v>980</v>
      </c>
      <c r="T8">
        <v>980</v>
      </c>
      <c r="U8">
        <v>980</v>
      </c>
      <c r="V8">
        <v>980</v>
      </c>
      <c r="W8">
        <v>980</v>
      </c>
      <c r="X8">
        <v>980</v>
      </c>
      <c r="Y8">
        <v>980</v>
      </c>
      <c r="Z8">
        <v>1.01</v>
      </c>
      <c r="AA8">
        <v>980</v>
      </c>
      <c r="AB8">
        <v>980</v>
      </c>
      <c r="AC8">
        <v>1.01</v>
      </c>
      <c r="AD8">
        <v>1.01</v>
      </c>
      <c r="AE8">
        <v>980</v>
      </c>
      <c r="AF8">
        <v>980</v>
      </c>
    </row>
    <row r="9" spans="1:32" x14ac:dyDescent="0.25">
      <c r="A9">
        <v>32975132</v>
      </c>
      <c r="B9" s="3">
        <v>1224107924</v>
      </c>
      <c r="C9" t="s">
        <v>62</v>
      </c>
      <c r="D9" s="1">
        <v>45320</v>
      </c>
      <c r="E9" s="2">
        <v>0.39583333333333331</v>
      </c>
      <c r="F9" t="s">
        <v>214</v>
      </c>
      <c r="G9" t="s">
        <v>842</v>
      </c>
      <c r="H9">
        <v>1.38</v>
      </c>
      <c r="I9">
        <v>3.9</v>
      </c>
      <c r="J9">
        <v>8.4</v>
      </c>
      <c r="K9">
        <v>1.42</v>
      </c>
      <c r="L9">
        <v>1.6</v>
      </c>
      <c r="M9">
        <v>1.01</v>
      </c>
      <c r="N9">
        <v>1.5</v>
      </c>
      <c r="O9">
        <v>1.01</v>
      </c>
      <c r="P9">
        <v>1.01</v>
      </c>
      <c r="Q9">
        <v>1.01</v>
      </c>
      <c r="R9">
        <v>1.01</v>
      </c>
      <c r="S9">
        <v>980</v>
      </c>
      <c r="T9">
        <v>1.01</v>
      </c>
      <c r="U9">
        <v>1.01</v>
      </c>
      <c r="V9">
        <v>1.01</v>
      </c>
      <c r="W9">
        <v>980</v>
      </c>
      <c r="X9">
        <v>1.01</v>
      </c>
      <c r="Y9">
        <v>1.01</v>
      </c>
      <c r="Z9">
        <v>1.01</v>
      </c>
      <c r="AA9">
        <v>1.01</v>
      </c>
      <c r="AB9">
        <v>1.01</v>
      </c>
      <c r="AC9">
        <v>1.01</v>
      </c>
      <c r="AD9">
        <v>1.01</v>
      </c>
      <c r="AE9">
        <v>1.01</v>
      </c>
      <c r="AF9">
        <v>1.01</v>
      </c>
    </row>
    <row r="10" spans="1:32" x14ac:dyDescent="0.25">
      <c r="A10">
        <v>32975131</v>
      </c>
      <c r="B10" s="3">
        <v>1224108014</v>
      </c>
      <c r="C10" t="s">
        <v>62</v>
      </c>
      <c r="D10" s="1">
        <v>45320</v>
      </c>
      <c r="E10" s="2">
        <v>0.39583333333333331</v>
      </c>
      <c r="F10" t="s">
        <v>843</v>
      </c>
      <c r="G10" t="s">
        <v>211</v>
      </c>
      <c r="H10">
        <v>3.25</v>
      </c>
      <c r="I10">
        <v>2.76</v>
      </c>
      <c r="J10">
        <v>2.5</v>
      </c>
      <c r="K10">
        <v>2.34</v>
      </c>
      <c r="L10">
        <v>1.22</v>
      </c>
      <c r="M10">
        <v>2.2000000000000002</v>
      </c>
      <c r="N10">
        <v>1.68</v>
      </c>
      <c r="O10">
        <v>980</v>
      </c>
      <c r="P10">
        <v>980</v>
      </c>
      <c r="Q10">
        <v>980</v>
      </c>
      <c r="R10">
        <v>1.01</v>
      </c>
      <c r="S10">
        <v>980</v>
      </c>
      <c r="T10">
        <v>980</v>
      </c>
      <c r="U10">
        <v>980</v>
      </c>
      <c r="V10">
        <v>1.01</v>
      </c>
      <c r="W10">
        <v>980</v>
      </c>
      <c r="X10">
        <v>980</v>
      </c>
      <c r="Y10">
        <v>980</v>
      </c>
      <c r="Z10">
        <v>1.01</v>
      </c>
      <c r="AA10">
        <v>1.01</v>
      </c>
      <c r="AB10">
        <v>1.01</v>
      </c>
      <c r="AC10">
        <v>1.01</v>
      </c>
      <c r="AD10">
        <v>1.01</v>
      </c>
      <c r="AE10">
        <v>1.01</v>
      </c>
      <c r="AF10">
        <v>1.01</v>
      </c>
    </row>
    <row r="11" spans="1:32" x14ac:dyDescent="0.25">
      <c r="A11">
        <v>32975129</v>
      </c>
      <c r="B11" s="3">
        <v>1224108105</v>
      </c>
      <c r="C11" t="s">
        <v>62</v>
      </c>
      <c r="D11" s="1">
        <v>45320</v>
      </c>
      <c r="E11" s="2">
        <v>0.39583333333333331</v>
      </c>
      <c r="F11" t="s">
        <v>844</v>
      </c>
      <c r="G11" t="s">
        <v>845</v>
      </c>
      <c r="H11">
        <v>1.72</v>
      </c>
      <c r="I11">
        <v>2.52</v>
      </c>
      <c r="J11">
        <v>4.3</v>
      </c>
      <c r="K11">
        <v>1.39</v>
      </c>
      <c r="L11">
        <v>1.55</v>
      </c>
      <c r="M11">
        <v>1.96</v>
      </c>
      <c r="N11">
        <v>1.67</v>
      </c>
      <c r="O11">
        <v>980</v>
      </c>
      <c r="P11">
        <v>1.01</v>
      </c>
      <c r="Q11">
        <v>1.01</v>
      </c>
      <c r="R11">
        <v>1.01</v>
      </c>
      <c r="S11">
        <v>980</v>
      </c>
      <c r="T11">
        <v>980</v>
      </c>
      <c r="U11">
        <v>1.01</v>
      </c>
      <c r="V11">
        <v>1.01</v>
      </c>
      <c r="W11">
        <v>980</v>
      </c>
      <c r="X11">
        <v>980</v>
      </c>
      <c r="Y11">
        <v>1.01</v>
      </c>
      <c r="Z11">
        <v>1.01</v>
      </c>
      <c r="AA11">
        <v>1.01</v>
      </c>
      <c r="AB11">
        <v>1.01</v>
      </c>
      <c r="AC11">
        <v>1.01</v>
      </c>
      <c r="AD11">
        <v>1.01</v>
      </c>
      <c r="AE11">
        <v>1.01</v>
      </c>
      <c r="AF11">
        <v>1.01</v>
      </c>
    </row>
    <row r="12" spans="1:32" x14ac:dyDescent="0.25">
      <c r="A12">
        <v>32975137</v>
      </c>
      <c r="B12" s="3">
        <v>1224107606</v>
      </c>
      <c r="C12" t="s">
        <v>62</v>
      </c>
      <c r="D12" s="1">
        <v>45320</v>
      </c>
      <c r="E12" s="2">
        <v>0.39583333333333331</v>
      </c>
      <c r="F12" t="s">
        <v>846</v>
      </c>
      <c r="G12" t="s">
        <v>210</v>
      </c>
      <c r="H12">
        <v>1.75</v>
      </c>
      <c r="I12">
        <v>2.96</v>
      </c>
      <c r="J12">
        <v>5.6</v>
      </c>
      <c r="K12">
        <v>2.66</v>
      </c>
      <c r="L12">
        <v>1.44</v>
      </c>
      <c r="M12">
        <v>2.36</v>
      </c>
      <c r="N12">
        <v>1.54</v>
      </c>
      <c r="O12">
        <v>980</v>
      </c>
      <c r="P12">
        <v>980</v>
      </c>
      <c r="Q12">
        <v>980</v>
      </c>
      <c r="R12">
        <v>1.01</v>
      </c>
      <c r="S12">
        <v>980</v>
      </c>
      <c r="T12">
        <v>980</v>
      </c>
      <c r="U12">
        <v>980</v>
      </c>
      <c r="V12">
        <v>1.01</v>
      </c>
      <c r="W12">
        <v>980</v>
      </c>
      <c r="X12">
        <v>980</v>
      </c>
      <c r="Y12">
        <v>980</v>
      </c>
      <c r="Z12">
        <v>1.01</v>
      </c>
      <c r="AA12">
        <v>980</v>
      </c>
      <c r="AB12">
        <v>980</v>
      </c>
      <c r="AC12">
        <v>1.01</v>
      </c>
      <c r="AD12">
        <v>1.01</v>
      </c>
      <c r="AE12">
        <v>980</v>
      </c>
      <c r="AF12">
        <v>1.01</v>
      </c>
    </row>
    <row r="13" spans="1:32" x14ac:dyDescent="0.25">
      <c r="A13">
        <v>32975126</v>
      </c>
      <c r="B13" s="3">
        <v>1224108375</v>
      </c>
      <c r="C13" t="s">
        <v>62</v>
      </c>
      <c r="D13" s="1">
        <v>45320</v>
      </c>
      <c r="E13" s="2">
        <v>0.39583333333333331</v>
      </c>
      <c r="F13" t="s">
        <v>847</v>
      </c>
      <c r="G13" t="s">
        <v>212</v>
      </c>
      <c r="H13">
        <v>1.5</v>
      </c>
      <c r="I13">
        <v>3.6</v>
      </c>
      <c r="J13">
        <v>8.1999999999999993</v>
      </c>
      <c r="K13">
        <v>2.5</v>
      </c>
      <c r="L13">
        <v>1.53</v>
      </c>
      <c r="M13">
        <v>2.58</v>
      </c>
      <c r="N13">
        <v>1.51</v>
      </c>
      <c r="O13">
        <v>980</v>
      </c>
      <c r="P13">
        <v>980</v>
      </c>
      <c r="Q13">
        <v>1.01</v>
      </c>
      <c r="R13">
        <v>1.01</v>
      </c>
      <c r="S13">
        <v>980</v>
      </c>
      <c r="T13">
        <v>980</v>
      </c>
      <c r="U13">
        <v>1.01</v>
      </c>
      <c r="V13">
        <v>1.01</v>
      </c>
      <c r="W13">
        <v>980</v>
      </c>
      <c r="X13">
        <v>980</v>
      </c>
      <c r="Y13">
        <v>1.01</v>
      </c>
      <c r="Z13">
        <v>1.01</v>
      </c>
      <c r="AA13">
        <v>980</v>
      </c>
      <c r="AB13">
        <v>980</v>
      </c>
      <c r="AC13">
        <v>1.01</v>
      </c>
      <c r="AD13">
        <v>1.01</v>
      </c>
      <c r="AE13">
        <v>980</v>
      </c>
      <c r="AF13">
        <v>1.01</v>
      </c>
    </row>
    <row r="14" spans="1:32" x14ac:dyDescent="0.25">
      <c r="A14">
        <v>32975128</v>
      </c>
      <c r="B14" s="3">
        <v>1224108285</v>
      </c>
      <c r="C14" t="s">
        <v>62</v>
      </c>
      <c r="D14" s="1">
        <v>45320</v>
      </c>
      <c r="E14" s="2">
        <v>0.39583333333333331</v>
      </c>
      <c r="F14" t="s">
        <v>848</v>
      </c>
      <c r="G14" t="s">
        <v>213</v>
      </c>
      <c r="H14">
        <v>2.5</v>
      </c>
      <c r="I14">
        <v>2.8</v>
      </c>
      <c r="J14">
        <v>2.88</v>
      </c>
      <c r="K14">
        <v>2.2200000000000002</v>
      </c>
      <c r="L14">
        <v>1.53</v>
      </c>
      <c r="M14">
        <v>1.87</v>
      </c>
      <c r="N14">
        <v>1.74</v>
      </c>
      <c r="O14">
        <v>980</v>
      </c>
      <c r="P14">
        <v>980</v>
      </c>
      <c r="Q14">
        <v>980</v>
      </c>
      <c r="R14">
        <v>980</v>
      </c>
      <c r="S14">
        <v>980</v>
      </c>
      <c r="T14">
        <v>980</v>
      </c>
      <c r="U14">
        <v>980</v>
      </c>
      <c r="V14">
        <v>980</v>
      </c>
      <c r="W14">
        <v>980</v>
      </c>
      <c r="X14">
        <v>980</v>
      </c>
      <c r="Y14">
        <v>980</v>
      </c>
      <c r="Z14">
        <v>980</v>
      </c>
      <c r="AA14">
        <v>980</v>
      </c>
      <c r="AB14">
        <v>980</v>
      </c>
      <c r="AC14">
        <v>980</v>
      </c>
      <c r="AD14">
        <v>1.01</v>
      </c>
      <c r="AE14">
        <v>980</v>
      </c>
      <c r="AF14">
        <v>980</v>
      </c>
    </row>
    <row r="15" spans="1:32" x14ac:dyDescent="0.25">
      <c r="A15">
        <v>32976557</v>
      </c>
      <c r="B15" s="3">
        <v>1224137286</v>
      </c>
      <c r="C15" t="s">
        <v>54</v>
      </c>
      <c r="D15" s="1">
        <v>45320</v>
      </c>
      <c r="E15" s="2">
        <v>0.40277777777777773</v>
      </c>
      <c r="F15" t="s">
        <v>551</v>
      </c>
      <c r="G15" t="s">
        <v>849</v>
      </c>
      <c r="H15">
        <v>1.01</v>
      </c>
      <c r="I15">
        <v>1.17</v>
      </c>
      <c r="J15">
        <v>1.01</v>
      </c>
      <c r="K15">
        <v>1.1100000000000001</v>
      </c>
      <c r="L15">
        <v>1.0900000000000001</v>
      </c>
      <c r="M15">
        <v>1.76</v>
      </c>
      <c r="N15">
        <v>2.14</v>
      </c>
      <c r="O15">
        <v>1.01</v>
      </c>
      <c r="P15">
        <v>1.01</v>
      </c>
      <c r="Q15">
        <v>1.01</v>
      </c>
      <c r="R15">
        <v>1.01</v>
      </c>
      <c r="S15">
        <v>1.01</v>
      </c>
      <c r="T15">
        <v>1.01</v>
      </c>
      <c r="U15">
        <v>1.01</v>
      </c>
      <c r="V15">
        <v>1.01</v>
      </c>
      <c r="W15">
        <v>1.01</v>
      </c>
      <c r="X15">
        <v>1.01</v>
      </c>
      <c r="Y15">
        <v>1.01</v>
      </c>
      <c r="Z15">
        <v>1.01</v>
      </c>
      <c r="AA15">
        <v>1.01</v>
      </c>
      <c r="AB15">
        <v>1.01</v>
      </c>
      <c r="AC15">
        <v>1.01</v>
      </c>
      <c r="AD15">
        <v>1.01</v>
      </c>
      <c r="AE15">
        <v>1.01</v>
      </c>
      <c r="AF15">
        <v>1.01</v>
      </c>
    </row>
    <row r="16" spans="1:32" x14ac:dyDescent="0.25">
      <c r="A16">
        <v>32976559</v>
      </c>
      <c r="B16" s="3">
        <v>1224137300</v>
      </c>
      <c r="C16" t="s">
        <v>54</v>
      </c>
      <c r="D16" s="1">
        <v>45320</v>
      </c>
      <c r="E16" s="2">
        <v>0.41319444444444442</v>
      </c>
      <c r="F16" t="s">
        <v>530</v>
      </c>
      <c r="G16" t="s">
        <v>204</v>
      </c>
      <c r="H16">
        <v>1.01</v>
      </c>
      <c r="I16">
        <v>1.17</v>
      </c>
      <c r="J16">
        <v>1.01</v>
      </c>
      <c r="K16">
        <v>1.1100000000000001</v>
      </c>
      <c r="L16">
        <v>1.0900000000000001</v>
      </c>
      <c r="M16">
        <v>1.76</v>
      </c>
      <c r="N16">
        <v>2.14</v>
      </c>
      <c r="O16">
        <v>1.01</v>
      </c>
      <c r="P16">
        <v>1.01</v>
      </c>
      <c r="Q16">
        <v>1.01</v>
      </c>
      <c r="R16">
        <v>1.01</v>
      </c>
      <c r="S16">
        <v>1.01</v>
      </c>
      <c r="T16">
        <v>1.01</v>
      </c>
      <c r="U16">
        <v>1.01</v>
      </c>
      <c r="V16">
        <v>1.01</v>
      </c>
      <c r="W16">
        <v>1.01</v>
      </c>
      <c r="X16">
        <v>1.01</v>
      </c>
      <c r="Y16">
        <v>1.01</v>
      </c>
      <c r="Z16">
        <v>1.01</v>
      </c>
      <c r="AA16">
        <v>1.01</v>
      </c>
      <c r="AB16">
        <v>1.01</v>
      </c>
      <c r="AC16">
        <v>1.01</v>
      </c>
      <c r="AD16">
        <v>1.01</v>
      </c>
      <c r="AE16">
        <v>1.01</v>
      </c>
      <c r="AF16">
        <v>1.01</v>
      </c>
    </row>
    <row r="17" spans="1:32" x14ac:dyDescent="0.25">
      <c r="A17">
        <v>32957989</v>
      </c>
      <c r="B17" s="3">
        <v>1223852992</v>
      </c>
      <c r="C17" t="s">
        <v>774</v>
      </c>
      <c r="D17" s="1">
        <v>45320</v>
      </c>
      <c r="E17" s="2">
        <v>0.45833333333333331</v>
      </c>
      <c r="F17" t="s">
        <v>794</v>
      </c>
      <c r="G17" t="s">
        <v>795</v>
      </c>
      <c r="H17">
        <v>1.0900000000000001</v>
      </c>
      <c r="I17">
        <v>1.0900000000000001</v>
      </c>
      <c r="J17">
        <v>1.0900000000000001</v>
      </c>
      <c r="K17">
        <v>1.01</v>
      </c>
      <c r="L17">
        <v>1.06</v>
      </c>
      <c r="M17">
        <v>1.01</v>
      </c>
      <c r="N17">
        <v>1.01</v>
      </c>
      <c r="O17">
        <v>1.01</v>
      </c>
      <c r="P17">
        <v>1.01</v>
      </c>
      <c r="Q17">
        <v>1.01</v>
      </c>
      <c r="R17">
        <v>1.01</v>
      </c>
      <c r="S17">
        <v>1.01</v>
      </c>
      <c r="T17">
        <v>1.01</v>
      </c>
      <c r="U17">
        <v>1.01</v>
      </c>
      <c r="V17">
        <v>1.01</v>
      </c>
      <c r="W17">
        <v>1.01</v>
      </c>
      <c r="X17">
        <v>1.01</v>
      </c>
      <c r="Y17">
        <v>1.01</v>
      </c>
      <c r="Z17">
        <v>1.01</v>
      </c>
      <c r="AA17">
        <v>1.01</v>
      </c>
      <c r="AB17">
        <v>1.01</v>
      </c>
      <c r="AC17">
        <v>1.01</v>
      </c>
      <c r="AD17">
        <v>1.01</v>
      </c>
      <c r="AE17">
        <v>1.01</v>
      </c>
      <c r="AF17">
        <v>1.01</v>
      </c>
    </row>
    <row r="18" spans="1:32" x14ac:dyDescent="0.25">
      <c r="A18">
        <v>32964750</v>
      </c>
      <c r="B18" s="3">
        <v>1223956840</v>
      </c>
      <c r="C18" t="s">
        <v>775</v>
      </c>
      <c r="D18" s="1">
        <v>45320</v>
      </c>
      <c r="E18" s="2">
        <v>0.45833333333333331</v>
      </c>
      <c r="F18" t="s">
        <v>571</v>
      </c>
      <c r="G18" t="s">
        <v>224</v>
      </c>
      <c r="H18">
        <v>3.25</v>
      </c>
      <c r="I18">
        <v>3.6</v>
      </c>
      <c r="J18">
        <v>2.36</v>
      </c>
      <c r="K18">
        <v>1.94</v>
      </c>
      <c r="L18">
        <v>1.95</v>
      </c>
      <c r="M18">
        <v>1.75</v>
      </c>
      <c r="N18">
        <v>2.1800000000000002</v>
      </c>
      <c r="O18">
        <v>14</v>
      </c>
      <c r="P18">
        <v>11</v>
      </c>
      <c r="Q18">
        <v>15.5</v>
      </c>
      <c r="R18">
        <v>32</v>
      </c>
      <c r="S18">
        <v>13.5</v>
      </c>
      <c r="T18">
        <v>8</v>
      </c>
      <c r="U18">
        <v>11.5</v>
      </c>
      <c r="V18">
        <v>25</v>
      </c>
      <c r="W18">
        <v>23</v>
      </c>
      <c r="X18">
        <v>14</v>
      </c>
      <c r="Y18">
        <v>17.5</v>
      </c>
      <c r="Z18">
        <v>38</v>
      </c>
      <c r="AA18">
        <v>60</v>
      </c>
      <c r="AB18">
        <v>38</v>
      </c>
      <c r="AC18">
        <v>48</v>
      </c>
      <c r="AD18">
        <v>90</v>
      </c>
      <c r="AE18">
        <v>980</v>
      </c>
      <c r="AF18">
        <v>19</v>
      </c>
    </row>
    <row r="19" spans="1:32" x14ac:dyDescent="0.25">
      <c r="A19">
        <v>32964652</v>
      </c>
      <c r="B19" s="3">
        <v>1223954354</v>
      </c>
      <c r="C19" t="s">
        <v>775</v>
      </c>
      <c r="D19" s="1">
        <v>45320</v>
      </c>
      <c r="E19" s="2">
        <v>0.45833333333333331</v>
      </c>
      <c r="F19" t="s">
        <v>793</v>
      </c>
      <c r="G19" t="s">
        <v>265</v>
      </c>
      <c r="H19">
        <v>3.65</v>
      </c>
      <c r="I19">
        <v>3.7</v>
      </c>
      <c r="J19">
        <v>2.16</v>
      </c>
      <c r="K19">
        <v>1.98</v>
      </c>
      <c r="L19">
        <v>1.94</v>
      </c>
      <c r="M19">
        <v>1.82</v>
      </c>
      <c r="N19">
        <v>2.12</v>
      </c>
      <c r="O19">
        <v>14.5</v>
      </c>
      <c r="P19">
        <v>9.8000000000000007</v>
      </c>
      <c r="Q19">
        <v>13.5</v>
      </c>
      <c r="R19">
        <v>980</v>
      </c>
      <c r="S19">
        <v>14</v>
      </c>
      <c r="T19">
        <v>8</v>
      </c>
      <c r="U19">
        <v>11</v>
      </c>
      <c r="V19">
        <v>23</v>
      </c>
      <c r="W19">
        <v>26</v>
      </c>
      <c r="X19">
        <v>15</v>
      </c>
      <c r="Y19">
        <v>18</v>
      </c>
      <c r="Z19">
        <v>60</v>
      </c>
      <c r="AA19">
        <v>70</v>
      </c>
      <c r="AB19">
        <v>44</v>
      </c>
      <c r="AC19">
        <v>55</v>
      </c>
      <c r="AD19">
        <v>100</v>
      </c>
      <c r="AE19">
        <v>42</v>
      </c>
      <c r="AF19">
        <v>65</v>
      </c>
    </row>
    <row r="20" spans="1:32" x14ac:dyDescent="0.25">
      <c r="A20">
        <v>32975719</v>
      </c>
      <c r="B20" s="3">
        <v>1224122744</v>
      </c>
      <c r="C20" t="s">
        <v>779</v>
      </c>
      <c r="D20" s="1">
        <v>45320</v>
      </c>
      <c r="E20" s="2">
        <v>0.47916666666666669</v>
      </c>
      <c r="F20" t="s">
        <v>850</v>
      </c>
      <c r="G20" t="s">
        <v>851</v>
      </c>
      <c r="H20">
        <v>1.01</v>
      </c>
      <c r="I20">
        <v>1.01</v>
      </c>
      <c r="J20">
        <v>1.01</v>
      </c>
      <c r="K20">
        <v>1.01</v>
      </c>
      <c r="L20">
        <v>1.05</v>
      </c>
      <c r="M20">
        <v>1.01</v>
      </c>
      <c r="N20">
        <v>1.01</v>
      </c>
      <c r="O20">
        <v>1.01</v>
      </c>
      <c r="P20">
        <v>1.01</v>
      </c>
      <c r="Q20">
        <v>1.01</v>
      </c>
      <c r="R20">
        <v>1.01</v>
      </c>
      <c r="S20">
        <v>1.01</v>
      </c>
      <c r="T20">
        <v>1.01</v>
      </c>
      <c r="U20">
        <v>1.01</v>
      </c>
      <c r="V20">
        <v>1.01</v>
      </c>
      <c r="W20">
        <v>1.01</v>
      </c>
      <c r="X20">
        <v>1.01</v>
      </c>
      <c r="Y20">
        <v>1.01</v>
      </c>
      <c r="Z20">
        <v>1.01</v>
      </c>
      <c r="AA20">
        <v>1.01</v>
      </c>
      <c r="AB20">
        <v>1.01</v>
      </c>
      <c r="AC20">
        <v>1.01</v>
      </c>
      <c r="AD20">
        <v>1.01</v>
      </c>
      <c r="AE20">
        <v>1.01</v>
      </c>
      <c r="AF20">
        <v>1.01</v>
      </c>
    </row>
    <row r="21" spans="1:32" x14ac:dyDescent="0.25">
      <c r="A21">
        <v>32975111</v>
      </c>
      <c r="B21" s="3">
        <v>1224107260</v>
      </c>
      <c r="C21" t="s">
        <v>747</v>
      </c>
      <c r="D21" s="1">
        <v>45320</v>
      </c>
      <c r="E21" s="2">
        <v>0.47916666666666669</v>
      </c>
      <c r="F21" t="s">
        <v>852</v>
      </c>
      <c r="G21" t="s">
        <v>853</v>
      </c>
      <c r="H21">
        <v>3.4</v>
      </c>
      <c r="I21">
        <v>3.75</v>
      </c>
      <c r="J21">
        <v>2.02</v>
      </c>
      <c r="K21">
        <v>1.44</v>
      </c>
      <c r="L21">
        <v>3</v>
      </c>
      <c r="M21">
        <v>1.01</v>
      </c>
      <c r="N21">
        <v>2.48</v>
      </c>
      <c r="O21">
        <v>32</v>
      </c>
      <c r="P21">
        <v>19.5</v>
      </c>
      <c r="Q21">
        <v>19.5</v>
      </c>
      <c r="R21">
        <v>980</v>
      </c>
      <c r="S21">
        <v>32</v>
      </c>
      <c r="T21">
        <v>980</v>
      </c>
      <c r="U21">
        <v>12.5</v>
      </c>
      <c r="V21">
        <v>19</v>
      </c>
      <c r="W21">
        <v>40</v>
      </c>
      <c r="X21">
        <v>18</v>
      </c>
      <c r="Y21">
        <v>16.5</v>
      </c>
      <c r="Z21">
        <v>27</v>
      </c>
      <c r="AA21">
        <v>80</v>
      </c>
      <c r="AB21">
        <v>38</v>
      </c>
      <c r="AC21">
        <v>38</v>
      </c>
      <c r="AD21">
        <v>55</v>
      </c>
      <c r="AE21">
        <v>19.5</v>
      </c>
      <c r="AF21">
        <v>9.6</v>
      </c>
    </row>
    <row r="22" spans="1:32" x14ac:dyDescent="0.25">
      <c r="A22">
        <v>32975468</v>
      </c>
      <c r="B22" s="3">
        <v>1224128382</v>
      </c>
      <c r="C22" t="s">
        <v>756</v>
      </c>
      <c r="D22" s="1">
        <v>45320</v>
      </c>
      <c r="E22" s="2">
        <v>0.49305555555555558</v>
      </c>
      <c r="F22" t="s">
        <v>231</v>
      </c>
      <c r="G22" t="s">
        <v>854</v>
      </c>
      <c r="H22">
        <v>1.05</v>
      </c>
      <c r="I22">
        <v>1.02</v>
      </c>
      <c r="J22">
        <v>1.05</v>
      </c>
      <c r="K22">
        <v>1.05</v>
      </c>
      <c r="L22">
        <v>1.08</v>
      </c>
      <c r="M22">
        <v>1.01</v>
      </c>
      <c r="N22">
        <v>1.01</v>
      </c>
      <c r="O22">
        <v>1.01</v>
      </c>
      <c r="P22">
        <v>1.01</v>
      </c>
      <c r="Q22">
        <v>1.01</v>
      </c>
      <c r="R22">
        <v>1.01</v>
      </c>
      <c r="S22">
        <v>1.01</v>
      </c>
      <c r="T22">
        <v>1.01</v>
      </c>
      <c r="U22">
        <v>1.01</v>
      </c>
      <c r="V22">
        <v>1.01</v>
      </c>
      <c r="W22">
        <v>1.01</v>
      </c>
      <c r="X22">
        <v>1.01</v>
      </c>
      <c r="Y22">
        <v>1.01</v>
      </c>
      <c r="Z22">
        <v>1.01</v>
      </c>
      <c r="AA22">
        <v>1.01</v>
      </c>
      <c r="AB22">
        <v>1.01</v>
      </c>
      <c r="AC22">
        <v>1.01</v>
      </c>
      <c r="AD22">
        <v>1.01</v>
      </c>
      <c r="AE22">
        <v>1.01</v>
      </c>
      <c r="AF22">
        <v>1.01</v>
      </c>
    </row>
    <row r="23" spans="1:32" x14ac:dyDescent="0.25">
      <c r="A23">
        <v>32962438</v>
      </c>
      <c r="B23" s="3">
        <v>1223918810</v>
      </c>
      <c r="C23" t="s">
        <v>175</v>
      </c>
      <c r="D23" s="1">
        <v>45320</v>
      </c>
      <c r="E23" s="2">
        <v>0.5</v>
      </c>
      <c r="F23" t="s">
        <v>177</v>
      </c>
      <c r="G23" t="s">
        <v>236</v>
      </c>
      <c r="H23">
        <v>1.98</v>
      </c>
      <c r="I23">
        <v>3.5</v>
      </c>
      <c r="J23">
        <v>3.65</v>
      </c>
      <c r="K23">
        <v>1.84</v>
      </c>
      <c r="L23">
        <v>1.97</v>
      </c>
      <c r="M23">
        <v>1.75</v>
      </c>
      <c r="N23">
        <v>2.08</v>
      </c>
      <c r="O23">
        <v>980</v>
      </c>
      <c r="P23">
        <v>980</v>
      </c>
      <c r="Q23">
        <v>980</v>
      </c>
      <c r="R23">
        <v>1.01</v>
      </c>
      <c r="S23">
        <v>980</v>
      </c>
      <c r="T23">
        <v>980</v>
      </c>
      <c r="U23">
        <v>980</v>
      </c>
      <c r="V23">
        <v>980</v>
      </c>
      <c r="W23">
        <v>980</v>
      </c>
      <c r="X23">
        <v>980</v>
      </c>
      <c r="Y23">
        <v>980</v>
      </c>
      <c r="Z23">
        <v>980</v>
      </c>
      <c r="AA23">
        <v>980</v>
      </c>
      <c r="AB23">
        <v>980</v>
      </c>
      <c r="AC23">
        <v>980</v>
      </c>
      <c r="AD23">
        <v>1.01</v>
      </c>
      <c r="AE23">
        <v>980</v>
      </c>
      <c r="AF23">
        <v>980</v>
      </c>
    </row>
    <row r="24" spans="1:32" x14ac:dyDescent="0.25">
      <c r="A24">
        <v>32976558</v>
      </c>
      <c r="B24" s="3">
        <v>1224137311</v>
      </c>
      <c r="C24" t="s">
        <v>54</v>
      </c>
      <c r="D24" s="1">
        <v>45320</v>
      </c>
      <c r="E24" s="2">
        <v>0.5</v>
      </c>
      <c r="F24" t="s">
        <v>855</v>
      </c>
      <c r="G24" t="s">
        <v>203</v>
      </c>
      <c r="H24">
        <v>1.01</v>
      </c>
      <c r="I24">
        <v>1.17</v>
      </c>
      <c r="J24">
        <v>1.01</v>
      </c>
      <c r="K24">
        <v>1.1100000000000001</v>
      </c>
      <c r="L24">
        <v>1.0900000000000001</v>
      </c>
      <c r="M24">
        <v>1.76</v>
      </c>
      <c r="N24">
        <v>2.14</v>
      </c>
      <c r="O24">
        <v>1.01</v>
      </c>
      <c r="P24">
        <v>1.01</v>
      </c>
      <c r="Q24">
        <v>1.01</v>
      </c>
      <c r="R24">
        <v>1.01</v>
      </c>
      <c r="S24">
        <v>1.01</v>
      </c>
      <c r="T24">
        <v>1.01</v>
      </c>
      <c r="U24">
        <v>1.01</v>
      </c>
      <c r="V24">
        <v>1.01</v>
      </c>
      <c r="W24">
        <v>1.01</v>
      </c>
      <c r="X24">
        <v>1.01</v>
      </c>
      <c r="Y24">
        <v>1.01</v>
      </c>
      <c r="Z24">
        <v>1.01</v>
      </c>
      <c r="AA24">
        <v>1.01</v>
      </c>
      <c r="AB24">
        <v>1.01</v>
      </c>
      <c r="AC24">
        <v>1.01</v>
      </c>
      <c r="AD24">
        <v>1.01</v>
      </c>
      <c r="AE24">
        <v>1.01</v>
      </c>
      <c r="AF24">
        <v>1.01</v>
      </c>
    </row>
    <row r="25" spans="1:32" x14ac:dyDescent="0.25">
      <c r="A25">
        <v>32975343</v>
      </c>
      <c r="B25" s="3">
        <v>1224111516</v>
      </c>
      <c r="C25" t="s">
        <v>54</v>
      </c>
      <c r="D25" s="1">
        <v>45320</v>
      </c>
      <c r="E25" s="2">
        <v>0.53472222222222221</v>
      </c>
      <c r="F25" t="s">
        <v>856</v>
      </c>
      <c r="G25" t="s">
        <v>55</v>
      </c>
      <c r="H25">
        <v>1.01</v>
      </c>
      <c r="I25">
        <v>1.17</v>
      </c>
      <c r="J25">
        <v>1.01</v>
      </c>
      <c r="K25">
        <v>1.1100000000000001</v>
      </c>
      <c r="L25">
        <v>1.0900000000000001</v>
      </c>
      <c r="M25">
        <v>1.76</v>
      </c>
      <c r="N25">
        <v>2.14</v>
      </c>
      <c r="O25">
        <v>1.01</v>
      </c>
      <c r="P25">
        <v>1.01</v>
      </c>
      <c r="Q25">
        <v>1.01</v>
      </c>
      <c r="R25">
        <v>1.01</v>
      </c>
      <c r="S25">
        <v>1.01</v>
      </c>
      <c r="T25">
        <v>1.01</v>
      </c>
      <c r="U25">
        <v>1.01</v>
      </c>
      <c r="V25">
        <v>1.01</v>
      </c>
      <c r="W25">
        <v>1.01</v>
      </c>
      <c r="X25">
        <v>1.01</v>
      </c>
      <c r="Y25">
        <v>1.01</v>
      </c>
      <c r="Z25">
        <v>1.01</v>
      </c>
      <c r="AA25">
        <v>1.01</v>
      </c>
      <c r="AB25">
        <v>1.01</v>
      </c>
      <c r="AC25">
        <v>1.01</v>
      </c>
      <c r="AD25">
        <v>1.01</v>
      </c>
      <c r="AE25">
        <v>1.01</v>
      </c>
      <c r="AF25">
        <v>1.01</v>
      </c>
    </row>
    <row r="26" spans="1:32" x14ac:dyDescent="0.25">
      <c r="A26">
        <v>32968635</v>
      </c>
      <c r="B26" s="3">
        <v>1224001972</v>
      </c>
      <c r="C26" t="s">
        <v>781</v>
      </c>
      <c r="D26" s="1">
        <v>45320</v>
      </c>
      <c r="E26" s="2">
        <v>0.54166666666666663</v>
      </c>
      <c r="F26" t="s">
        <v>796</v>
      </c>
      <c r="G26" t="s">
        <v>797</v>
      </c>
      <c r="H26">
        <v>1.53</v>
      </c>
      <c r="I26">
        <v>4.2</v>
      </c>
      <c r="J26">
        <v>8</v>
      </c>
      <c r="K26">
        <v>2.12</v>
      </c>
      <c r="L26">
        <v>1.88</v>
      </c>
      <c r="M26">
        <v>2.2000000000000002</v>
      </c>
      <c r="N26">
        <v>1.68</v>
      </c>
      <c r="O26">
        <v>13.5</v>
      </c>
      <c r="P26">
        <v>23</v>
      </c>
      <c r="Q26">
        <v>70</v>
      </c>
      <c r="R26">
        <v>310</v>
      </c>
      <c r="S26">
        <v>7</v>
      </c>
      <c r="T26">
        <v>9.8000000000000007</v>
      </c>
      <c r="U26">
        <v>34</v>
      </c>
      <c r="V26">
        <v>170</v>
      </c>
      <c r="W26">
        <v>8.1999999999999993</v>
      </c>
      <c r="X26">
        <v>10</v>
      </c>
      <c r="Y26">
        <v>38</v>
      </c>
      <c r="Z26">
        <v>150</v>
      </c>
      <c r="AA26">
        <v>13.5</v>
      </c>
      <c r="AB26">
        <v>19</v>
      </c>
      <c r="AC26">
        <v>46</v>
      </c>
      <c r="AD26">
        <v>210</v>
      </c>
      <c r="AE26">
        <v>10.5</v>
      </c>
      <c r="AF26">
        <v>250</v>
      </c>
    </row>
    <row r="27" spans="1:32" x14ac:dyDescent="0.25">
      <c r="A27">
        <v>32960911</v>
      </c>
      <c r="B27" s="3">
        <v>1223902135</v>
      </c>
      <c r="C27" t="s">
        <v>780</v>
      </c>
      <c r="D27" s="1">
        <v>45320</v>
      </c>
      <c r="E27" s="2">
        <v>0.54166666666666663</v>
      </c>
      <c r="F27" t="s">
        <v>798</v>
      </c>
      <c r="G27" t="s">
        <v>799</v>
      </c>
      <c r="H27">
        <v>2.4</v>
      </c>
      <c r="I27">
        <v>3.2</v>
      </c>
      <c r="J27">
        <v>3</v>
      </c>
      <c r="K27">
        <v>2.08</v>
      </c>
      <c r="L27">
        <v>1.74</v>
      </c>
      <c r="M27">
        <v>1.84</v>
      </c>
      <c r="N27">
        <v>1.97</v>
      </c>
      <c r="O27">
        <v>12</v>
      </c>
      <c r="P27">
        <v>12</v>
      </c>
      <c r="Q27">
        <v>980</v>
      </c>
      <c r="R27">
        <v>980</v>
      </c>
      <c r="S27">
        <v>10.5</v>
      </c>
      <c r="T27">
        <v>8</v>
      </c>
      <c r="U27">
        <v>980</v>
      </c>
      <c r="V27">
        <v>980</v>
      </c>
      <c r="W27">
        <v>16.5</v>
      </c>
      <c r="X27">
        <v>980</v>
      </c>
      <c r="Y27">
        <v>980</v>
      </c>
      <c r="Z27">
        <v>980</v>
      </c>
      <c r="AA27">
        <v>980</v>
      </c>
      <c r="AB27">
        <v>980</v>
      </c>
      <c r="AC27">
        <v>980</v>
      </c>
      <c r="AD27">
        <v>980</v>
      </c>
      <c r="AE27">
        <v>980</v>
      </c>
      <c r="AF27">
        <v>980</v>
      </c>
    </row>
    <row r="28" spans="1:32" x14ac:dyDescent="0.25">
      <c r="A28">
        <v>32964649</v>
      </c>
      <c r="B28" s="3">
        <v>1223954585</v>
      </c>
      <c r="C28" t="s">
        <v>775</v>
      </c>
      <c r="D28" s="1">
        <v>45320</v>
      </c>
      <c r="E28" s="2">
        <v>0.58333333333333337</v>
      </c>
      <c r="F28" t="s">
        <v>83</v>
      </c>
      <c r="G28" t="s">
        <v>462</v>
      </c>
      <c r="H28">
        <v>1.64</v>
      </c>
      <c r="I28">
        <v>4.5</v>
      </c>
      <c r="J28">
        <v>5.5</v>
      </c>
      <c r="K28">
        <v>1.67</v>
      </c>
      <c r="L28">
        <v>2.34</v>
      </c>
      <c r="M28">
        <v>1.76</v>
      </c>
      <c r="N28">
        <v>2.2400000000000002</v>
      </c>
      <c r="O28">
        <v>21</v>
      </c>
      <c r="P28">
        <v>24</v>
      </c>
      <c r="Q28">
        <v>48</v>
      </c>
      <c r="R28">
        <v>170</v>
      </c>
      <c r="S28">
        <v>11</v>
      </c>
      <c r="T28">
        <v>10.5</v>
      </c>
      <c r="U28">
        <v>21</v>
      </c>
      <c r="V28">
        <v>65</v>
      </c>
      <c r="W28">
        <v>11</v>
      </c>
      <c r="X28">
        <v>9.6</v>
      </c>
      <c r="Y28">
        <v>19</v>
      </c>
      <c r="Z28">
        <v>65</v>
      </c>
      <c r="AA28">
        <v>16.5</v>
      </c>
      <c r="AB28">
        <v>15.5</v>
      </c>
      <c r="AC28">
        <v>29</v>
      </c>
      <c r="AD28">
        <v>980</v>
      </c>
      <c r="AE28">
        <v>7.8</v>
      </c>
      <c r="AF28">
        <v>60</v>
      </c>
    </row>
    <row r="29" spans="1:32" x14ac:dyDescent="0.25">
      <c r="A29">
        <v>32960816</v>
      </c>
      <c r="B29" s="3">
        <v>1223902740</v>
      </c>
      <c r="C29" t="s">
        <v>773</v>
      </c>
      <c r="D29" s="1">
        <v>45320</v>
      </c>
      <c r="E29" s="2">
        <v>0.58333333333333337</v>
      </c>
      <c r="F29" t="s">
        <v>803</v>
      </c>
      <c r="G29" t="s">
        <v>804</v>
      </c>
      <c r="H29">
        <v>1.34</v>
      </c>
      <c r="I29">
        <v>4.5</v>
      </c>
      <c r="J29">
        <v>7.4</v>
      </c>
      <c r="K29">
        <v>1.45</v>
      </c>
      <c r="L29">
        <v>1.64</v>
      </c>
      <c r="M29">
        <v>1.7</v>
      </c>
      <c r="N29">
        <v>1.01</v>
      </c>
      <c r="O29">
        <v>980</v>
      </c>
      <c r="P29">
        <v>980</v>
      </c>
      <c r="Q29">
        <v>1.01</v>
      </c>
      <c r="R29">
        <v>1.01</v>
      </c>
      <c r="S29">
        <v>980</v>
      </c>
      <c r="T29">
        <v>980</v>
      </c>
      <c r="U29">
        <v>980</v>
      </c>
      <c r="V29">
        <v>1.01</v>
      </c>
      <c r="W29">
        <v>980</v>
      </c>
      <c r="X29">
        <v>980</v>
      </c>
      <c r="Y29">
        <v>980</v>
      </c>
      <c r="Z29">
        <v>1.01</v>
      </c>
      <c r="AA29">
        <v>980</v>
      </c>
      <c r="AB29">
        <v>980</v>
      </c>
      <c r="AC29">
        <v>980</v>
      </c>
      <c r="AD29">
        <v>1.01</v>
      </c>
      <c r="AE29">
        <v>980</v>
      </c>
      <c r="AF29">
        <v>1.01</v>
      </c>
    </row>
    <row r="30" spans="1:32" x14ac:dyDescent="0.25">
      <c r="A30">
        <v>32964492</v>
      </c>
      <c r="B30" s="3">
        <v>1223952367</v>
      </c>
      <c r="C30" t="s">
        <v>777</v>
      </c>
      <c r="D30" s="1">
        <v>45320</v>
      </c>
      <c r="E30" s="2">
        <v>0.58333333333333337</v>
      </c>
      <c r="F30" t="s">
        <v>805</v>
      </c>
      <c r="G30" t="s">
        <v>806</v>
      </c>
      <c r="H30">
        <v>1.95</v>
      </c>
      <c r="I30">
        <v>3.1</v>
      </c>
      <c r="J30">
        <v>5.7</v>
      </c>
      <c r="K30">
        <v>2.92</v>
      </c>
      <c r="L30">
        <v>1.49</v>
      </c>
      <c r="M30">
        <v>2.5</v>
      </c>
      <c r="N30">
        <v>1.64</v>
      </c>
      <c r="O30">
        <v>7.6</v>
      </c>
      <c r="P30">
        <v>13</v>
      </c>
      <c r="Q30">
        <v>40</v>
      </c>
      <c r="R30">
        <v>180</v>
      </c>
      <c r="S30">
        <v>5.9</v>
      </c>
      <c r="T30">
        <v>7.6</v>
      </c>
      <c r="U30">
        <v>25</v>
      </c>
      <c r="V30">
        <v>980</v>
      </c>
      <c r="W30">
        <v>9.8000000000000007</v>
      </c>
      <c r="X30">
        <v>12</v>
      </c>
      <c r="Y30">
        <v>32</v>
      </c>
      <c r="Z30">
        <v>160</v>
      </c>
      <c r="AA30">
        <v>22</v>
      </c>
      <c r="AB30">
        <v>30</v>
      </c>
      <c r="AC30">
        <v>75</v>
      </c>
      <c r="AD30">
        <v>980</v>
      </c>
      <c r="AE30">
        <v>26</v>
      </c>
      <c r="AF30">
        <v>220</v>
      </c>
    </row>
    <row r="31" spans="1:32" x14ac:dyDescent="0.25">
      <c r="A31">
        <v>32960412</v>
      </c>
      <c r="B31" s="3">
        <v>1223897449</v>
      </c>
      <c r="C31" t="s">
        <v>757</v>
      </c>
      <c r="D31" s="1">
        <v>45320</v>
      </c>
      <c r="E31" s="2">
        <v>0.58333333333333337</v>
      </c>
      <c r="F31" t="s">
        <v>802</v>
      </c>
      <c r="G31" t="s">
        <v>486</v>
      </c>
      <c r="H31">
        <v>2.6</v>
      </c>
      <c r="I31">
        <v>3</v>
      </c>
      <c r="J31">
        <v>2.7</v>
      </c>
      <c r="K31">
        <v>1.96</v>
      </c>
      <c r="L31">
        <v>1.27</v>
      </c>
      <c r="M31">
        <v>1.81</v>
      </c>
      <c r="N31">
        <v>2.02</v>
      </c>
      <c r="O31">
        <v>980</v>
      </c>
      <c r="P31">
        <v>980</v>
      </c>
      <c r="Q31">
        <v>1.01</v>
      </c>
      <c r="R31">
        <v>1.01</v>
      </c>
      <c r="S31">
        <v>980</v>
      </c>
      <c r="T31">
        <v>980</v>
      </c>
      <c r="U31">
        <v>980</v>
      </c>
      <c r="V31">
        <v>1.01</v>
      </c>
      <c r="W31">
        <v>1.01</v>
      </c>
      <c r="X31">
        <v>980</v>
      </c>
      <c r="Y31">
        <v>1.01</v>
      </c>
      <c r="Z31">
        <v>1.01</v>
      </c>
      <c r="AA31">
        <v>1.01</v>
      </c>
      <c r="AB31">
        <v>1.01</v>
      </c>
      <c r="AC31">
        <v>1.01</v>
      </c>
      <c r="AD31">
        <v>1.01</v>
      </c>
      <c r="AE31">
        <v>1.01</v>
      </c>
      <c r="AF31">
        <v>1.01</v>
      </c>
    </row>
    <row r="32" spans="1:32" x14ac:dyDescent="0.25">
      <c r="A32">
        <v>32967379</v>
      </c>
      <c r="B32" s="3">
        <v>1223989434</v>
      </c>
      <c r="C32" t="s">
        <v>775</v>
      </c>
      <c r="D32" s="1">
        <v>45320</v>
      </c>
      <c r="E32" s="2">
        <v>0.58333333333333337</v>
      </c>
      <c r="F32" t="s">
        <v>800</v>
      </c>
      <c r="G32" t="s">
        <v>801</v>
      </c>
      <c r="H32">
        <v>1.18</v>
      </c>
      <c r="I32">
        <v>8.6</v>
      </c>
      <c r="J32">
        <v>16.5</v>
      </c>
      <c r="K32">
        <v>1.46</v>
      </c>
      <c r="L32">
        <v>2.82</v>
      </c>
      <c r="M32">
        <v>2.2200000000000002</v>
      </c>
      <c r="N32">
        <v>1.73</v>
      </c>
      <c r="O32">
        <v>980</v>
      </c>
      <c r="P32">
        <v>980</v>
      </c>
      <c r="Q32">
        <v>980</v>
      </c>
      <c r="R32">
        <v>1.01</v>
      </c>
      <c r="S32">
        <v>12</v>
      </c>
      <c r="T32">
        <v>21</v>
      </c>
      <c r="U32">
        <v>980</v>
      </c>
      <c r="V32">
        <v>980</v>
      </c>
      <c r="W32">
        <v>9</v>
      </c>
      <c r="X32">
        <v>13.5</v>
      </c>
      <c r="Y32">
        <v>980</v>
      </c>
      <c r="Z32">
        <v>980</v>
      </c>
      <c r="AA32">
        <v>9.6</v>
      </c>
      <c r="AB32">
        <v>15</v>
      </c>
      <c r="AC32">
        <v>980</v>
      </c>
      <c r="AD32">
        <v>980</v>
      </c>
      <c r="AE32">
        <v>3.65</v>
      </c>
      <c r="AF32">
        <v>1.01</v>
      </c>
    </row>
    <row r="33" spans="1:32" x14ac:dyDescent="0.25">
      <c r="A33">
        <v>32960916</v>
      </c>
      <c r="B33" s="3">
        <v>1223902045</v>
      </c>
      <c r="C33" t="s">
        <v>780</v>
      </c>
      <c r="D33" s="1">
        <v>45320</v>
      </c>
      <c r="E33" s="2">
        <v>0.625</v>
      </c>
      <c r="F33" t="s">
        <v>810</v>
      </c>
      <c r="G33" t="s">
        <v>811</v>
      </c>
      <c r="H33">
        <v>2.04</v>
      </c>
      <c r="I33">
        <v>2.98</v>
      </c>
      <c r="J33">
        <v>3.6</v>
      </c>
      <c r="K33">
        <v>2.2599999999999998</v>
      </c>
      <c r="L33">
        <v>1.56</v>
      </c>
      <c r="M33">
        <v>1.98</v>
      </c>
      <c r="N33">
        <v>1.73</v>
      </c>
      <c r="O33">
        <v>980</v>
      </c>
      <c r="P33">
        <v>980</v>
      </c>
      <c r="Q33">
        <v>980</v>
      </c>
      <c r="R33">
        <v>980</v>
      </c>
      <c r="S33">
        <v>980</v>
      </c>
      <c r="T33">
        <v>980</v>
      </c>
      <c r="U33">
        <v>980</v>
      </c>
      <c r="V33">
        <v>980</v>
      </c>
      <c r="W33">
        <v>980</v>
      </c>
      <c r="X33">
        <v>980</v>
      </c>
      <c r="Y33">
        <v>980</v>
      </c>
      <c r="Z33">
        <v>980</v>
      </c>
      <c r="AA33">
        <v>980</v>
      </c>
      <c r="AB33">
        <v>980</v>
      </c>
      <c r="AC33">
        <v>980</v>
      </c>
      <c r="AD33">
        <v>1.01</v>
      </c>
      <c r="AE33">
        <v>980</v>
      </c>
      <c r="AF33">
        <v>980</v>
      </c>
    </row>
    <row r="34" spans="1:32" x14ac:dyDescent="0.25">
      <c r="A34">
        <v>32961092</v>
      </c>
      <c r="B34" s="3">
        <v>1223902996</v>
      </c>
      <c r="C34" t="s">
        <v>807</v>
      </c>
      <c r="D34" s="1">
        <v>45320</v>
      </c>
      <c r="E34" s="2">
        <v>0.625</v>
      </c>
      <c r="F34" t="s">
        <v>808</v>
      </c>
      <c r="G34" t="s">
        <v>809</v>
      </c>
      <c r="H34">
        <v>1.91</v>
      </c>
      <c r="I34">
        <v>3.5</v>
      </c>
      <c r="J34">
        <v>3.1</v>
      </c>
      <c r="K34">
        <v>1.4</v>
      </c>
      <c r="L34">
        <v>2.8</v>
      </c>
      <c r="M34">
        <v>1.43</v>
      </c>
      <c r="N34">
        <v>2.7</v>
      </c>
      <c r="O34">
        <v>980</v>
      </c>
      <c r="P34">
        <v>980</v>
      </c>
      <c r="Q34">
        <v>980</v>
      </c>
      <c r="R34">
        <v>1.01</v>
      </c>
      <c r="S34">
        <v>980</v>
      </c>
      <c r="T34">
        <v>980</v>
      </c>
      <c r="U34">
        <v>980</v>
      </c>
      <c r="V34">
        <v>980</v>
      </c>
      <c r="W34">
        <v>980</v>
      </c>
      <c r="X34">
        <v>980</v>
      </c>
      <c r="Y34">
        <v>980</v>
      </c>
      <c r="Z34">
        <v>980</v>
      </c>
      <c r="AA34">
        <v>980</v>
      </c>
      <c r="AB34">
        <v>980</v>
      </c>
      <c r="AC34">
        <v>980</v>
      </c>
      <c r="AD34">
        <v>1.01</v>
      </c>
      <c r="AE34">
        <v>980</v>
      </c>
      <c r="AF34">
        <v>980</v>
      </c>
    </row>
    <row r="35" spans="1:32" x14ac:dyDescent="0.25">
      <c r="A35">
        <v>32960418</v>
      </c>
      <c r="B35" s="3">
        <v>1223897539</v>
      </c>
      <c r="C35" t="s">
        <v>758</v>
      </c>
      <c r="D35" s="1">
        <v>45320</v>
      </c>
      <c r="E35" s="2">
        <v>0.625</v>
      </c>
      <c r="F35" t="s">
        <v>591</v>
      </c>
      <c r="G35" t="s">
        <v>274</v>
      </c>
      <c r="H35">
        <v>1.42</v>
      </c>
      <c r="I35">
        <v>4.5999999999999996</v>
      </c>
      <c r="J35">
        <v>8.1999999999999993</v>
      </c>
      <c r="K35">
        <v>1.78</v>
      </c>
      <c r="L35">
        <v>2.08</v>
      </c>
      <c r="M35">
        <v>2.06</v>
      </c>
      <c r="N35">
        <v>1.69</v>
      </c>
      <c r="O35">
        <v>980</v>
      </c>
      <c r="P35">
        <v>980</v>
      </c>
      <c r="Q35">
        <v>980</v>
      </c>
      <c r="R35">
        <v>1.01</v>
      </c>
      <c r="S35">
        <v>8.1999999999999993</v>
      </c>
      <c r="T35">
        <v>980</v>
      </c>
      <c r="U35">
        <v>980</v>
      </c>
      <c r="V35">
        <v>980</v>
      </c>
      <c r="W35">
        <v>9</v>
      </c>
      <c r="X35">
        <v>12</v>
      </c>
      <c r="Y35">
        <v>980</v>
      </c>
      <c r="Z35">
        <v>980</v>
      </c>
      <c r="AA35">
        <v>13.5</v>
      </c>
      <c r="AB35">
        <v>980</v>
      </c>
      <c r="AC35">
        <v>980</v>
      </c>
      <c r="AD35">
        <v>980</v>
      </c>
      <c r="AE35">
        <v>8.4</v>
      </c>
      <c r="AF35">
        <v>1.01</v>
      </c>
    </row>
    <row r="36" spans="1:32" x14ac:dyDescent="0.25">
      <c r="A36">
        <v>32957852</v>
      </c>
      <c r="B36" s="3">
        <v>1223846548</v>
      </c>
      <c r="C36" t="s">
        <v>783</v>
      </c>
      <c r="D36" s="1">
        <v>45320</v>
      </c>
      <c r="E36" s="2">
        <v>0.65625</v>
      </c>
      <c r="F36" t="s">
        <v>812</v>
      </c>
      <c r="G36" t="s">
        <v>813</v>
      </c>
      <c r="H36">
        <v>11.5</v>
      </c>
      <c r="I36">
        <v>6.8</v>
      </c>
      <c r="J36">
        <v>1.27</v>
      </c>
      <c r="K36">
        <v>1.59</v>
      </c>
      <c r="L36">
        <v>2.34</v>
      </c>
      <c r="M36">
        <v>2.14</v>
      </c>
      <c r="N36">
        <v>1.67</v>
      </c>
      <c r="O36">
        <v>29</v>
      </c>
      <c r="P36">
        <v>10.5</v>
      </c>
      <c r="Q36">
        <v>9.4</v>
      </c>
      <c r="R36">
        <v>11</v>
      </c>
      <c r="S36">
        <v>48</v>
      </c>
      <c r="T36">
        <v>18</v>
      </c>
      <c r="U36">
        <v>12.5</v>
      </c>
      <c r="V36">
        <v>16</v>
      </c>
      <c r="W36">
        <v>150</v>
      </c>
      <c r="X36">
        <v>55</v>
      </c>
      <c r="Y36">
        <v>42</v>
      </c>
      <c r="Z36">
        <v>44</v>
      </c>
      <c r="AA36">
        <v>590</v>
      </c>
      <c r="AB36">
        <v>240</v>
      </c>
      <c r="AC36">
        <v>180</v>
      </c>
      <c r="AD36">
        <v>220</v>
      </c>
      <c r="AE36">
        <v>310</v>
      </c>
      <c r="AF36">
        <v>4.9000000000000004</v>
      </c>
    </row>
    <row r="37" spans="1:32" x14ac:dyDescent="0.25">
      <c r="A37">
        <v>32975582</v>
      </c>
      <c r="B37" s="3">
        <v>1224116091</v>
      </c>
      <c r="C37" t="s">
        <v>759</v>
      </c>
      <c r="D37" s="1">
        <v>45320</v>
      </c>
      <c r="E37" s="2">
        <v>0.66666666666666663</v>
      </c>
      <c r="F37" t="s">
        <v>857</v>
      </c>
      <c r="G37" t="s">
        <v>858</v>
      </c>
      <c r="H37">
        <v>1.01</v>
      </c>
      <c r="I37">
        <v>1.01</v>
      </c>
      <c r="J37">
        <v>1.01</v>
      </c>
      <c r="K37">
        <v>1.01</v>
      </c>
      <c r="L37">
        <v>1.08</v>
      </c>
      <c r="M37">
        <v>1.01</v>
      </c>
      <c r="N37">
        <v>1.01</v>
      </c>
      <c r="O37">
        <v>1.01</v>
      </c>
      <c r="P37">
        <v>1.01</v>
      </c>
      <c r="Q37">
        <v>1.01</v>
      </c>
      <c r="R37">
        <v>1.01</v>
      </c>
      <c r="S37">
        <v>1.01</v>
      </c>
      <c r="T37">
        <v>1.01</v>
      </c>
      <c r="U37">
        <v>1.01</v>
      </c>
      <c r="V37">
        <v>1.01</v>
      </c>
      <c r="W37">
        <v>1.01</v>
      </c>
      <c r="X37">
        <v>1.01</v>
      </c>
      <c r="Y37">
        <v>1.01</v>
      </c>
      <c r="Z37">
        <v>1.01</v>
      </c>
      <c r="AA37">
        <v>1.01</v>
      </c>
      <c r="AB37">
        <v>1.01</v>
      </c>
      <c r="AC37">
        <v>1.01</v>
      </c>
      <c r="AD37">
        <v>1.01</v>
      </c>
      <c r="AE37">
        <v>1.01</v>
      </c>
      <c r="AF37">
        <v>1.01</v>
      </c>
    </row>
    <row r="38" spans="1:32" x14ac:dyDescent="0.25">
      <c r="A38">
        <v>32953609</v>
      </c>
      <c r="B38" s="3">
        <v>1223770523</v>
      </c>
      <c r="C38" t="s">
        <v>760</v>
      </c>
      <c r="D38" s="1">
        <v>45320</v>
      </c>
      <c r="E38" s="2">
        <v>0.66666666666666663</v>
      </c>
      <c r="F38" t="s">
        <v>814</v>
      </c>
      <c r="G38" t="s">
        <v>815</v>
      </c>
      <c r="H38">
        <v>1.28</v>
      </c>
      <c r="I38">
        <v>6.2</v>
      </c>
      <c r="J38">
        <v>10.5</v>
      </c>
      <c r="K38">
        <v>1.48</v>
      </c>
      <c r="L38">
        <v>2.68</v>
      </c>
      <c r="M38">
        <v>1.96</v>
      </c>
      <c r="N38">
        <v>1.89</v>
      </c>
      <c r="O38">
        <v>980</v>
      </c>
      <c r="P38">
        <v>980</v>
      </c>
      <c r="Q38">
        <v>980</v>
      </c>
      <c r="R38">
        <v>1.01</v>
      </c>
      <c r="S38">
        <v>11.5</v>
      </c>
      <c r="T38">
        <v>980</v>
      </c>
      <c r="U38">
        <v>980</v>
      </c>
      <c r="V38">
        <v>980</v>
      </c>
      <c r="W38">
        <v>9.6</v>
      </c>
      <c r="X38">
        <v>980</v>
      </c>
      <c r="Y38">
        <v>980</v>
      </c>
      <c r="Z38">
        <v>980</v>
      </c>
      <c r="AA38">
        <v>11</v>
      </c>
      <c r="AB38">
        <v>980</v>
      </c>
      <c r="AC38">
        <v>980</v>
      </c>
      <c r="AD38">
        <v>980</v>
      </c>
      <c r="AE38">
        <v>4.2</v>
      </c>
      <c r="AF38">
        <v>980</v>
      </c>
    </row>
    <row r="39" spans="1:32" x14ac:dyDescent="0.25">
      <c r="A39">
        <v>32961027</v>
      </c>
      <c r="B39" s="3">
        <v>1223902347</v>
      </c>
      <c r="C39" t="s">
        <v>760</v>
      </c>
      <c r="D39" s="1">
        <v>45320</v>
      </c>
      <c r="E39" s="2">
        <v>0.66666666666666663</v>
      </c>
      <c r="F39" t="s">
        <v>818</v>
      </c>
      <c r="G39" t="s">
        <v>819</v>
      </c>
      <c r="H39">
        <v>2.2799999999999998</v>
      </c>
      <c r="I39">
        <v>4.2</v>
      </c>
      <c r="J39">
        <v>2.5</v>
      </c>
      <c r="K39">
        <v>1.4</v>
      </c>
      <c r="L39">
        <v>2.92</v>
      </c>
      <c r="M39">
        <v>1.46</v>
      </c>
      <c r="N39">
        <v>2.82</v>
      </c>
      <c r="O39">
        <v>980</v>
      </c>
      <c r="P39">
        <v>980</v>
      </c>
      <c r="Q39">
        <v>980</v>
      </c>
      <c r="R39">
        <v>980</v>
      </c>
      <c r="S39">
        <v>980</v>
      </c>
      <c r="T39">
        <v>14.5</v>
      </c>
      <c r="U39">
        <v>16</v>
      </c>
      <c r="V39">
        <v>980</v>
      </c>
      <c r="W39">
        <v>980</v>
      </c>
      <c r="X39">
        <v>15</v>
      </c>
      <c r="Y39">
        <v>980</v>
      </c>
      <c r="Z39">
        <v>980</v>
      </c>
      <c r="AA39">
        <v>980</v>
      </c>
      <c r="AB39">
        <v>980</v>
      </c>
      <c r="AC39">
        <v>980</v>
      </c>
      <c r="AD39">
        <v>980</v>
      </c>
      <c r="AE39">
        <v>11</v>
      </c>
      <c r="AF39">
        <v>980</v>
      </c>
    </row>
    <row r="40" spans="1:32" x14ac:dyDescent="0.25">
      <c r="A40">
        <v>32975524</v>
      </c>
      <c r="B40" s="3">
        <v>1224116271</v>
      </c>
      <c r="C40" t="s">
        <v>755</v>
      </c>
      <c r="D40" s="1">
        <v>45320</v>
      </c>
      <c r="E40" s="2">
        <v>0.66666666666666663</v>
      </c>
      <c r="F40" t="s">
        <v>859</v>
      </c>
      <c r="G40" t="s">
        <v>860</v>
      </c>
      <c r="H40">
        <v>2.2000000000000002</v>
      </c>
      <c r="I40">
        <v>3.45</v>
      </c>
      <c r="J40">
        <v>2.44</v>
      </c>
      <c r="K40">
        <v>1.34</v>
      </c>
      <c r="L40">
        <v>2.62</v>
      </c>
      <c r="M40">
        <v>1.01</v>
      </c>
      <c r="N40">
        <v>1.01</v>
      </c>
      <c r="O40">
        <v>1.01</v>
      </c>
      <c r="P40">
        <v>1.01</v>
      </c>
      <c r="Q40">
        <v>1.01</v>
      </c>
      <c r="R40">
        <v>1.01</v>
      </c>
      <c r="S40">
        <v>1.01</v>
      </c>
      <c r="T40">
        <v>1.01</v>
      </c>
      <c r="U40">
        <v>1.01</v>
      </c>
      <c r="V40">
        <v>1.01</v>
      </c>
      <c r="W40">
        <v>1.01</v>
      </c>
      <c r="X40">
        <v>1.01</v>
      </c>
      <c r="Y40">
        <v>1.01</v>
      </c>
      <c r="Z40">
        <v>1.01</v>
      </c>
      <c r="AA40">
        <v>1.01</v>
      </c>
      <c r="AB40">
        <v>1.01</v>
      </c>
      <c r="AC40">
        <v>1.01</v>
      </c>
      <c r="AD40">
        <v>1.01</v>
      </c>
      <c r="AE40">
        <v>1.01</v>
      </c>
      <c r="AF40">
        <v>1.01</v>
      </c>
    </row>
    <row r="41" spans="1:32" x14ac:dyDescent="0.25">
      <c r="A41">
        <v>32961028</v>
      </c>
      <c r="B41" s="3">
        <v>1223902257</v>
      </c>
      <c r="C41" t="s">
        <v>760</v>
      </c>
      <c r="D41" s="1">
        <v>45320</v>
      </c>
      <c r="E41" s="2">
        <v>0.66666666666666663</v>
      </c>
      <c r="F41" t="s">
        <v>816</v>
      </c>
      <c r="G41" t="s">
        <v>817</v>
      </c>
      <c r="H41">
        <v>5.5</v>
      </c>
      <c r="I41">
        <v>4.5</v>
      </c>
      <c r="J41">
        <v>1.62</v>
      </c>
      <c r="K41">
        <v>1.5</v>
      </c>
      <c r="L41">
        <v>2.44</v>
      </c>
      <c r="M41">
        <v>1.64</v>
      </c>
      <c r="N41">
        <v>2.2799999999999998</v>
      </c>
      <c r="O41">
        <v>28</v>
      </c>
      <c r="P41">
        <v>14.5</v>
      </c>
      <c r="Q41">
        <v>14</v>
      </c>
      <c r="R41">
        <v>18.5</v>
      </c>
      <c r="S41">
        <v>980</v>
      </c>
      <c r="T41">
        <v>13.5</v>
      </c>
      <c r="U41">
        <v>12.5</v>
      </c>
      <c r="V41">
        <v>18.5</v>
      </c>
      <c r="W41">
        <v>50</v>
      </c>
      <c r="X41">
        <v>25</v>
      </c>
      <c r="Y41">
        <v>21</v>
      </c>
      <c r="Z41">
        <v>29</v>
      </c>
      <c r="AA41">
        <v>980</v>
      </c>
      <c r="AB41">
        <v>980</v>
      </c>
      <c r="AC41">
        <v>60</v>
      </c>
      <c r="AD41">
        <v>980</v>
      </c>
      <c r="AE41">
        <v>48</v>
      </c>
      <c r="AF41">
        <v>7.2</v>
      </c>
    </row>
    <row r="42" spans="1:32" x14ac:dyDescent="0.25">
      <c r="A42">
        <v>32975525</v>
      </c>
      <c r="B42" s="3">
        <v>1224116181</v>
      </c>
      <c r="C42" t="s">
        <v>755</v>
      </c>
      <c r="D42" s="1">
        <v>45320</v>
      </c>
      <c r="E42" s="2">
        <v>0.66666666666666663</v>
      </c>
      <c r="F42" t="s">
        <v>861</v>
      </c>
      <c r="G42" t="s">
        <v>862</v>
      </c>
      <c r="H42">
        <v>2.14</v>
      </c>
      <c r="I42">
        <v>4</v>
      </c>
      <c r="J42">
        <v>2.3199999999999998</v>
      </c>
      <c r="K42">
        <v>1.31</v>
      </c>
      <c r="L42">
        <v>3.25</v>
      </c>
      <c r="M42">
        <v>1.37</v>
      </c>
      <c r="N42">
        <v>3</v>
      </c>
      <c r="O42">
        <v>50</v>
      </c>
      <c r="P42">
        <v>32</v>
      </c>
      <c r="Q42">
        <v>34</v>
      </c>
      <c r="R42">
        <v>50</v>
      </c>
      <c r="S42">
        <v>29</v>
      </c>
      <c r="T42">
        <v>16</v>
      </c>
      <c r="U42">
        <v>17</v>
      </c>
      <c r="V42">
        <v>27</v>
      </c>
      <c r="W42">
        <v>30</v>
      </c>
      <c r="X42">
        <v>16</v>
      </c>
      <c r="Y42">
        <v>17</v>
      </c>
      <c r="Z42">
        <v>28</v>
      </c>
      <c r="AA42">
        <v>44</v>
      </c>
      <c r="AB42">
        <v>25</v>
      </c>
      <c r="AC42">
        <v>27</v>
      </c>
      <c r="AD42">
        <v>46</v>
      </c>
      <c r="AE42">
        <v>9.6</v>
      </c>
      <c r="AF42">
        <v>11</v>
      </c>
    </row>
    <row r="43" spans="1:32" x14ac:dyDescent="0.25">
      <c r="A43">
        <v>32975523</v>
      </c>
      <c r="B43" s="3">
        <v>1224116361</v>
      </c>
      <c r="C43" t="s">
        <v>755</v>
      </c>
      <c r="D43" s="1">
        <v>45320</v>
      </c>
      <c r="E43" s="2">
        <v>0.66666666666666663</v>
      </c>
      <c r="F43" t="s">
        <v>863</v>
      </c>
      <c r="G43" t="s">
        <v>864</v>
      </c>
      <c r="H43">
        <v>1.91</v>
      </c>
      <c r="I43">
        <v>3.25</v>
      </c>
      <c r="J43">
        <v>2.66</v>
      </c>
      <c r="K43">
        <v>1.27</v>
      </c>
      <c r="L43">
        <v>1.96</v>
      </c>
      <c r="M43">
        <v>1.01</v>
      </c>
      <c r="N43">
        <v>1.01</v>
      </c>
      <c r="O43">
        <v>1.01</v>
      </c>
      <c r="P43">
        <v>1.01</v>
      </c>
      <c r="Q43">
        <v>1.01</v>
      </c>
      <c r="R43">
        <v>1.01</v>
      </c>
      <c r="S43">
        <v>1.01</v>
      </c>
      <c r="T43">
        <v>16.5</v>
      </c>
      <c r="U43">
        <v>1.01</v>
      </c>
      <c r="V43">
        <v>1.01</v>
      </c>
      <c r="W43">
        <v>1.01</v>
      </c>
      <c r="X43">
        <v>15</v>
      </c>
      <c r="Y43">
        <v>1.01</v>
      </c>
      <c r="Z43">
        <v>1.01</v>
      </c>
      <c r="AA43">
        <v>1.01</v>
      </c>
      <c r="AB43">
        <v>1.01</v>
      </c>
      <c r="AC43">
        <v>1.01</v>
      </c>
      <c r="AD43">
        <v>1.01</v>
      </c>
      <c r="AE43">
        <v>7.6</v>
      </c>
      <c r="AF43">
        <v>13.5</v>
      </c>
    </row>
    <row r="44" spans="1:32" x14ac:dyDescent="0.25">
      <c r="A44">
        <v>32976084</v>
      </c>
      <c r="B44" s="3">
        <v>1224127883</v>
      </c>
      <c r="C44" t="s">
        <v>755</v>
      </c>
      <c r="D44" s="1">
        <v>45320</v>
      </c>
      <c r="E44" s="2">
        <v>0.66666666666666663</v>
      </c>
      <c r="F44" t="s">
        <v>865</v>
      </c>
      <c r="G44" t="s">
        <v>354</v>
      </c>
      <c r="H44">
        <v>1.1299999999999999</v>
      </c>
      <c r="I44">
        <v>1.2</v>
      </c>
      <c r="J44">
        <v>1.1399999999999999</v>
      </c>
      <c r="K44">
        <v>1.07</v>
      </c>
      <c r="L44">
        <v>1.1599999999999999</v>
      </c>
      <c r="M44">
        <v>1.01</v>
      </c>
      <c r="N44">
        <v>1.01</v>
      </c>
      <c r="O44">
        <v>1.01</v>
      </c>
      <c r="P44">
        <v>1.01</v>
      </c>
      <c r="Q44">
        <v>1.01</v>
      </c>
      <c r="R44">
        <v>1.01</v>
      </c>
      <c r="S44">
        <v>1.01</v>
      </c>
      <c r="T44">
        <v>1.01</v>
      </c>
      <c r="U44">
        <v>1.01</v>
      </c>
      <c r="V44">
        <v>1.01</v>
      </c>
      <c r="W44">
        <v>1.01</v>
      </c>
      <c r="X44">
        <v>1.01</v>
      </c>
      <c r="Y44">
        <v>1.01</v>
      </c>
      <c r="Z44">
        <v>1.01</v>
      </c>
      <c r="AA44">
        <v>1.01</v>
      </c>
      <c r="AB44">
        <v>1.01</v>
      </c>
      <c r="AC44">
        <v>1.01</v>
      </c>
      <c r="AD44">
        <v>1.01</v>
      </c>
      <c r="AE44">
        <v>1.01</v>
      </c>
      <c r="AF44">
        <v>1.01</v>
      </c>
    </row>
    <row r="45" spans="1:32" x14ac:dyDescent="0.25">
      <c r="A45">
        <v>32961050</v>
      </c>
      <c r="B45" s="3">
        <v>1223902649</v>
      </c>
      <c r="C45" t="s">
        <v>36</v>
      </c>
      <c r="D45" s="1">
        <v>45320</v>
      </c>
      <c r="E45" s="2">
        <v>0.6875</v>
      </c>
      <c r="F45" t="s">
        <v>263</v>
      </c>
      <c r="G45" t="s">
        <v>820</v>
      </c>
      <c r="H45">
        <v>1.9</v>
      </c>
      <c r="I45">
        <v>3</v>
      </c>
      <c r="J45">
        <v>4.5</v>
      </c>
      <c r="K45">
        <v>2.48</v>
      </c>
      <c r="L45">
        <v>1.49</v>
      </c>
      <c r="M45">
        <v>2.12</v>
      </c>
      <c r="N45">
        <v>1.65</v>
      </c>
      <c r="O45">
        <v>980</v>
      </c>
      <c r="P45">
        <v>980</v>
      </c>
      <c r="Q45">
        <v>980</v>
      </c>
      <c r="R45">
        <v>1.01</v>
      </c>
      <c r="S45">
        <v>980</v>
      </c>
      <c r="T45">
        <v>980</v>
      </c>
      <c r="U45">
        <v>980</v>
      </c>
      <c r="V45">
        <v>1.01</v>
      </c>
      <c r="W45">
        <v>980</v>
      </c>
      <c r="X45">
        <v>980</v>
      </c>
      <c r="Y45">
        <v>980</v>
      </c>
      <c r="Z45">
        <v>1.01</v>
      </c>
      <c r="AA45">
        <v>980</v>
      </c>
      <c r="AB45">
        <v>980</v>
      </c>
      <c r="AC45">
        <v>1.01</v>
      </c>
      <c r="AD45">
        <v>1.01</v>
      </c>
      <c r="AE45">
        <v>980</v>
      </c>
      <c r="AF45">
        <v>1.01</v>
      </c>
    </row>
    <row r="46" spans="1:32" x14ac:dyDescent="0.25">
      <c r="A46">
        <v>32958322</v>
      </c>
      <c r="B46" s="3">
        <v>1223859890</v>
      </c>
      <c r="C46" t="s">
        <v>761</v>
      </c>
      <c r="D46" s="1">
        <v>45320</v>
      </c>
      <c r="E46" s="2">
        <v>0.6875</v>
      </c>
      <c r="F46" t="s">
        <v>414</v>
      </c>
      <c r="G46" t="s">
        <v>822</v>
      </c>
      <c r="H46">
        <v>1.94</v>
      </c>
      <c r="I46">
        <v>3.6</v>
      </c>
      <c r="J46">
        <v>4.5</v>
      </c>
      <c r="K46">
        <v>2.06</v>
      </c>
      <c r="L46">
        <v>1.85</v>
      </c>
      <c r="M46">
        <v>1.87</v>
      </c>
      <c r="N46">
        <v>1.94</v>
      </c>
      <c r="O46">
        <v>12.5</v>
      </c>
      <c r="P46">
        <v>16</v>
      </c>
      <c r="Q46">
        <v>34</v>
      </c>
      <c r="R46">
        <v>980</v>
      </c>
      <c r="S46">
        <v>8.8000000000000007</v>
      </c>
      <c r="T46">
        <v>8.4</v>
      </c>
      <c r="U46">
        <v>980</v>
      </c>
      <c r="V46">
        <v>980</v>
      </c>
      <c r="W46">
        <v>11.5</v>
      </c>
      <c r="X46">
        <v>10.5</v>
      </c>
      <c r="Y46">
        <v>21</v>
      </c>
      <c r="Z46">
        <v>980</v>
      </c>
      <c r="AA46">
        <v>22</v>
      </c>
      <c r="AB46">
        <v>22</v>
      </c>
      <c r="AC46">
        <v>40</v>
      </c>
      <c r="AD46">
        <v>130</v>
      </c>
      <c r="AE46">
        <v>15.5</v>
      </c>
      <c r="AF46">
        <v>75</v>
      </c>
    </row>
    <row r="47" spans="1:32" x14ac:dyDescent="0.25">
      <c r="A47">
        <v>32926852</v>
      </c>
      <c r="B47" s="3">
        <v>1223374194</v>
      </c>
      <c r="C47" t="s">
        <v>404</v>
      </c>
      <c r="D47" s="1">
        <v>45320</v>
      </c>
      <c r="E47" s="2">
        <v>0.6875</v>
      </c>
      <c r="F47" t="s">
        <v>821</v>
      </c>
      <c r="G47" t="s">
        <v>145</v>
      </c>
      <c r="H47">
        <v>1.79</v>
      </c>
      <c r="I47">
        <v>4.4000000000000004</v>
      </c>
      <c r="J47">
        <v>4.4000000000000004</v>
      </c>
      <c r="K47">
        <v>1.52</v>
      </c>
      <c r="L47">
        <v>2.82</v>
      </c>
      <c r="M47">
        <v>1.58</v>
      </c>
      <c r="N47">
        <v>2.58</v>
      </c>
      <c r="O47">
        <v>26</v>
      </c>
      <c r="P47">
        <v>27</v>
      </c>
      <c r="Q47">
        <v>40</v>
      </c>
      <c r="R47">
        <v>140</v>
      </c>
      <c r="S47">
        <v>14.5</v>
      </c>
      <c r="T47">
        <v>11</v>
      </c>
      <c r="U47">
        <v>18.5</v>
      </c>
      <c r="V47">
        <v>46</v>
      </c>
      <c r="W47">
        <v>14</v>
      </c>
      <c r="X47">
        <v>10.5</v>
      </c>
      <c r="Y47">
        <v>16</v>
      </c>
      <c r="Z47">
        <v>42</v>
      </c>
      <c r="AA47">
        <v>21</v>
      </c>
      <c r="AB47">
        <v>15.5</v>
      </c>
      <c r="AC47">
        <v>24</v>
      </c>
      <c r="AD47">
        <v>60</v>
      </c>
      <c r="AE47">
        <v>7</v>
      </c>
      <c r="AF47">
        <v>32</v>
      </c>
    </row>
    <row r="48" spans="1:32" x14ac:dyDescent="0.25">
      <c r="A48">
        <v>32974683</v>
      </c>
      <c r="B48" s="3">
        <v>1224095212</v>
      </c>
      <c r="C48" t="s">
        <v>117</v>
      </c>
      <c r="D48" s="1">
        <v>45320</v>
      </c>
      <c r="E48" s="2">
        <v>0.69791666666666663</v>
      </c>
      <c r="F48" t="s">
        <v>776</v>
      </c>
      <c r="G48" t="s">
        <v>374</v>
      </c>
      <c r="H48">
        <v>1.58</v>
      </c>
      <c r="I48">
        <v>3.05</v>
      </c>
      <c r="J48">
        <v>4.5999999999999996</v>
      </c>
      <c r="K48">
        <v>1.03</v>
      </c>
      <c r="L48">
        <v>1.47</v>
      </c>
      <c r="M48">
        <v>1.01</v>
      </c>
      <c r="N48">
        <v>1.01</v>
      </c>
      <c r="O48">
        <v>1.01</v>
      </c>
      <c r="P48">
        <v>1.01</v>
      </c>
      <c r="Q48">
        <v>1.01</v>
      </c>
      <c r="R48">
        <v>1.01</v>
      </c>
      <c r="S48">
        <v>1.01</v>
      </c>
      <c r="T48">
        <v>1.01</v>
      </c>
      <c r="U48">
        <v>1.01</v>
      </c>
      <c r="V48">
        <v>1.01</v>
      </c>
      <c r="W48">
        <v>1.01</v>
      </c>
      <c r="X48">
        <v>1.01</v>
      </c>
      <c r="Y48">
        <v>1.01</v>
      </c>
      <c r="Z48">
        <v>1.01</v>
      </c>
      <c r="AA48">
        <v>1.01</v>
      </c>
      <c r="AB48">
        <v>1.01</v>
      </c>
      <c r="AC48">
        <v>1.01</v>
      </c>
      <c r="AD48">
        <v>1.01</v>
      </c>
      <c r="AE48">
        <v>1.01</v>
      </c>
      <c r="AF48">
        <v>1.01</v>
      </c>
    </row>
    <row r="49" spans="1:32" x14ac:dyDescent="0.25">
      <c r="A49">
        <v>32963395</v>
      </c>
      <c r="B49" s="3">
        <v>1223937255</v>
      </c>
      <c r="C49" t="s">
        <v>89</v>
      </c>
      <c r="D49" s="1">
        <v>45320</v>
      </c>
      <c r="E49" s="2">
        <v>0.69791666666666663</v>
      </c>
      <c r="F49" t="s">
        <v>362</v>
      </c>
      <c r="G49" t="s">
        <v>90</v>
      </c>
      <c r="H49">
        <v>2.04</v>
      </c>
      <c r="I49">
        <v>3.35</v>
      </c>
      <c r="J49">
        <v>3.95</v>
      </c>
      <c r="K49">
        <v>2.02</v>
      </c>
      <c r="L49">
        <v>1.77</v>
      </c>
      <c r="M49">
        <v>1.84</v>
      </c>
      <c r="N49">
        <v>1.98</v>
      </c>
      <c r="O49">
        <v>14</v>
      </c>
      <c r="P49">
        <v>15</v>
      </c>
      <c r="Q49">
        <v>28</v>
      </c>
      <c r="R49">
        <v>95</v>
      </c>
      <c r="S49">
        <v>10</v>
      </c>
      <c r="T49">
        <v>8.1999999999999993</v>
      </c>
      <c r="U49">
        <v>18</v>
      </c>
      <c r="V49">
        <v>55</v>
      </c>
      <c r="W49">
        <v>14.5</v>
      </c>
      <c r="X49">
        <v>12.5</v>
      </c>
      <c r="Y49">
        <v>22</v>
      </c>
      <c r="Z49">
        <v>70</v>
      </c>
      <c r="AA49">
        <v>28</v>
      </c>
      <c r="AB49">
        <v>28</v>
      </c>
      <c r="AC49">
        <v>48</v>
      </c>
      <c r="AD49">
        <v>980</v>
      </c>
      <c r="AE49">
        <v>20</v>
      </c>
      <c r="AF49">
        <v>70</v>
      </c>
    </row>
    <row r="50" spans="1:32" x14ac:dyDescent="0.25">
      <c r="A50">
        <v>32942276</v>
      </c>
      <c r="B50" s="3">
        <v>1223618260</v>
      </c>
      <c r="C50" t="s">
        <v>762</v>
      </c>
      <c r="D50" s="1">
        <v>45320</v>
      </c>
      <c r="E50" s="2">
        <v>0.69791666666666663</v>
      </c>
      <c r="F50" t="s">
        <v>823</v>
      </c>
      <c r="G50" t="s">
        <v>824</v>
      </c>
      <c r="H50">
        <v>6.2</v>
      </c>
      <c r="I50">
        <v>3.9</v>
      </c>
      <c r="J50">
        <v>1.7</v>
      </c>
      <c r="K50">
        <v>2.14</v>
      </c>
      <c r="L50">
        <v>1.83</v>
      </c>
      <c r="M50">
        <v>2.12</v>
      </c>
      <c r="N50">
        <v>1.85</v>
      </c>
      <c r="O50">
        <v>12</v>
      </c>
      <c r="P50">
        <v>7.4</v>
      </c>
      <c r="Q50">
        <v>9</v>
      </c>
      <c r="R50">
        <v>16</v>
      </c>
      <c r="S50">
        <v>18</v>
      </c>
      <c r="T50">
        <v>8.6</v>
      </c>
      <c r="U50">
        <v>10</v>
      </c>
      <c r="V50">
        <v>19.5</v>
      </c>
      <c r="W50">
        <v>46</v>
      </c>
      <c r="X50">
        <v>24</v>
      </c>
      <c r="Y50">
        <v>25</v>
      </c>
      <c r="Z50">
        <v>44</v>
      </c>
      <c r="AA50">
        <v>180</v>
      </c>
      <c r="AB50">
        <v>95</v>
      </c>
      <c r="AC50">
        <v>110</v>
      </c>
      <c r="AD50">
        <v>170</v>
      </c>
      <c r="AE50">
        <v>140</v>
      </c>
      <c r="AF50">
        <v>12</v>
      </c>
    </row>
    <row r="51" spans="1:32" x14ac:dyDescent="0.25">
      <c r="A51">
        <v>32966495</v>
      </c>
      <c r="B51" s="3">
        <v>1223976355</v>
      </c>
      <c r="C51" t="s">
        <v>777</v>
      </c>
      <c r="D51" s="1">
        <v>45320</v>
      </c>
      <c r="E51" s="2">
        <v>0.70833333333333337</v>
      </c>
      <c r="F51" t="s">
        <v>828</v>
      </c>
      <c r="G51" t="s">
        <v>829</v>
      </c>
      <c r="H51">
        <v>2.38</v>
      </c>
      <c r="I51">
        <v>3.05</v>
      </c>
      <c r="J51">
        <v>3.75</v>
      </c>
      <c r="K51">
        <v>2.74</v>
      </c>
      <c r="L51">
        <v>1.53</v>
      </c>
      <c r="M51">
        <v>2.2200000000000002</v>
      </c>
      <c r="N51">
        <v>1.76</v>
      </c>
      <c r="O51">
        <v>7.8</v>
      </c>
      <c r="P51">
        <v>10.5</v>
      </c>
      <c r="Q51">
        <v>24</v>
      </c>
      <c r="R51">
        <v>85</v>
      </c>
      <c r="S51">
        <v>7.4</v>
      </c>
      <c r="T51">
        <v>7</v>
      </c>
      <c r="U51">
        <v>18.5</v>
      </c>
      <c r="V51">
        <v>65</v>
      </c>
      <c r="W51">
        <v>13</v>
      </c>
      <c r="X51">
        <v>12.5</v>
      </c>
      <c r="Y51">
        <v>26</v>
      </c>
      <c r="Z51">
        <v>980</v>
      </c>
      <c r="AA51">
        <v>34</v>
      </c>
      <c r="AB51">
        <v>36</v>
      </c>
      <c r="AC51">
        <v>70</v>
      </c>
      <c r="AD51">
        <v>980</v>
      </c>
      <c r="AE51">
        <v>48</v>
      </c>
      <c r="AF51">
        <v>95</v>
      </c>
    </row>
    <row r="52" spans="1:32" x14ac:dyDescent="0.25">
      <c r="A52">
        <v>32942026</v>
      </c>
      <c r="B52" s="3">
        <v>1223609954</v>
      </c>
      <c r="C52" t="s">
        <v>763</v>
      </c>
      <c r="D52" s="1">
        <v>45320</v>
      </c>
      <c r="E52" s="2">
        <v>0.70833333333333337</v>
      </c>
      <c r="F52" t="s">
        <v>311</v>
      </c>
      <c r="G52" t="s">
        <v>825</v>
      </c>
      <c r="H52">
        <v>1.92</v>
      </c>
      <c r="I52">
        <v>3.6</v>
      </c>
      <c r="J52">
        <v>4.9000000000000004</v>
      </c>
      <c r="K52">
        <v>2.2400000000000002</v>
      </c>
      <c r="L52">
        <v>1.63</v>
      </c>
      <c r="M52">
        <v>2.12</v>
      </c>
      <c r="N52">
        <v>1.8</v>
      </c>
      <c r="O52">
        <v>10.5</v>
      </c>
      <c r="P52">
        <v>14.5</v>
      </c>
      <c r="Q52">
        <v>36</v>
      </c>
      <c r="R52">
        <v>130</v>
      </c>
      <c r="S52">
        <v>7</v>
      </c>
      <c r="T52">
        <v>8</v>
      </c>
      <c r="U52">
        <v>22</v>
      </c>
      <c r="V52">
        <v>85</v>
      </c>
      <c r="W52">
        <v>10.5</v>
      </c>
      <c r="X52">
        <v>10.5</v>
      </c>
      <c r="Y52">
        <v>26</v>
      </c>
      <c r="Z52">
        <v>110</v>
      </c>
      <c r="AA52">
        <v>22</v>
      </c>
      <c r="AB52">
        <v>25</v>
      </c>
      <c r="AC52">
        <v>55</v>
      </c>
      <c r="AD52">
        <v>200</v>
      </c>
      <c r="AE52">
        <v>19</v>
      </c>
      <c r="AF52">
        <v>130</v>
      </c>
    </row>
    <row r="53" spans="1:32" x14ac:dyDescent="0.25">
      <c r="A53">
        <v>32975511</v>
      </c>
      <c r="B53" s="3">
        <v>1224117621</v>
      </c>
      <c r="C53" t="s">
        <v>765</v>
      </c>
      <c r="D53" s="1">
        <v>45320</v>
      </c>
      <c r="E53" s="2">
        <v>0.70833333333333337</v>
      </c>
      <c r="F53" t="s">
        <v>767</v>
      </c>
      <c r="G53" t="s">
        <v>766</v>
      </c>
      <c r="H53">
        <v>1.1200000000000001</v>
      </c>
      <c r="I53">
        <v>2.08</v>
      </c>
      <c r="J53">
        <v>1.85</v>
      </c>
      <c r="K53">
        <v>1.01</v>
      </c>
      <c r="L53">
        <v>1.07</v>
      </c>
      <c r="M53">
        <v>1.01</v>
      </c>
      <c r="N53">
        <v>1.01</v>
      </c>
      <c r="O53">
        <v>1.01</v>
      </c>
      <c r="P53">
        <v>1.01</v>
      </c>
      <c r="Q53">
        <v>1.01</v>
      </c>
      <c r="R53">
        <v>1.01</v>
      </c>
      <c r="S53">
        <v>1.01</v>
      </c>
      <c r="T53">
        <v>1.01</v>
      </c>
      <c r="U53">
        <v>1.01</v>
      </c>
      <c r="V53">
        <v>1.01</v>
      </c>
      <c r="W53">
        <v>1.01</v>
      </c>
      <c r="X53">
        <v>1.01</v>
      </c>
      <c r="Y53">
        <v>1.01</v>
      </c>
      <c r="Z53">
        <v>1.01</v>
      </c>
      <c r="AA53">
        <v>1.01</v>
      </c>
      <c r="AB53">
        <v>1.01</v>
      </c>
      <c r="AC53">
        <v>1.01</v>
      </c>
      <c r="AD53">
        <v>1.01</v>
      </c>
      <c r="AE53">
        <v>1.01</v>
      </c>
      <c r="AF53">
        <v>1.01</v>
      </c>
    </row>
    <row r="54" spans="1:32" x14ac:dyDescent="0.25">
      <c r="A54">
        <v>32976566</v>
      </c>
      <c r="B54" s="3">
        <v>1224136213</v>
      </c>
      <c r="C54" t="s">
        <v>764</v>
      </c>
      <c r="D54" s="1">
        <v>45320</v>
      </c>
      <c r="E54" s="2">
        <v>0.70833333333333337</v>
      </c>
      <c r="F54" t="s">
        <v>866</v>
      </c>
      <c r="G54" t="s">
        <v>827</v>
      </c>
      <c r="H54">
        <v>1.55</v>
      </c>
      <c r="I54">
        <v>3.95</v>
      </c>
      <c r="J54">
        <v>4.7</v>
      </c>
      <c r="K54">
        <v>1.6</v>
      </c>
      <c r="L54">
        <v>2.16</v>
      </c>
      <c r="M54">
        <v>1.65</v>
      </c>
      <c r="N54">
        <v>2</v>
      </c>
      <c r="O54">
        <v>24</v>
      </c>
      <c r="P54">
        <v>26</v>
      </c>
      <c r="Q54">
        <v>50</v>
      </c>
      <c r="R54">
        <v>1.01</v>
      </c>
      <c r="S54">
        <v>12</v>
      </c>
      <c r="T54">
        <v>12.5</v>
      </c>
      <c r="U54">
        <v>25</v>
      </c>
      <c r="V54">
        <v>75</v>
      </c>
      <c r="W54">
        <v>13</v>
      </c>
      <c r="X54">
        <v>12</v>
      </c>
      <c r="Y54">
        <v>23</v>
      </c>
      <c r="Z54">
        <v>70</v>
      </c>
      <c r="AA54">
        <v>18.5</v>
      </c>
      <c r="AB54">
        <v>19</v>
      </c>
      <c r="AC54">
        <v>34</v>
      </c>
      <c r="AD54">
        <v>1.01</v>
      </c>
      <c r="AE54">
        <v>8.6</v>
      </c>
      <c r="AF54">
        <v>70</v>
      </c>
    </row>
    <row r="55" spans="1:32" x14ac:dyDescent="0.25">
      <c r="A55">
        <v>32942959</v>
      </c>
      <c r="B55" s="3">
        <v>1223627290</v>
      </c>
      <c r="C55" t="s">
        <v>764</v>
      </c>
      <c r="D55" s="1">
        <v>45320</v>
      </c>
      <c r="E55" s="2">
        <v>0.70833333333333337</v>
      </c>
      <c r="F55" t="s">
        <v>826</v>
      </c>
      <c r="G55" t="s">
        <v>827</v>
      </c>
      <c r="H55">
        <v>1.55</v>
      </c>
      <c r="I55">
        <v>1.01</v>
      </c>
      <c r="J55">
        <v>1.04</v>
      </c>
      <c r="K55">
        <v>1.01</v>
      </c>
      <c r="L55">
        <v>1.0900000000000001</v>
      </c>
      <c r="M55">
        <v>1.01</v>
      </c>
      <c r="N55">
        <v>1.01</v>
      </c>
      <c r="O55">
        <v>1.01</v>
      </c>
      <c r="P55">
        <v>1.01</v>
      </c>
      <c r="Q55">
        <v>1.01</v>
      </c>
      <c r="R55">
        <v>1.01</v>
      </c>
      <c r="S55">
        <v>1.01</v>
      </c>
      <c r="T55">
        <v>1.01</v>
      </c>
      <c r="U55">
        <v>1.01</v>
      </c>
      <c r="V55">
        <v>1.01</v>
      </c>
      <c r="W55">
        <v>1.01</v>
      </c>
      <c r="X55">
        <v>1.01</v>
      </c>
      <c r="Y55">
        <v>1.01</v>
      </c>
      <c r="Z55">
        <v>1.01</v>
      </c>
      <c r="AA55">
        <v>1.01</v>
      </c>
      <c r="AB55">
        <v>1.01</v>
      </c>
      <c r="AC55">
        <v>1.01</v>
      </c>
      <c r="AD55">
        <v>1.01</v>
      </c>
      <c r="AE55">
        <v>1.01</v>
      </c>
      <c r="AF55">
        <v>1.01</v>
      </c>
    </row>
    <row r="56" spans="1:32" x14ac:dyDescent="0.25">
      <c r="A56">
        <v>32970120</v>
      </c>
      <c r="B56" s="3">
        <v>1224026592</v>
      </c>
      <c r="C56" t="s">
        <v>748</v>
      </c>
      <c r="D56" s="1">
        <v>45320</v>
      </c>
      <c r="E56" s="2">
        <v>0.72916666666666663</v>
      </c>
      <c r="F56" t="s">
        <v>830</v>
      </c>
      <c r="G56" t="s">
        <v>831</v>
      </c>
      <c r="H56">
        <v>3.5</v>
      </c>
      <c r="I56">
        <v>3</v>
      </c>
      <c r="J56">
        <v>1.29</v>
      </c>
      <c r="K56">
        <v>1.01</v>
      </c>
      <c r="L56">
        <v>1.21</v>
      </c>
      <c r="M56">
        <v>1.01</v>
      </c>
      <c r="N56">
        <v>1.01</v>
      </c>
      <c r="O56">
        <v>1.01</v>
      </c>
      <c r="P56">
        <v>1.01</v>
      </c>
      <c r="Q56">
        <v>1.01</v>
      </c>
      <c r="R56">
        <v>1.01</v>
      </c>
      <c r="S56">
        <v>1.01</v>
      </c>
      <c r="T56">
        <v>1.01</v>
      </c>
      <c r="U56">
        <v>1.01</v>
      </c>
      <c r="V56">
        <v>1.01</v>
      </c>
      <c r="W56">
        <v>1.01</v>
      </c>
      <c r="X56">
        <v>1.01</v>
      </c>
      <c r="Y56">
        <v>1.01</v>
      </c>
      <c r="Z56">
        <v>1.01</v>
      </c>
      <c r="AA56">
        <v>1.01</v>
      </c>
      <c r="AB56">
        <v>1.01</v>
      </c>
      <c r="AC56">
        <v>1.01</v>
      </c>
      <c r="AD56">
        <v>1.01</v>
      </c>
      <c r="AE56">
        <v>1.01</v>
      </c>
      <c r="AF56">
        <v>1.01</v>
      </c>
    </row>
    <row r="57" spans="1:32" x14ac:dyDescent="0.25">
      <c r="A57">
        <v>32957848</v>
      </c>
      <c r="B57" s="3">
        <v>1223846656</v>
      </c>
      <c r="C57" t="s">
        <v>783</v>
      </c>
      <c r="D57" s="1">
        <v>45320</v>
      </c>
      <c r="E57" s="2">
        <v>0.73958333333333337</v>
      </c>
      <c r="F57" t="s">
        <v>832</v>
      </c>
      <c r="G57" t="s">
        <v>833</v>
      </c>
      <c r="H57">
        <v>1.2</v>
      </c>
      <c r="I57">
        <v>8</v>
      </c>
      <c r="J57">
        <v>18</v>
      </c>
      <c r="K57">
        <v>1.57</v>
      </c>
      <c r="L57">
        <v>2.58</v>
      </c>
      <c r="M57">
        <v>2.38</v>
      </c>
      <c r="N57">
        <v>1.64</v>
      </c>
      <c r="O57">
        <v>29</v>
      </c>
      <c r="P57">
        <v>55</v>
      </c>
      <c r="Q57">
        <v>230</v>
      </c>
      <c r="R57">
        <v>1.01</v>
      </c>
      <c r="S57">
        <v>9</v>
      </c>
      <c r="T57">
        <v>19</v>
      </c>
      <c r="U57">
        <v>70</v>
      </c>
      <c r="V57">
        <v>420</v>
      </c>
      <c r="W57">
        <v>8</v>
      </c>
      <c r="X57">
        <v>12.5</v>
      </c>
      <c r="Y57">
        <v>55</v>
      </c>
      <c r="Z57">
        <v>310</v>
      </c>
      <c r="AA57">
        <v>9</v>
      </c>
      <c r="AB57">
        <v>15.5</v>
      </c>
      <c r="AC57">
        <v>55</v>
      </c>
      <c r="AD57">
        <v>360</v>
      </c>
      <c r="AE57">
        <v>4.3</v>
      </c>
      <c r="AF57">
        <v>660</v>
      </c>
    </row>
    <row r="58" spans="1:32" x14ac:dyDescent="0.25">
      <c r="A58">
        <v>32975762</v>
      </c>
      <c r="B58" s="3">
        <v>1224121977</v>
      </c>
      <c r="C58" t="s">
        <v>788</v>
      </c>
      <c r="D58" s="1">
        <v>45320</v>
      </c>
      <c r="E58" s="2">
        <v>0.77083333333333337</v>
      </c>
      <c r="F58" t="s">
        <v>867</v>
      </c>
      <c r="G58" t="s">
        <v>868</v>
      </c>
      <c r="H58">
        <v>7.2</v>
      </c>
      <c r="I58">
        <v>4.4000000000000004</v>
      </c>
      <c r="J58">
        <v>1.4</v>
      </c>
      <c r="K58">
        <v>1.7</v>
      </c>
      <c r="L58">
        <v>1.43</v>
      </c>
      <c r="M58">
        <v>1.96</v>
      </c>
      <c r="N58">
        <v>1.84</v>
      </c>
      <c r="O58">
        <v>1.01</v>
      </c>
      <c r="P58">
        <v>8.8000000000000007</v>
      </c>
      <c r="Q58">
        <v>9.1999999999999993</v>
      </c>
      <c r="R58">
        <v>13</v>
      </c>
      <c r="S58">
        <v>1.01</v>
      </c>
      <c r="T58">
        <v>1.01</v>
      </c>
      <c r="U58">
        <v>10.5</v>
      </c>
      <c r="V58">
        <v>1.01</v>
      </c>
      <c r="W58">
        <v>1.01</v>
      </c>
      <c r="X58">
        <v>1.01</v>
      </c>
      <c r="Y58">
        <v>1.01</v>
      </c>
      <c r="Z58">
        <v>1.01</v>
      </c>
      <c r="AA58">
        <v>1.01</v>
      </c>
      <c r="AB58">
        <v>1.01</v>
      </c>
      <c r="AC58">
        <v>1.01</v>
      </c>
      <c r="AD58">
        <v>1.01</v>
      </c>
      <c r="AE58">
        <v>1.01</v>
      </c>
      <c r="AF58">
        <v>7</v>
      </c>
    </row>
    <row r="59" spans="1:32" x14ac:dyDescent="0.25">
      <c r="A59">
        <v>32975628</v>
      </c>
      <c r="B59" s="3">
        <v>1224116451</v>
      </c>
      <c r="C59" t="s">
        <v>786</v>
      </c>
      <c r="D59" s="1">
        <v>45320</v>
      </c>
      <c r="E59" s="2">
        <v>0.79166666666666663</v>
      </c>
      <c r="F59" t="s">
        <v>869</v>
      </c>
      <c r="G59" t="s">
        <v>870</v>
      </c>
      <c r="H59">
        <v>1.23</v>
      </c>
      <c r="I59">
        <v>1.29</v>
      </c>
      <c r="J59">
        <v>1.25</v>
      </c>
      <c r="K59">
        <v>1.04</v>
      </c>
      <c r="L59">
        <v>1.08</v>
      </c>
      <c r="M59">
        <v>1.01</v>
      </c>
      <c r="N59">
        <v>1.01</v>
      </c>
      <c r="O59">
        <v>1.01</v>
      </c>
      <c r="P59">
        <v>1.01</v>
      </c>
      <c r="Q59">
        <v>1.01</v>
      </c>
      <c r="R59">
        <v>1.01</v>
      </c>
      <c r="S59">
        <v>1.01</v>
      </c>
      <c r="T59">
        <v>1.01</v>
      </c>
      <c r="U59">
        <v>1.01</v>
      </c>
      <c r="V59">
        <v>1.01</v>
      </c>
      <c r="W59">
        <v>1.01</v>
      </c>
      <c r="X59">
        <v>1.01</v>
      </c>
      <c r="Y59">
        <v>1.01</v>
      </c>
      <c r="Z59">
        <v>1.01</v>
      </c>
      <c r="AA59">
        <v>1.01</v>
      </c>
      <c r="AB59">
        <v>1.01</v>
      </c>
      <c r="AC59">
        <v>1.01</v>
      </c>
      <c r="AD59">
        <v>1.01</v>
      </c>
      <c r="AE59">
        <v>1.01</v>
      </c>
      <c r="AF59">
        <v>1.01</v>
      </c>
    </row>
    <row r="60" spans="1:32" x14ac:dyDescent="0.25">
      <c r="A60">
        <v>32976255</v>
      </c>
      <c r="B60" s="3">
        <v>1224137701</v>
      </c>
      <c r="C60" t="s">
        <v>785</v>
      </c>
      <c r="D60" s="1">
        <v>45320</v>
      </c>
      <c r="E60" s="2">
        <v>0.80208333333333337</v>
      </c>
      <c r="F60" t="s">
        <v>871</v>
      </c>
      <c r="G60" t="s">
        <v>872</v>
      </c>
      <c r="H60">
        <v>1.04</v>
      </c>
      <c r="I60">
        <v>1.01</v>
      </c>
      <c r="J60">
        <v>1.04</v>
      </c>
      <c r="K60">
        <v>1.07</v>
      </c>
      <c r="L60">
        <v>1.08</v>
      </c>
      <c r="M60">
        <v>1.01</v>
      </c>
      <c r="N60">
        <v>1.01</v>
      </c>
      <c r="O60">
        <v>1.01</v>
      </c>
      <c r="P60">
        <v>1.01</v>
      </c>
      <c r="Q60">
        <v>1.01</v>
      </c>
      <c r="R60">
        <v>1.01</v>
      </c>
      <c r="S60">
        <v>1.01</v>
      </c>
      <c r="T60">
        <v>1.01</v>
      </c>
      <c r="U60">
        <v>1.01</v>
      </c>
      <c r="V60">
        <v>1.01</v>
      </c>
      <c r="W60">
        <v>1.01</v>
      </c>
      <c r="X60">
        <v>1.01</v>
      </c>
      <c r="Y60">
        <v>1.01</v>
      </c>
      <c r="Z60">
        <v>1.01</v>
      </c>
      <c r="AA60">
        <v>1.01</v>
      </c>
      <c r="AB60">
        <v>1.01</v>
      </c>
      <c r="AC60">
        <v>1.01</v>
      </c>
      <c r="AD60">
        <v>1.01</v>
      </c>
      <c r="AE60">
        <v>1.01</v>
      </c>
      <c r="AF60">
        <v>1.01</v>
      </c>
    </row>
    <row r="61" spans="1:32" x14ac:dyDescent="0.25">
      <c r="A61">
        <v>32976508</v>
      </c>
      <c r="B61" s="3">
        <v>1224138236</v>
      </c>
      <c r="C61" t="s">
        <v>782</v>
      </c>
      <c r="D61" s="1">
        <v>45320</v>
      </c>
      <c r="E61" s="2">
        <v>0.83333333333333337</v>
      </c>
      <c r="F61" t="s">
        <v>873</v>
      </c>
      <c r="G61" t="s">
        <v>874</v>
      </c>
      <c r="H61">
        <v>1.81</v>
      </c>
      <c r="I61">
        <v>2.5</v>
      </c>
      <c r="J61">
        <v>2.1800000000000002</v>
      </c>
      <c r="K61">
        <v>1.07</v>
      </c>
      <c r="L61">
        <v>1.08</v>
      </c>
      <c r="M61">
        <v>1.01</v>
      </c>
      <c r="N61">
        <v>1.01</v>
      </c>
      <c r="O61">
        <v>1.01</v>
      </c>
      <c r="P61">
        <v>1.01</v>
      </c>
      <c r="Q61">
        <v>1.01</v>
      </c>
      <c r="R61">
        <v>1.01</v>
      </c>
      <c r="S61">
        <v>1.01</v>
      </c>
      <c r="T61">
        <v>1.01</v>
      </c>
      <c r="U61">
        <v>1.01</v>
      </c>
      <c r="V61">
        <v>1.01</v>
      </c>
      <c r="W61">
        <v>1.01</v>
      </c>
      <c r="X61">
        <v>1.01</v>
      </c>
      <c r="Y61">
        <v>1.01</v>
      </c>
      <c r="Z61">
        <v>1.01</v>
      </c>
      <c r="AA61">
        <v>1.01</v>
      </c>
      <c r="AB61">
        <v>1.01</v>
      </c>
      <c r="AC61">
        <v>1.01</v>
      </c>
      <c r="AD61">
        <v>1.01</v>
      </c>
      <c r="AE61">
        <v>1.01</v>
      </c>
      <c r="AF61">
        <v>1.01</v>
      </c>
    </row>
    <row r="62" spans="1:32" x14ac:dyDescent="0.25">
      <c r="A62">
        <v>32975603</v>
      </c>
      <c r="B62" s="3">
        <v>1224117711</v>
      </c>
      <c r="C62" t="s">
        <v>765</v>
      </c>
      <c r="D62" s="1">
        <v>45320</v>
      </c>
      <c r="E62" s="2">
        <v>0.83333333333333337</v>
      </c>
      <c r="F62" t="s">
        <v>768</v>
      </c>
      <c r="G62" t="s">
        <v>875</v>
      </c>
      <c r="H62">
        <v>1.01</v>
      </c>
      <c r="I62">
        <v>1.01</v>
      </c>
      <c r="J62">
        <v>1.01</v>
      </c>
      <c r="K62">
        <v>1.01</v>
      </c>
      <c r="L62">
        <v>1.05</v>
      </c>
      <c r="M62">
        <v>1.01</v>
      </c>
      <c r="N62">
        <v>1.01</v>
      </c>
      <c r="O62">
        <v>1.01</v>
      </c>
      <c r="P62">
        <v>1.01</v>
      </c>
      <c r="Q62">
        <v>1.01</v>
      </c>
      <c r="R62">
        <v>1.01</v>
      </c>
      <c r="S62">
        <v>1.01</v>
      </c>
      <c r="T62">
        <v>1.01</v>
      </c>
      <c r="U62">
        <v>1.01</v>
      </c>
      <c r="V62">
        <v>1.01</v>
      </c>
      <c r="W62">
        <v>1.01</v>
      </c>
      <c r="X62">
        <v>1.01</v>
      </c>
      <c r="Y62">
        <v>1.01</v>
      </c>
      <c r="Z62">
        <v>1.01</v>
      </c>
      <c r="AA62">
        <v>1.01</v>
      </c>
      <c r="AB62">
        <v>1.01</v>
      </c>
      <c r="AC62">
        <v>1.01</v>
      </c>
      <c r="AD62">
        <v>1.01</v>
      </c>
      <c r="AE62">
        <v>1.01</v>
      </c>
      <c r="AF62">
        <v>1.01</v>
      </c>
    </row>
    <row r="63" spans="1:32" x14ac:dyDescent="0.25">
      <c r="A63">
        <v>32976242</v>
      </c>
      <c r="B63" s="3">
        <v>1224138417</v>
      </c>
      <c r="C63" t="s">
        <v>787</v>
      </c>
      <c r="D63" s="1">
        <v>45320</v>
      </c>
      <c r="E63" s="2">
        <v>0.85416666666666663</v>
      </c>
      <c r="F63" t="s">
        <v>876</v>
      </c>
      <c r="G63" t="s">
        <v>877</v>
      </c>
      <c r="H63">
        <v>1.1000000000000001</v>
      </c>
      <c r="I63">
        <v>3.05</v>
      </c>
      <c r="J63">
        <v>1.04</v>
      </c>
      <c r="K63">
        <v>1.01</v>
      </c>
      <c r="L63">
        <v>1.08</v>
      </c>
      <c r="M63">
        <v>1.01</v>
      </c>
      <c r="N63">
        <v>1.01</v>
      </c>
      <c r="O63">
        <v>1.01</v>
      </c>
      <c r="P63">
        <v>1.01</v>
      </c>
      <c r="Q63">
        <v>1.01</v>
      </c>
      <c r="R63">
        <v>1.01</v>
      </c>
      <c r="S63">
        <v>1.01</v>
      </c>
      <c r="T63">
        <v>1.01</v>
      </c>
      <c r="U63">
        <v>1.01</v>
      </c>
      <c r="V63">
        <v>1.01</v>
      </c>
      <c r="W63">
        <v>1.01</v>
      </c>
      <c r="X63">
        <v>1.01</v>
      </c>
      <c r="Y63">
        <v>1.01</v>
      </c>
      <c r="Z63">
        <v>1.01</v>
      </c>
      <c r="AA63">
        <v>1.01</v>
      </c>
      <c r="AB63">
        <v>1.01</v>
      </c>
      <c r="AC63">
        <v>1.01</v>
      </c>
      <c r="AD63">
        <v>1.01</v>
      </c>
      <c r="AE63">
        <v>1.01</v>
      </c>
      <c r="AF63">
        <v>1.01</v>
      </c>
    </row>
    <row r="64" spans="1:32" x14ac:dyDescent="0.25">
      <c r="A64">
        <v>32967538</v>
      </c>
      <c r="B64" s="3">
        <v>1223991867</v>
      </c>
      <c r="C64" t="s">
        <v>778</v>
      </c>
      <c r="D64" s="1">
        <v>45320</v>
      </c>
      <c r="E64" s="2">
        <v>0.85416666666666663</v>
      </c>
      <c r="F64" t="s">
        <v>834</v>
      </c>
      <c r="G64" t="s">
        <v>835</v>
      </c>
      <c r="H64">
        <v>3.45</v>
      </c>
      <c r="I64">
        <v>3.25</v>
      </c>
      <c r="J64">
        <v>2.16</v>
      </c>
      <c r="K64">
        <v>2.2000000000000002</v>
      </c>
      <c r="L64">
        <v>1.61</v>
      </c>
      <c r="M64">
        <v>1.91</v>
      </c>
      <c r="N64">
        <v>1.86</v>
      </c>
      <c r="O64">
        <v>980</v>
      </c>
      <c r="P64">
        <v>980</v>
      </c>
      <c r="Q64">
        <v>980</v>
      </c>
      <c r="R64">
        <v>980</v>
      </c>
      <c r="S64">
        <v>980</v>
      </c>
      <c r="T64">
        <v>980</v>
      </c>
      <c r="U64">
        <v>980</v>
      </c>
      <c r="V64">
        <v>980</v>
      </c>
      <c r="W64">
        <v>980</v>
      </c>
      <c r="X64">
        <v>980</v>
      </c>
      <c r="Y64">
        <v>980</v>
      </c>
      <c r="Z64">
        <v>1.01</v>
      </c>
      <c r="AA64">
        <v>1.01</v>
      </c>
      <c r="AB64">
        <v>980</v>
      </c>
      <c r="AC64">
        <v>1.01</v>
      </c>
      <c r="AD64">
        <v>1.01</v>
      </c>
      <c r="AE64">
        <v>1.01</v>
      </c>
      <c r="AF64">
        <v>980</v>
      </c>
    </row>
    <row r="65" spans="1:32" x14ac:dyDescent="0.25">
      <c r="A65">
        <v>32975438</v>
      </c>
      <c r="B65" s="3">
        <v>1224111813</v>
      </c>
      <c r="C65" t="s">
        <v>754</v>
      </c>
      <c r="D65" s="1">
        <v>45320</v>
      </c>
      <c r="E65" s="2">
        <v>0.875</v>
      </c>
      <c r="F65" t="s">
        <v>878</v>
      </c>
      <c r="G65" t="s">
        <v>879</v>
      </c>
      <c r="H65">
        <v>2.36</v>
      </c>
      <c r="I65">
        <v>2.68</v>
      </c>
      <c r="J65">
        <v>3.4</v>
      </c>
      <c r="K65">
        <v>2.74</v>
      </c>
      <c r="L65">
        <v>1.41</v>
      </c>
      <c r="M65">
        <v>2.16</v>
      </c>
      <c r="N65">
        <v>1.63</v>
      </c>
      <c r="O65">
        <v>7.8</v>
      </c>
      <c r="P65">
        <v>10.5</v>
      </c>
      <c r="Q65">
        <v>26</v>
      </c>
      <c r="R65">
        <v>90</v>
      </c>
      <c r="S65">
        <v>7.8</v>
      </c>
      <c r="T65">
        <v>7.8</v>
      </c>
      <c r="U65">
        <v>19</v>
      </c>
      <c r="V65">
        <v>75</v>
      </c>
      <c r="W65">
        <v>15</v>
      </c>
      <c r="X65">
        <v>14.5</v>
      </c>
      <c r="Y65">
        <v>29</v>
      </c>
      <c r="Z65">
        <v>120</v>
      </c>
      <c r="AA65">
        <v>42</v>
      </c>
      <c r="AB65">
        <v>42</v>
      </c>
      <c r="AC65">
        <v>85</v>
      </c>
      <c r="AD65">
        <v>1.01</v>
      </c>
      <c r="AE65">
        <v>46</v>
      </c>
      <c r="AF65">
        <v>1.01</v>
      </c>
    </row>
    <row r="66" spans="1:32" x14ac:dyDescent="0.25">
      <c r="A66">
        <v>32976527</v>
      </c>
      <c r="B66" s="3">
        <v>1224138513</v>
      </c>
      <c r="C66" t="s">
        <v>786</v>
      </c>
      <c r="D66" s="1">
        <v>45320</v>
      </c>
      <c r="E66" s="2">
        <v>0.89583333333333337</v>
      </c>
      <c r="F66" t="s">
        <v>880</v>
      </c>
      <c r="G66" t="s">
        <v>881</v>
      </c>
      <c r="H66">
        <v>1.0900000000000001</v>
      </c>
      <c r="I66">
        <v>1.1599999999999999</v>
      </c>
      <c r="J66">
        <v>1.1599999999999999</v>
      </c>
      <c r="K66">
        <v>1.03</v>
      </c>
      <c r="L66">
        <v>1.08</v>
      </c>
      <c r="M66">
        <v>1.01</v>
      </c>
      <c r="N66">
        <v>1.01</v>
      </c>
      <c r="O66">
        <v>1.01</v>
      </c>
      <c r="P66">
        <v>1.01</v>
      </c>
      <c r="Q66">
        <v>1.01</v>
      </c>
      <c r="R66">
        <v>1.01</v>
      </c>
      <c r="S66">
        <v>1.01</v>
      </c>
      <c r="T66">
        <v>1.01</v>
      </c>
      <c r="U66">
        <v>1.01</v>
      </c>
      <c r="V66">
        <v>1.01</v>
      </c>
      <c r="W66">
        <v>1.01</v>
      </c>
      <c r="X66">
        <v>1.01</v>
      </c>
      <c r="Y66">
        <v>1.01</v>
      </c>
      <c r="Z66">
        <v>1.01</v>
      </c>
      <c r="AA66">
        <v>1.01</v>
      </c>
      <c r="AB66">
        <v>1.01</v>
      </c>
      <c r="AC66">
        <v>1.01</v>
      </c>
      <c r="AD66">
        <v>1.01</v>
      </c>
      <c r="AE66">
        <v>1.01</v>
      </c>
      <c r="AF66">
        <v>1.01</v>
      </c>
    </row>
    <row r="67" spans="1:32" x14ac:dyDescent="0.25">
      <c r="A67">
        <v>32976552</v>
      </c>
      <c r="B67" s="3">
        <v>1224138873</v>
      </c>
      <c r="C67" t="s">
        <v>882</v>
      </c>
      <c r="D67" s="1">
        <v>45320</v>
      </c>
      <c r="E67" s="2">
        <v>0.91666666666666663</v>
      </c>
      <c r="F67" t="s">
        <v>883</v>
      </c>
      <c r="G67" t="s">
        <v>884</v>
      </c>
      <c r="H67">
        <v>1.04</v>
      </c>
      <c r="I67">
        <v>1.01</v>
      </c>
      <c r="J67">
        <v>1.04</v>
      </c>
      <c r="K67">
        <v>1.01</v>
      </c>
      <c r="L67">
        <v>1.05</v>
      </c>
      <c r="M67">
        <v>1.01</v>
      </c>
      <c r="N67">
        <v>1.01</v>
      </c>
      <c r="O67">
        <v>1.01</v>
      </c>
      <c r="P67">
        <v>1.01</v>
      </c>
      <c r="Q67">
        <v>1.01</v>
      </c>
      <c r="R67">
        <v>1.01</v>
      </c>
      <c r="S67">
        <v>1.01</v>
      </c>
      <c r="T67">
        <v>1.01</v>
      </c>
      <c r="U67">
        <v>1.01</v>
      </c>
      <c r="V67">
        <v>1.01</v>
      </c>
      <c r="W67">
        <v>1.01</v>
      </c>
      <c r="X67">
        <v>1.01</v>
      </c>
      <c r="Y67">
        <v>1.01</v>
      </c>
      <c r="Z67">
        <v>1.01</v>
      </c>
      <c r="AA67">
        <v>1.01</v>
      </c>
      <c r="AB67">
        <v>1.01</v>
      </c>
      <c r="AC67">
        <v>1.01</v>
      </c>
      <c r="AD67">
        <v>1.01</v>
      </c>
      <c r="AE67">
        <v>1.01</v>
      </c>
      <c r="AF67">
        <v>1.01</v>
      </c>
    </row>
    <row r="68" spans="1:32" x14ac:dyDescent="0.25">
      <c r="A68">
        <v>32976850</v>
      </c>
      <c r="B68" s="3">
        <v>1224143795</v>
      </c>
      <c r="C68" t="s">
        <v>784</v>
      </c>
      <c r="D68" s="1">
        <v>45320</v>
      </c>
      <c r="E68" s="2">
        <v>0.95833333333333337</v>
      </c>
      <c r="F68" t="s">
        <v>885</v>
      </c>
      <c r="G68" t="s">
        <v>886</v>
      </c>
      <c r="H68">
        <v>1.04</v>
      </c>
      <c r="I68">
        <v>1.01</v>
      </c>
      <c r="J68">
        <v>1.04</v>
      </c>
      <c r="K68">
        <v>1.04</v>
      </c>
      <c r="L68">
        <v>1.08</v>
      </c>
      <c r="M68">
        <v>1.01</v>
      </c>
      <c r="N68">
        <v>1.01</v>
      </c>
      <c r="O68">
        <v>1.01</v>
      </c>
      <c r="P68">
        <v>1.01</v>
      </c>
      <c r="Q68">
        <v>1.01</v>
      </c>
      <c r="R68">
        <v>1.01</v>
      </c>
      <c r="S68">
        <v>1.01</v>
      </c>
      <c r="T68">
        <v>1.01</v>
      </c>
      <c r="U68">
        <v>1.01</v>
      </c>
      <c r="V68">
        <v>1.01</v>
      </c>
      <c r="W68">
        <v>1.01</v>
      </c>
      <c r="X68">
        <v>1.01</v>
      </c>
      <c r="Y68">
        <v>1.01</v>
      </c>
      <c r="Z68">
        <v>1.01</v>
      </c>
      <c r="AA68">
        <v>1.01</v>
      </c>
      <c r="AB68">
        <v>1.01</v>
      </c>
      <c r="AC68">
        <v>1.01</v>
      </c>
      <c r="AD68">
        <v>1.01</v>
      </c>
      <c r="AE68">
        <v>1.01</v>
      </c>
      <c r="AF68">
        <v>1.01</v>
      </c>
    </row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E25F-5E4B-485C-9C68-BD76FA5D2547}">
  <dimension ref="A1:AF149"/>
  <sheetViews>
    <sheetView workbookViewId="0">
      <selection sqref="A1:XFD1048576"/>
    </sheetView>
  </sheetViews>
  <sheetFormatPr defaultRowHeight="15" x14ac:dyDescent="0.25"/>
  <sheetData>
    <row r="1" spans="1:32" x14ac:dyDescent="0.25">
      <c r="A1" t="s">
        <v>10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8</v>
      </c>
      <c r="AF1" t="s">
        <v>9</v>
      </c>
    </row>
    <row r="2" spans="1:32" x14ac:dyDescent="0.25">
      <c r="A2">
        <v>32854404</v>
      </c>
      <c r="B2" s="3">
        <v>1222162723</v>
      </c>
      <c r="C2" t="s">
        <v>163</v>
      </c>
      <c r="D2" s="1">
        <v>45265</v>
      </c>
      <c r="E2" s="2">
        <v>0.1875</v>
      </c>
      <c r="F2" t="s">
        <v>164</v>
      </c>
      <c r="G2" t="s">
        <v>165</v>
      </c>
      <c r="H2">
        <v>1.03</v>
      </c>
      <c r="I2">
        <v>8</v>
      </c>
      <c r="J2">
        <v>6</v>
      </c>
      <c r="K2">
        <v>1.1000000000000001</v>
      </c>
      <c r="L2">
        <v>3.2</v>
      </c>
      <c r="M2">
        <v>1.02</v>
      </c>
      <c r="N2">
        <v>1.01</v>
      </c>
      <c r="O2">
        <v>90</v>
      </c>
      <c r="P2">
        <v>1.01</v>
      </c>
      <c r="Q2">
        <v>1.01</v>
      </c>
      <c r="R2">
        <v>1.01</v>
      </c>
      <c r="S2">
        <v>1.01</v>
      </c>
      <c r="T2">
        <v>1.01</v>
      </c>
      <c r="U2">
        <v>1.01</v>
      </c>
      <c r="V2">
        <v>1.01</v>
      </c>
      <c r="W2">
        <v>1.01</v>
      </c>
      <c r="X2">
        <v>1.01</v>
      </c>
      <c r="Y2">
        <v>1.01</v>
      </c>
      <c r="Z2">
        <v>1.01</v>
      </c>
      <c r="AA2">
        <v>1.01</v>
      </c>
      <c r="AB2">
        <v>1.01</v>
      </c>
      <c r="AC2">
        <v>1.01</v>
      </c>
      <c r="AD2">
        <v>1.01</v>
      </c>
      <c r="AE2">
        <v>1.01</v>
      </c>
      <c r="AF2">
        <v>1.01</v>
      </c>
    </row>
    <row r="3" spans="1:32" x14ac:dyDescent="0.25">
      <c r="A3">
        <v>32850535</v>
      </c>
      <c r="B3" s="3">
        <v>1222087456</v>
      </c>
      <c r="C3" t="s">
        <v>166</v>
      </c>
      <c r="D3" s="1">
        <v>45265</v>
      </c>
      <c r="E3" s="2">
        <v>0.25</v>
      </c>
      <c r="F3" t="s">
        <v>167</v>
      </c>
      <c r="G3" t="s">
        <v>168</v>
      </c>
      <c r="H3">
        <v>4.2</v>
      </c>
      <c r="I3">
        <v>4.0999999999999996</v>
      </c>
      <c r="J3">
        <v>1.64</v>
      </c>
      <c r="K3">
        <v>1.69</v>
      </c>
      <c r="L3">
        <v>2.14</v>
      </c>
      <c r="M3">
        <v>1.68</v>
      </c>
      <c r="N3">
        <v>2.04</v>
      </c>
      <c r="O3">
        <v>29</v>
      </c>
      <c r="P3">
        <v>980</v>
      </c>
      <c r="Q3">
        <v>980</v>
      </c>
      <c r="R3">
        <v>980</v>
      </c>
      <c r="S3">
        <v>980</v>
      </c>
      <c r="T3">
        <v>980</v>
      </c>
      <c r="U3">
        <v>980</v>
      </c>
      <c r="V3">
        <v>980</v>
      </c>
      <c r="W3">
        <v>980</v>
      </c>
      <c r="X3">
        <v>980</v>
      </c>
      <c r="Y3">
        <v>980</v>
      </c>
      <c r="Z3">
        <v>980</v>
      </c>
      <c r="AA3">
        <v>1.01</v>
      </c>
      <c r="AB3">
        <v>980</v>
      </c>
      <c r="AC3">
        <v>980</v>
      </c>
      <c r="AD3">
        <v>1.01</v>
      </c>
      <c r="AE3">
        <v>980</v>
      </c>
      <c r="AF3">
        <v>980</v>
      </c>
    </row>
    <row r="4" spans="1:32" x14ac:dyDescent="0.25">
      <c r="A4">
        <v>32854406</v>
      </c>
      <c r="B4" s="3">
        <v>1222162633</v>
      </c>
      <c r="C4" t="s">
        <v>163</v>
      </c>
      <c r="D4" s="1">
        <v>45265</v>
      </c>
      <c r="E4" s="2">
        <v>0.29166666666666669</v>
      </c>
      <c r="F4" t="s">
        <v>169</v>
      </c>
      <c r="G4" t="s">
        <v>170</v>
      </c>
      <c r="H4">
        <v>2.62</v>
      </c>
      <c r="I4">
        <v>4.5999999999999996</v>
      </c>
      <c r="J4">
        <v>1.24</v>
      </c>
      <c r="K4">
        <v>1.58</v>
      </c>
      <c r="L4">
        <v>1.43</v>
      </c>
      <c r="M4">
        <v>1.02</v>
      </c>
      <c r="N4">
        <v>1.6</v>
      </c>
      <c r="O4">
        <v>40</v>
      </c>
      <c r="P4">
        <v>980</v>
      </c>
      <c r="Q4">
        <v>980</v>
      </c>
      <c r="R4">
        <v>980</v>
      </c>
      <c r="S4">
        <v>1.01</v>
      </c>
      <c r="T4">
        <v>1.01</v>
      </c>
      <c r="U4">
        <v>980</v>
      </c>
      <c r="V4">
        <v>1.01</v>
      </c>
      <c r="W4">
        <v>1.01</v>
      </c>
      <c r="X4">
        <v>1.01</v>
      </c>
      <c r="Y4">
        <v>1.01</v>
      </c>
      <c r="Z4">
        <v>1.01</v>
      </c>
      <c r="AA4">
        <v>1.01</v>
      </c>
      <c r="AB4">
        <v>1.01</v>
      </c>
      <c r="AC4">
        <v>1.01</v>
      </c>
      <c r="AD4">
        <v>1.01</v>
      </c>
      <c r="AE4">
        <v>1.01</v>
      </c>
      <c r="AF4">
        <v>980</v>
      </c>
    </row>
    <row r="5" spans="1:32" x14ac:dyDescent="0.25">
      <c r="A5">
        <v>32853658</v>
      </c>
      <c r="B5" s="3">
        <v>1222142600</v>
      </c>
      <c r="C5" t="s">
        <v>171</v>
      </c>
      <c r="D5" s="1">
        <v>45265</v>
      </c>
      <c r="E5" s="2">
        <v>0.29166666666666669</v>
      </c>
      <c r="F5" t="s">
        <v>82</v>
      </c>
      <c r="G5" t="s">
        <v>172</v>
      </c>
      <c r="H5">
        <v>1.45</v>
      </c>
      <c r="I5">
        <v>4.2</v>
      </c>
      <c r="J5">
        <v>6.2</v>
      </c>
      <c r="K5">
        <v>1.67</v>
      </c>
      <c r="L5">
        <v>2.08</v>
      </c>
      <c r="M5">
        <v>1.03</v>
      </c>
      <c r="N5">
        <v>1.89</v>
      </c>
      <c r="O5">
        <v>30</v>
      </c>
      <c r="P5">
        <v>980</v>
      </c>
      <c r="Q5">
        <v>1.01</v>
      </c>
      <c r="R5">
        <v>1.01</v>
      </c>
      <c r="S5">
        <v>980</v>
      </c>
      <c r="T5">
        <v>980</v>
      </c>
      <c r="U5">
        <v>980</v>
      </c>
      <c r="V5">
        <v>1.01</v>
      </c>
      <c r="W5">
        <v>980</v>
      </c>
      <c r="X5">
        <v>980</v>
      </c>
      <c r="Y5">
        <v>980</v>
      </c>
      <c r="Z5">
        <v>1.01</v>
      </c>
      <c r="AA5">
        <v>980</v>
      </c>
      <c r="AB5">
        <v>980</v>
      </c>
      <c r="AC5">
        <v>980</v>
      </c>
      <c r="AD5">
        <v>1.01</v>
      </c>
      <c r="AE5">
        <v>980</v>
      </c>
      <c r="AF5">
        <v>1.01</v>
      </c>
    </row>
    <row r="6" spans="1:32" x14ac:dyDescent="0.25">
      <c r="A6">
        <v>32854407</v>
      </c>
      <c r="B6" s="3">
        <v>1222162543</v>
      </c>
      <c r="C6" t="s">
        <v>163</v>
      </c>
      <c r="D6" s="1">
        <v>45265</v>
      </c>
      <c r="E6" s="2">
        <v>0.29166666666666669</v>
      </c>
      <c r="F6" t="s">
        <v>173</v>
      </c>
      <c r="G6" t="s">
        <v>174</v>
      </c>
      <c r="H6">
        <v>1.1200000000000001</v>
      </c>
      <c r="I6">
        <v>5.4</v>
      </c>
      <c r="J6">
        <v>1.19</v>
      </c>
      <c r="K6">
        <v>1.5</v>
      </c>
      <c r="L6">
        <v>1.39</v>
      </c>
      <c r="M6">
        <v>1.02</v>
      </c>
      <c r="N6">
        <v>1.02</v>
      </c>
      <c r="O6">
        <v>32</v>
      </c>
      <c r="P6">
        <v>1.01</v>
      </c>
      <c r="Q6">
        <v>1.01</v>
      </c>
      <c r="R6">
        <v>1.01</v>
      </c>
      <c r="S6">
        <v>1.01</v>
      </c>
      <c r="T6">
        <v>1.01</v>
      </c>
      <c r="U6">
        <v>1.01</v>
      </c>
      <c r="V6">
        <v>1.01</v>
      </c>
      <c r="W6">
        <v>1.01</v>
      </c>
      <c r="X6">
        <v>1.01</v>
      </c>
      <c r="Y6">
        <v>1.01</v>
      </c>
      <c r="Z6">
        <v>1.01</v>
      </c>
      <c r="AA6">
        <v>1.01</v>
      </c>
      <c r="AB6">
        <v>1.01</v>
      </c>
      <c r="AC6">
        <v>1.01</v>
      </c>
      <c r="AD6">
        <v>1.01</v>
      </c>
      <c r="AE6">
        <v>1.01</v>
      </c>
      <c r="AF6">
        <v>980</v>
      </c>
    </row>
    <row r="7" spans="1:32" x14ac:dyDescent="0.25">
      <c r="A7">
        <v>32852745</v>
      </c>
      <c r="B7" s="3">
        <v>1222129454</v>
      </c>
      <c r="C7" t="s">
        <v>175</v>
      </c>
      <c r="D7" s="1">
        <v>45265</v>
      </c>
      <c r="E7" s="2">
        <v>0.29166666666666669</v>
      </c>
      <c r="F7" t="s">
        <v>176</v>
      </c>
      <c r="G7" t="s">
        <v>177</v>
      </c>
      <c r="H7">
        <v>2.52</v>
      </c>
      <c r="I7">
        <v>3.65</v>
      </c>
      <c r="J7">
        <v>2.66</v>
      </c>
      <c r="K7">
        <v>1.68</v>
      </c>
      <c r="L7">
        <v>2.1800000000000002</v>
      </c>
      <c r="M7">
        <v>1.63</v>
      </c>
      <c r="N7">
        <v>2.2999999999999998</v>
      </c>
      <c r="O7">
        <v>25</v>
      </c>
      <c r="P7">
        <v>980</v>
      </c>
      <c r="Q7">
        <v>980</v>
      </c>
      <c r="R7">
        <v>980</v>
      </c>
      <c r="S7">
        <v>980</v>
      </c>
      <c r="T7">
        <v>980</v>
      </c>
      <c r="U7">
        <v>980</v>
      </c>
      <c r="V7">
        <v>980</v>
      </c>
      <c r="W7">
        <v>980</v>
      </c>
      <c r="X7">
        <v>980</v>
      </c>
      <c r="Y7">
        <v>980</v>
      </c>
      <c r="Z7">
        <v>980</v>
      </c>
      <c r="AA7">
        <v>980</v>
      </c>
      <c r="AB7">
        <v>980</v>
      </c>
      <c r="AC7">
        <v>980</v>
      </c>
      <c r="AD7">
        <v>1.01</v>
      </c>
      <c r="AE7">
        <v>980</v>
      </c>
      <c r="AF7">
        <v>980</v>
      </c>
    </row>
    <row r="8" spans="1:32" x14ac:dyDescent="0.25">
      <c r="A8">
        <v>32853662</v>
      </c>
      <c r="B8" s="3">
        <v>1222142510</v>
      </c>
      <c r="C8" t="s">
        <v>171</v>
      </c>
      <c r="D8" s="1">
        <v>45265</v>
      </c>
      <c r="E8" s="2">
        <v>0.29166666666666669</v>
      </c>
      <c r="F8" t="s">
        <v>178</v>
      </c>
      <c r="G8" t="s">
        <v>179</v>
      </c>
      <c r="H8">
        <v>1.21</v>
      </c>
      <c r="I8">
        <v>5</v>
      </c>
      <c r="J8">
        <v>1.04</v>
      </c>
      <c r="K8">
        <v>1.45</v>
      </c>
      <c r="L8">
        <v>1.56</v>
      </c>
      <c r="M8">
        <v>1.02</v>
      </c>
      <c r="N8">
        <v>1.67</v>
      </c>
      <c r="O8">
        <v>40</v>
      </c>
      <c r="P8">
        <v>1.01</v>
      </c>
      <c r="Q8">
        <v>1.01</v>
      </c>
      <c r="R8">
        <v>1.01</v>
      </c>
      <c r="S8">
        <v>980</v>
      </c>
      <c r="T8">
        <v>1.01</v>
      </c>
      <c r="U8">
        <v>1.01</v>
      </c>
      <c r="V8">
        <v>1.01</v>
      </c>
      <c r="W8">
        <v>1.01</v>
      </c>
      <c r="X8">
        <v>980</v>
      </c>
      <c r="Y8">
        <v>1.01</v>
      </c>
      <c r="Z8">
        <v>1.01</v>
      </c>
      <c r="AA8">
        <v>980</v>
      </c>
      <c r="AB8">
        <v>1.01</v>
      </c>
      <c r="AC8">
        <v>1.01</v>
      </c>
      <c r="AD8">
        <v>1.01</v>
      </c>
      <c r="AE8">
        <v>980</v>
      </c>
      <c r="AF8">
        <v>1.01</v>
      </c>
    </row>
    <row r="9" spans="1:32" x14ac:dyDescent="0.25">
      <c r="A9">
        <v>32854217</v>
      </c>
      <c r="B9" s="3">
        <v>1222157507</v>
      </c>
      <c r="C9" t="s">
        <v>180</v>
      </c>
      <c r="D9" s="1">
        <v>45265</v>
      </c>
      <c r="E9" s="2">
        <v>0.33333333333333331</v>
      </c>
      <c r="F9" t="s">
        <v>181</v>
      </c>
      <c r="G9" t="s">
        <v>182</v>
      </c>
      <c r="H9">
        <v>4</v>
      </c>
      <c r="I9">
        <v>6.2</v>
      </c>
      <c r="J9">
        <v>1.24</v>
      </c>
      <c r="K9">
        <v>1.22</v>
      </c>
      <c r="L9">
        <v>1.24</v>
      </c>
      <c r="M9">
        <v>2</v>
      </c>
      <c r="N9">
        <v>1.01</v>
      </c>
      <c r="O9">
        <v>60</v>
      </c>
      <c r="P9">
        <v>1.01</v>
      </c>
      <c r="Q9">
        <v>980</v>
      </c>
      <c r="R9">
        <v>980</v>
      </c>
      <c r="S9">
        <v>1.01</v>
      </c>
      <c r="T9">
        <v>1.01</v>
      </c>
      <c r="U9">
        <v>1.01</v>
      </c>
      <c r="V9">
        <v>1.01</v>
      </c>
      <c r="W9">
        <v>1.01</v>
      </c>
      <c r="X9">
        <v>1.01</v>
      </c>
      <c r="Y9">
        <v>1.01</v>
      </c>
      <c r="Z9">
        <v>1.01</v>
      </c>
      <c r="AA9">
        <v>1.01</v>
      </c>
      <c r="AB9">
        <v>1.01</v>
      </c>
      <c r="AC9">
        <v>1.01</v>
      </c>
      <c r="AD9">
        <v>1.01</v>
      </c>
      <c r="AE9">
        <v>1.01</v>
      </c>
      <c r="AF9">
        <v>980</v>
      </c>
    </row>
    <row r="10" spans="1:32" x14ac:dyDescent="0.25">
      <c r="A10">
        <v>32854204</v>
      </c>
      <c r="B10" s="3">
        <v>1222157599</v>
      </c>
      <c r="C10" t="s">
        <v>180</v>
      </c>
      <c r="D10" s="1">
        <v>45265</v>
      </c>
      <c r="E10" s="2">
        <v>0.33333333333333331</v>
      </c>
      <c r="F10" t="s">
        <v>183</v>
      </c>
      <c r="G10" t="s">
        <v>184</v>
      </c>
      <c r="H10">
        <v>5</v>
      </c>
      <c r="I10">
        <v>5.6</v>
      </c>
      <c r="J10">
        <v>1.18</v>
      </c>
      <c r="K10">
        <v>1.32</v>
      </c>
      <c r="L10">
        <v>2.42</v>
      </c>
      <c r="M10">
        <v>1.78</v>
      </c>
      <c r="N10">
        <v>1.01</v>
      </c>
      <c r="O10">
        <v>75</v>
      </c>
      <c r="P10">
        <v>1.01</v>
      </c>
      <c r="Q10">
        <v>1.01</v>
      </c>
      <c r="R10">
        <v>1.01</v>
      </c>
      <c r="S10">
        <v>1.01</v>
      </c>
      <c r="T10">
        <v>1.01</v>
      </c>
      <c r="U10">
        <v>1.01</v>
      </c>
      <c r="V10">
        <v>1.01</v>
      </c>
      <c r="W10">
        <v>1.01</v>
      </c>
      <c r="X10">
        <v>1.01</v>
      </c>
      <c r="Y10">
        <v>1.01</v>
      </c>
      <c r="Z10">
        <v>1.01</v>
      </c>
      <c r="AA10">
        <v>1.01</v>
      </c>
      <c r="AB10">
        <v>1.01</v>
      </c>
      <c r="AC10">
        <v>1.01</v>
      </c>
      <c r="AD10">
        <v>1.01</v>
      </c>
      <c r="AE10">
        <v>1.01</v>
      </c>
      <c r="AF10">
        <v>980</v>
      </c>
    </row>
    <row r="11" spans="1:32" x14ac:dyDescent="0.25">
      <c r="A11">
        <v>32853664</v>
      </c>
      <c r="B11" s="3">
        <v>1222146541</v>
      </c>
      <c r="C11" t="s">
        <v>175</v>
      </c>
      <c r="D11" s="1">
        <v>45265</v>
      </c>
      <c r="E11" s="2">
        <v>0.33333333333333331</v>
      </c>
      <c r="F11" t="s">
        <v>185</v>
      </c>
      <c r="G11" t="s">
        <v>186</v>
      </c>
      <c r="H11">
        <v>1.46</v>
      </c>
      <c r="I11">
        <v>3.05</v>
      </c>
      <c r="J11">
        <v>1.83</v>
      </c>
      <c r="K11">
        <v>1.35</v>
      </c>
      <c r="L11">
        <v>1.05</v>
      </c>
      <c r="M11">
        <v>1.02</v>
      </c>
      <c r="N11">
        <v>1.01</v>
      </c>
      <c r="O11">
        <v>26</v>
      </c>
      <c r="P11">
        <v>1.01</v>
      </c>
      <c r="Q11">
        <v>1.01</v>
      </c>
      <c r="R11">
        <v>1.01</v>
      </c>
      <c r="S11">
        <v>1.01</v>
      </c>
      <c r="T11">
        <v>1.01</v>
      </c>
      <c r="U11">
        <v>1.01</v>
      </c>
      <c r="V11">
        <v>1.01</v>
      </c>
      <c r="W11">
        <v>1.01</v>
      </c>
      <c r="X11">
        <v>1.01</v>
      </c>
      <c r="Y11">
        <v>1.01</v>
      </c>
      <c r="Z11">
        <v>1.01</v>
      </c>
      <c r="AA11">
        <v>1.01</v>
      </c>
      <c r="AB11">
        <v>1.01</v>
      </c>
      <c r="AC11">
        <v>1.01</v>
      </c>
      <c r="AD11">
        <v>1.01</v>
      </c>
      <c r="AE11">
        <v>1.01</v>
      </c>
      <c r="AF11">
        <v>1.01</v>
      </c>
    </row>
    <row r="12" spans="1:32" x14ac:dyDescent="0.25">
      <c r="A12">
        <v>32853314</v>
      </c>
      <c r="B12" s="3">
        <v>1222136655</v>
      </c>
      <c r="C12" t="s">
        <v>175</v>
      </c>
      <c r="D12" s="1">
        <v>45265</v>
      </c>
      <c r="E12" s="2">
        <v>0.33333333333333331</v>
      </c>
      <c r="F12" t="s">
        <v>187</v>
      </c>
      <c r="G12" t="s">
        <v>188</v>
      </c>
      <c r="H12">
        <v>3.1</v>
      </c>
      <c r="I12">
        <v>3.2</v>
      </c>
      <c r="J12">
        <v>1.98</v>
      </c>
      <c r="K12">
        <v>1.78</v>
      </c>
      <c r="L12">
        <v>1.85</v>
      </c>
      <c r="M12">
        <v>1.67</v>
      </c>
      <c r="N12">
        <v>1.97</v>
      </c>
      <c r="O12">
        <v>21</v>
      </c>
      <c r="P12">
        <v>12</v>
      </c>
      <c r="Q12">
        <v>16.5</v>
      </c>
      <c r="R12">
        <v>980</v>
      </c>
      <c r="S12">
        <v>17</v>
      </c>
      <c r="T12">
        <v>9.1999999999999993</v>
      </c>
      <c r="U12">
        <v>13</v>
      </c>
      <c r="V12">
        <v>980</v>
      </c>
      <c r="W12">
        <v>980</v>
      </c>
      <c r="X12">
        <v>980</v>
      </c>
      <c r="Y12">
        <v>980</v>
      </c>
      <c r="Z12">
        <v>980</v>
      </c>
      <c r="AA12">
        <v>980</v>
      </c>
      <c r="AB12">
        <v>980</v>
      </c>
      <c r="AC12">
        <v>980</v>
      </c>
      <c r="AD12">
        <v>980</v>
      </c>
      <c r="AE12">
        <v>980</v>
      </c>
      <c r="AF12">
        <v>980</v>
      </c>
    </row>
    <row r="13" spans="1:32" x14ac:dyDescent="0.25">
      <c r="A13">
        <v>32853666</v>
      </c>
      <c r="B13" s="3">
        <v>1222146994</v>
      </c>
      <c r="C13" t="s">
        <v>189</v>
      </c>
      <c r="D13" s="1">
        <v>45265</v>
      </c>
      <c r="E13" s="2">
        <v>0.375</v>
      </c>
      <c r="F13" t="s">
        <v>190</v>
      </c>
      <c r="G13" t="s">
        <v>191</v>
      </c>
      <c r="H13">
        <v>3.65</v>
      </c>
      <c r="I13">
        <v>3.15</v>
      </c>
      <c r="J13">
        <v>1.97</v>
      </c>
      <c r="K13">
        <v>2.02</v>
      </c>
      <c r="L13">
        <v>1.72</v>
      </c>
      <c r="M13">
        <v>1.83</v>
      </c>
      <c r="N13">
        <v>1.88</v>
      </c>
      <c r="O13">
        <v>980</v>
      </c>
      <c r="P13">
        <v>980</v>
      </c>
      <c r="Q13">
        <v>980</v>
      </c>
      <c r="R13">
        <v>980</v>
      </c>
      <c r="S13">
        <v>980</v>
      </c>
      <c r="T13">
        <v>980</v>
      </c>
      <c r="U13">
        <v>980</v>
      </c>
      <c r="V13">
        <v>980</v>
      </c>
      <c r="W13">
        <v>980</v>
      </c>
      <c r="X13">
        <v>980</v>
      </c>
      <c r="Y13">
        <v>980</v>
      </c>
      <c r="Z13">
        <v>980</v>
      </c>
      <c r="AA13">
        <v>1.01</v>
      </c>
      <c r="AB13">
        <v>1.01</v>
      </c>
      <c r="AC13">
        <v>1.01</v>
      </c>
      <c r="AD13">
        <v>1.01</v>
      </c>
      <c r="AE13">
        <v>1.01</v>
      </c>
      <c r="AF13">
        <v>980</v>
      </c>
    </row>
    <row r="14" spans="1:32" x14ac:dyDescent="0.25">
      <c r="A14">
        <v>32853598</v>
      </c>
      <c r="B14" s="3">
        <v>1222147084</v>
      </c>
      <c r="C14" t="s">
        <v>57</v>
      </c>
      <c r="D14" s="1">
        <v>45265</v>
      </c>
      <c r="E14" s="2">
        <v>0.375</v>
      </c>
      <c r="F14" t="s">
        <v>192</v>
      </c>
      <c r="G14" t="s">
        <v>193</v>
      </c>
      <c r="H14">
        <v>2.46</v>
      </c>
      <c r="I14">
        <v>2.9</v>
      </c>
      <c r="J14">
        <v>2.66</v>
      </c>
      <c r="K14">
        <v>1.32</v>
      </c>
      <c r="L14">
        <v>1.28</v>
      </c>
      <c r="M14">
        <v>1.01</v>
      </c>
      <c r="N14">
        <v>1.01</v>
      </c>
      <c r="O14">
        <v>1.01</v>
      </c>
      <c r="P14">
        <v>1.01</v>
      </c>
      <c r="Q14">
        <v>1.01</v>
      </c>
      <c r="R14">
        <v>1.01</v>
      </c>
      <c r="S14">
        <v>1.01</v>
      </c>
      <c r="T14">
        <v>1.01</v>
      </c>
      <c r="U14">
        <v>1.01</v>
      </c>
      <c r="V14">
        <v>1.01</v>
      </c>
      <c r="W14">
        <v>1.01</v>
      </c>
      <c r="X14">
        <v>1.01</v>
      </c>
      <c r="Y14">
        <v>1.01</v>
      </c>
      <c r="Z14">
        <v>1.01</v>
      </c>
      <c r="AA14">
        <v>1.01</v>
      </c>
      <c r="AB14">
        <v>1.01</v>
      </c>
      <c r="AC14">
        <v>1.01</v>
      </c>
      <c r="AD14">
        <v>1.01</v>
      </c>
      <c r="AE14">
        <v>1.01</v>
      </c>
      <c r="AF14">
        <v>1.01</v>
      </c>
    </row>
    <row r="15" spans="1:32" x14ac:dyDescent="0.25">
      <c r="A15">
        <v>32853596</v>
      </c>
      <c r="B15" s="3">
        <v>1222147174</v>
      </c>
      <c r="C15" t="s">
        <v>57</v>
      </c>
      <c r="D15" s="1">
        <v>45265</v>
      </c>
      <c r="E15" s="2">
        <v>0.375</v>
      </c>
      <c r="F15" t="s">
        <v>194</v>
      </c>
      <c r="G15" t="s">
        <v>195</v>
      </c>
      <c r="H15">
        <v>1.88</v>
      </c>
      <c r="I15">
        <v>3.4</v>
      </c>
      <c r="J15">
        <v>3.75</v>
      </c>
      <c r="K15">
        <v>1.87</v>
      </c>
      <c r="L15">
        <v>1.84</v>
      </c>
      <c r="M15">
        <v>1.78</v>
      </c>
      <c r="N15">
        <v>1.96</v>
      </c>
      <c r="O15">
        <v>980</v>
      </c>
      <c r="P15">
        <v>980</v>
      </c>
      <c r="Q15">
        <v>980</v>
      </c>
      <c r="R15">
        <v>1.01</v>
      </c>
      <c r="S15">
        <v>980</v>
      </c>
      <c r="T15">
        <v>980</v>
      </c>
      <c r="U15">
        <v>980</v>
      </c>
      <c r="V15">
        <v>1.01</v>
      </c>
      <c r="W15">
        <v>980</v>
      </c>
      <c r="X15">
        <v>980</v>
      </c>
      <c r="Y15">
        <v>980</v>
      </c>
      <c r="Z15">
        <v>1.01</v>
      </c>
      <c r="AA15">
        <v>980</v>
      </c>
      <c r="AB15">
        <v>980</v>
      </c>
      <c r="AC15">
        <v>980</v>
      </c>
      <c r="AD15">
        <v>1.01</v>
      </c>
      <c r="AE15">
        <v>980</v>
      </c>
      <c r="AF15">
        <v>1.01</v>
      </c>
    </row>
    <row r="16" spans="1:32" x14ac:dyDescent="0.25">
      <c r="A16">
        <v>32844294</v>
      </c>
      <c r="B16" s="3">
        <v>1221972524</v>
      </c>
      <c r="C16" t="s">
        <v>41</v>
      </c>
      <c r="D16" s="1">
        <v>45265</v>
      </c>
      <c r="E16" s="2">
        <v>0.375</v>
      </c>
      <c r="F16" t="s">
        <v>56</v>
      </c>
      <c r="G16" t="s">
        <v>196</v>
      </c>
      <c r="H16">
        <v>2.66</v>
      </c>
      <c r="I16">
        <v>3.65</v>
      </c>
      <c r="J16">
        <v>2.48</v>
      </c>
      <c r="K16">
        <v>1.66</v>
      </c>
      <c r="L16">
        <v>2.2000000000000002</v>
      </c>
      <c r="M16">
        <v>1.6</v>
      </c>
      <c r="N16">
        <v>2.42</v>
      </c>
      <c r="O16">
        <v>980</v>
      </c>
      <c r="P16">
        <v>980</v>
      </c>
      <c r="Q16">
        <v>980</v>
      </c>
      <c r="R16">
        <v>980</v>
      </c>
      <c r="S16">
        <v>980</v>
      </c>
      <c r="T16">
        <v>980</v>
      </c>
      <c r="U16">
        <v>980</v>
      </c>
      <c r="V16">
        <v>980</v>
      </c>
      <c r="W16">
        <v>980</v>
      </c>
      <c r="X16">
        <v>980</v>
      </c>
      <c r="Y16">
        <v>980</v>
      </c>
      <c r="Z16">
        <v>980</v>
      </c>
      <c r="AA16">
        <v>980</v>
      </c>
      <c r="AB16">
        <v>980</v>
      </c>
      <c r="AC16">
        <v>980</v>
      </c>
      <c r="AD16">
        <v>980</v>
      </c>
      <c r="AE16">
        <v>980</v>
      </c>
      <c r="AF16">
        <v>980</v>
      </c>
    </row>
    <row r="17" spans="1:32" x14ac:dyDescent="0.25">
      <c r="A17">
        <v>32852799</v>
      </c>
      <c r="B17" s="3">
        <v>1222128914</v>
      </c>
      <c r="C17" t="s">
        <v>65</v>
      </c>
      <c r="D17" s="1">
        <v>45265</v>
      </c>
      <c r="E17" s="2">
        <v>0.375</v>
      </c>
      <c r="F17" t="s">
        <v>197</v>
      </c>
      <c r="G17" t="s">
        <v>198</v>
      </c>
      <c r="H17">
        <v>1.99</v>
      </c>
      <c r="I17">
        <v>4.7</v>
      </c>
      <c r="J17">
        <v>2.66</v>
      </c>
      <c r="K17">
        <v>1.34</v>
      </c>
      <c r="L17">
        <v>3.25</v>
      </c>
      <c r="M17">
        <v>1.43</v>
      </c>
      <c r="N17">
        <v>2.78</v>
      </c>
      <c r="O17">
        <v>980</v>
      </c>
      <c r="P17">
        <v>980</v>
      </c>
      <c r="Q17">
        <v>980</v>
      </c>
      <c r="R17">
        <v>980</v>
      </c>
      <c r="S17">
        <v>980</v>
      </c>
      <c r="T17">
        <v>980</v>
      </c>
      <c r="U17">
        <v>980</v>
      </c>
      <c r="V17">
        <v>980</v>
      </c>
      <c r="W17">
        <v>980</v>
      </c>
      <c r="X17">
        <v>980</v>
      </c>
      <c r="Y17">
        <v>980</v>
      </c>
      <c r="Z17">
        <v>980</v>
      </c>
      <c r="AA17">
        <v>980</v>
      </c>
      <c r="AB17">
        <v>980</v>
      </c>
      <c r="AC17">
        <v>980</v>
      </c>
      <c r="AD17">
        <v>980</v>
      </c>
      <c r="AE17">
        <v>7.8</v>
      </c>
      <c r="AF17">
        <v>980</v>
      </c>
    </row>
    <row r="18" spans="1:32" x14ac:dyDescent="0.25">
      <c r="A18">
        <v>32853061</v>
      </c>
      <c r="B18" s="3">
        <v>1222132329</v>
      </c>
      <c r="C18" t="s">
        <v>199</v>
      </c>
      <c r="D18" s="1">
        <v>45265</v>
      </c>
      <c r="E18" s="2">
        <v>0.375</v>
      </c>
      <c r="F18" t="s">
        <v>200</v>
      </c>
      <c r="G18" t="s">
        <v>201</v>
      </c>
      <c r="H18">
        <v>1.3</v>
      </c>
      <c r="I18">
        <v>5</v>
      </c>
      <c r="J18">
        <v>11</v>
      </c>
      <c r="K18">
        <v>1.89</v>
      </c>
      <c r="L18">
        <v>1.84</v>
      </c>
      <c r="M18">
        <v>2.34</v>
      </c>
      <c r="N18">
        <v>1.54</v>
      </c>
      <c r="O18">
        <v>21</v>
      </c>
      <c r="P18">
        <v>980</v>
      </c>
      <c r="Q18">
        <v>1.01</v>
      </c>
      <c r="R18">
        <v>1.01</v>
      </c>
      <c r="S18">
        <v>980</v>
      </c>
      <c r="T18">
        <v>980</v>
      </c>
      <c r="U18">
        <v>980</v>
      </c>
      <c r="V18">
        <v>1.01</v>
      </c>
      <c r="W18">
        <v>980</v>
      </c>
      <c r="X18">
        <v>980</v>
      </c>
      <c r="Y18">
        <v>980</v>
      </c>
      <c r="Z18">
        <v>1.01</v>
      </c>
      <c r="AA18">
        <v>980</v>
      </c>
      <c r="AB18">
        <v>980</v>
      </c>
      <c r="AC18">
        <v>980</v>
      </c>
      <c r="AD18">
        <v>1.01</v>
      </c>
      <c r="AE18">
        <v>980</v>
      </c>
      <c r="AF18">
        <v>1.01</v>
      </c>
    </row>
    <row r="19" spans="1:32" x14ac:dyDescent="0.25">
      <c r="A19">
        <v>32853663</v>
      </c>
      <c r="B19" s="3">
        <v>1222143716</v>
      </c>
      <c r="C19" t="s">
        <v>171</v>
      </c>
      <c r="D19" s="1">
        <v>45265</v>
      </c>
      <c r="E19" s="2">
        <v>0.375</v>
      </c>
      <c r="F19" t="s">
        <v>80</v>
      </c>
      <c r="G19" t="s">
        <v>202</v>
      </c>
      <c r="H19">
        <v>1.35</v>
      </c>
      <c r="I19">
        <v>4.2</v>
      </c>
      <c r="J19">
        <v>6.6</v>
      </c>
      <c r="K19">
        <v>1.51</v>
      </c>
      <c r="L19">
        <v>1.5</v>
      </c>
      <c r="M19">
        <v>1.01</v>
      </c>
      <c r="N19">
        <v>1.86</v>
      </c>
      <c r="O19">
        <v>1.01</v>
      </c>
      <c r="P19">
        <v>1.01</v>
      </c>
      <c r="Q19">
        <v>1.01</v>
      </c>
      <c r="R19">
        <v>1.01</v>
      </c>
      <c r="S19">
        <v>1.01</v>
      </c>
      <c r="T19">
        <v>1.01</v>
      </c>
      <c r="U19">
        <v>1.01</v>
      </c>
      <c r="V19">
        <v>1.01</v>
      </c>
      <c r="W19">
        <v>980</v>
      </c>
      <c r="X19">
        <v>980</v>
      </c>
      <c r="Y19">
        <v>1.01</v>
      </c>
      <c r="Z19">
        <v>1.01</v>
      </c>
      <c r="AA19">
        <v>1.01</v>
      </c>
      <c r="AB19">
        <v>1.01</v>
      </c>
      <c r="AC19">
        <v>1.01</v>
      </c>
      <c r="AD19">
        <v>1.01</v>
      </c>
      <c r="AE19">
        <v>980</v>
      </c>
      <c r="AF19">
        <v>1.01</v>
      </c>
    </row>
    <row r="20" spans="1:32" x14ac:dyDescent="0.25">
      <c r="A20">
        <v>32852827</v>
      </c>
      <c r="B20" s="3">
        <v>1222128440</v>
      </c>
      <c r="C20" t="s">
        <v>54</v>
      </c>
      <c r="D20" s="1">
        <v>45265</v>
      </c>
      <c r="E20" s="2">
        <v>0.3888888888888889</v>
      </c>
      <c r="F20" t="s">
        <v>203</v>
      </c>
      <c r="G20" t="s">
        <v>204</v>
      </c>
      <c r="H20">
        <v>1.01</v>
      </c>
      <c r="I20">
        <v>1.03</v>
      </c>
      <c r="J20">
        <v>1.01</v>
      </c>
      <c r="K20">
        <v>1.01</v>
      </c>
      <c r="L20">
        <v>1.02</v>
      </c>
      <c r="M20">
        <v>1.5</v>
      </c>
      <c r="N20">
        <v>1.01</v>
      </c>
      <c r="O20">
        <v>1.01</v>
      </c>
      <c r="P20">
        <v>1.01</v>
      </c>
      <c r="Q20">
        <v>1.01</v>
      </c>
      <c r="R20">
        <v>1.01</v>
      </c>
      <c r="S20">
        <v>1.01</v>
      </c>
      <c r="T20">
        <v>1.01</v>
      </c>
      <c r="U20">
        <v>1.01</v>
      </c>
      <c r="V20">
        <v>1.01</v>
      </c>
      <c r="W20">
        <v>1.01</v>
      </c>
      <c r="X20">
        <v>1.01</v>
      </c>
      <c r="Y20">
        <v>1.01</v>
      </c>
      <c r="Z20">
        <v>1.01</v>
      </c>
      <c r="AA20">
        <v>1.01</v>
      </c>
      <c r="AB20">
        <v>1.01</v>
      </c>
      <c r="AC20">
        <v>1.01</v>
      </c>
      <c r="AD20">
        <v>1.01</v>
      </c>
      <c r="AE20">
        <v>1.01</v>
      </c>
      <c r="AF20">
        <v>1.01</v>
      </c>
    </row>
    <row r="21" spans="1:32" x14ac:dyDescent="0.25">
      <c r="A21">
        <v>32852824</v>
      </c>
      <c r="B21" s="3">
        <v>1222128379</v>
      </c>
      <c r="C21" t="s">
        <v>54</v>
      </c>
      <c r="D21" s="1">
        <v>45265</v>
      </c>
      <c r="E21" s="2">
        <v>0.3888888888888889</v>
      </c>
      <c r="F21" t="s">
        <v>205</v>
      </c>
      <c r="G21" t="s">
        <v>206</v>
      </c>
      <c r="H21">
        <v>1.01</v>
      </c>
      <c r="I21">
        <v>1.03</v>
      </c>
      <c r="J21">
        <v>1.01</v>
      </c>
      <c r="K21">
        <v>1.01</v>
      </c>
      <c r="L21">
        <v>1.02</v>
      </c>
      <c r="M21">
        <v>1.5</v>
      </c>
      <c r="N21">
        <v>1.01</v>
      </c>
      <c r="O21">
        <v>1.01</v>
      </c>
      <c r="P21">
        <v>1.01</v>
      </c>
      <c r="Q21">
        <v>1.01</v>
      </c>
      <c r="R21">
        <v>1.01</v>
      </c>
      <c r="S21">
        <v>1.01</v>
      </c>
      <c r="T21">
        <v>1.01</v>
      </c>
      <c r="U21">
        <v>1.01</v>
      </c>
      <c r="V21">
        <v>1.01</v>
      </c>
      <c r="W21">
        <v>1.01</v>
      </c>
      <c r="X21">
        <v>1.01</v>
      </c>
      <c r="Y21">
        <v>1.01</v>
      </c>
      <c r="Z21">
        <v>1.01</v>
      </c>
      <c r="AA21">
        <v>1.01</v>
      </c>
      <c r="AB21">
        <v>1.01</v>
      </c>
      <c r="AC21">
        <v>1.01</v>
      </c>
      <c r="AD21">
        <v>1.01</v>
      </c>
      <c r="AE21">
        <v>1.01</v>
      </c>
      <c r="AF21">
        <v>1.01</v>
      </c>
    </row>
    <row r="22" spans="1:32" x14ac:dyDescent="0.25">
      <c r="A22">
        <v>32840201</v>
      </c>
      <c r="B22" s="3">
        <v>1221910734</v>
      </c>
      <c r="C22" t="s">
        <v>207</v>
      </c>
      <c r="D22" s="1">
        <v>45265</v>
      </c>
      <c r="E22" s="2">
        <v>0.39583333333333331</v>
      </c>
      <c r="F22" t="s">
        <v>208</v>
      </c>
      <c r="G22" t="s">
        <v>209</v>
      </c>
      <c r="H22">
        <v>10</v>
      </c>
      <c r="I22">
        <v>5.6</v>
      </c>
      <c r="J22">
        <v>1.3</v>
      </c>
      <c r="K22">
        <v>1.58</v>
      </c>
      <c r="L22">
        <v>2.2599999999999998</v>
      </c>
      <c r="M22">
        <v>1.99</v>
      </c>
      <c r="N22">
        <v>1.76</v>
      </c>
      <c r="O22">
        <v>980</v>
      </c>
      <c r="P22">
        <v>980</v>
      </c>
      <c r="Q22">
        <v>980</v>
      </c>
      <c r="R22">
        <v>980</v>
      </c>
      <c r="S22">
        <v>980</v>
      </c>
      <c r="T22">
        <v>980</v>
      </c>
      <c r="U22">
        <v>980</v>
      </c>
      <c r="V22">
        <v>980</v>
      </c>
      <c r="W22">
        <v>980</v>
      </c>
      <c r="X22">
        <v>980</v>
      </c>
      <c r="Y22">
        <v>980</v>
      </c>
      <c r="Z22">
        <v>980</v>
      </c>
      <c r="AA22">
        <v>1.01</v>
      </c>
      <c r="AB22">
        <v>1.01</v>
      </c>
      <c r="AC22">
        <v>1.01</v>
      </c>
      <c r="AD22">
        <v>1.01</v>
      </c>
      <c r="AE22">
        <v>1.01</v>
      </c>
      <c r="AF22">
        <v>5.5</v>
      </c>
    </row>
    <row r="23" spans="1:32" x14ac:dyDescent="0.25">
      <c r="A23">
        <v>32852817</v>
      </c>
      <c r="B23" s="3">
        <v>1222128644</v>
      </c>
      <c r="C23" t="s">
        <v>62</v>
      </c>
      <c r="D23" s="1">
        <v>45265</v>
      </c>
      <c r="E23" s="2">
        <v>0.39583333333333331</v>
      </c>
      <c r="F23" t="s">
        <v>210</v>
      </c>
      <c r="G23" t="s">
        <v>211</v>
      </c>
      <c r="H23">
        <v>3.8</v>
      </c>
      <c r="I23">
        <v>2.82</v>
      </c>
      <c r="J23">
        <v>2.16</v>
      </c>
      <c r="K23">
        <v>2.52</v>
      </c>
      <c r="L23">
        <v>1.44</v>
      </c>
      <c r="M23">
        <v>2.02</v>
      </c>
      <c r="N23">
        <v>1.63</v>
      </c>
      <c r="O23">
        <v>980</v>
      </c>
      <c r="P23">
        <v>980</v>
      </c>
      <c r="Q23">
        <v>980</v>
      </c>
      <c r="R23">
        <v>980</v>
      </c>
      <c r="S23">
        <v>980</v>
      </c>
      <c r="T23">
        <v>980</v>
      </c>
      <c r="U23">
        <v>980</v>
      </c>
      <c r="V23">
        <v>980</v>
      </c>
      <c r="W23">
        <v>980</v>
      </c>
      <c r="X23">
        <v>980</v>
      </c>
      <c r="Y23">
        <v>980</v>
      </c>
      <c r="Z23">
        <v>980</v>
      </c>
      <c r="AA23">
        <v>980</v>
      </c>
      <c r="AB23">
        <v>980</v>
      </c>
      <c r="AC23">
        <v>1.01</v>
      </c>
      <c r="AD23">
        <v>1.01</v>
      </c>
      <c r="AE23">
        <v>980</v>
      </c>
      <c r="AF23">
        <v>980</v>
      </c>
    </row>
    <row r="24" spans="1:32" x14ac:dyDescent="0.25">
      <c r="A24">
        <v>32852819</v>
      </c>
      <c r="B24" s="3">
        <v>1222128824</v>
      </c>
      <c r="C24" t="s">
        <v>62</v>
      </c>
      <c r="D24" s="1">
        <v>45265</v>
      </c>
      <c r="E24" s="2">
        <v>0.39583333333333331</v>
      </c>
      <c r="F24" t="s">
        <v>212</v>
      </c>
      <c r="G24" t="s">
        <v>213</v>
      </c>
      <c r="H24">
        <v>5.8</v>
      </c>
      <c r="I24">
        <v>3.1</v>
      </c>
      <c r="J24">
        <v>1.76</v>
      </c>
      <c r="K24">
        <v>2.76</v>
      </c>
      <c r="L24">
        <v>1.45</v>
      </c>
      <c r="M24">
        <v>2.44</v>
      </c>
      <c r="N24">
        <v>1.56</v>
      </c>
      <c r="O24">
        <v>980</v>
      </c>
      <c r="P24">
        <v>980</v>
      </c>
      <c r="Q24">
        <v>980</v>
      </c>
      <c r="R24">
        <v>980</v>
      </c>
      <c r="S24">
        <v>980</v>
      </c>
      <c r="T24">
        <v>980</v>
      </c>
      <c r="U24">
        <v>980</v>
      </c>
      <c r="V24">
        <v>980</v>
      </c>
      <c r="W24">
        <v>980</v>
      </c>
      <c r="X24">
        <v>980</v>
      </c>
      <c r="Y24">
        <v>980</v>
      </c>
      <c r="Z24">
        <v>1.01</v>
      </c>
      <c r="AA24">
        <v>1.01</v>
      </c>
      <c r="AB24">
        <v>1.01</v>
      </c>
      <c r="AC24">
        <v>1.01</v>
      </c>
      <c r="AD24">
        <v>1.01</v>
      </c>
      <c r="AE24">
        <v>1.01</v>
      </c>
      <c r="AF24">
        <v>980</v>
      </c>
    </row>
    <row r="25" spans="1:32" x14ac:dyDescent="0.25">
      <c r="A25">
        <v>32852818</v>
      </c>
      <c r="B25" s="3">
        <v>1222128734</v>
      </c>
      <c r="C25" t="s">
        <v>62</v>
      </c>
      <c r="D25" s="1">
        <v>45265</v>
      </c>
      <c r="E25" s="2">
        <v>0.39583333333333331</v>
      </c>
      <c r="F25" t="s">
        <v>214</v>
      </c>
      <c r="G25" t="s">
        <v>215</v>
      </c>
      <c r="H25">
        <v>1.92</v>
      </c>
      <c r="I25">
        <v>2.98</v>
      </c>
      <c r="J25">
        <v>4.5</v>
      </c>
      <c r="K25">
        <v>2.66</v>
      </c>
      <c r="L25">
        <v>1.42</v>
      </c>
      <c r="M25">
        <v>2.16</v>
      </c>
      <c r="N25">
        <v>1.56</v>
      </c>
      <c r="O25">
        <v>980</v>
      </c>
      <c r="P25">
        <v>980</v>
      </c>
      <c r="Q25">
        <v>980</v>
      </c>
      <c r="R25">
        <v>1.01</v>
      </c>
      <c r="S25">
        <v>6.8</v>
      </c>
      <c r="T25">
        <v>980</v>
      </c>
      <c r="U25">
        <v>980</v>
      </c>
      <c r="V25">
        <v>1.01</v>
      </c>
      <c r="W25">
        <v>980</v>
      </c>
      <c r="X25">
        <v>980</v>
      </c>
      <c r="Y25">
        <v>980</v>
      </c>
      <c r="Z25">
        <v>1.01</v>
      </c>
      <c r="AA25">
        <v>980</v>
      </c>
      <c r="AB25">
        <v>980</v>
      </c>
      <c r="AC25">
        <v>980</v>
      </c>
      <c r="AD25">
        <v>1.01</v>
      </c>
      <c r="AE25">
        <v>980</v>
      </c>
      <c r="AF25">
        <v>1.01</v>
      </c>
    </row>
    <row r="26" spans="1:32" x14ac:dyDescent="0.25">
      <c r="A26">
        <v>32853635</v>
      </c>
      <c r="B26" s="3">
        <v>1222149919</v>
      </c>
      <c r="C26" t="s">
        <v>216</v>
      </c>
      <c r="D26" s="1">
        <v>45265</v>
      </c>
      <c r="E26" s="2">
        <v>0.41666666666666669</v>
      </c>
      <c r="F26" t="s">
        <v>217</v>
      </c>
      <c r="G26" t="s">
        <v>218</v>
      </c>
      <c r="H26">
        <v>8</v>
      </c>
      <c r="I26">
        <v>3.45</v>
      </c>
      <c r="J26">
        <v>1.52</v>
      </c>
      <c r="K26">
        <v>2.2599999999999998</v>
      </c>
      <c r="L26">
        <v>1.53</v>
      </c>
      <c r="M26">
        <v>2.2799999999999998</v>
      </c>
      <c r="N26">
        <v>1.52</v>
      </c>
      <c r="O26">
        <v>980</v>
      </c>
      <c r="P26">
        <v>980</v>
      </c>
      <c r="Q26">
        <v>980</v>
      </c>
      <c r="R26">
        <v>980</v>
      </c>
      <c r="S26">
        <v>980</v>
      </c>
      <c r="T26">
        <v>980</v>
      </c>
      <c r="U26">
        <v>980</v>
      </c>
      <c r="V26">
        <v>980</v>
      </c>
      <c r="W26">
        <v>980</v>
      </c>
      <c r="X26">
        <v>980</v>
      </c>
      <c r="Y26">
        <v>980</v>
      </c>
      <c r="Z26">
        <v>980</v>
      </c>
      <c r="AA26">
        <v>1.01</v>
      </c>
      <c r="AB26">
        <v>1.01</v>
      </c>
      <c r="AC26">
        <v>1.01</v>
      </c>
      <c r="AD26">
        <v>1.01</v>
      </c>
      <c r="AE26">
        <v>1.01</v>
      </c>
      <c r="AF26">
        <v>980</v>
      </c>
    </row>
    <row r="27" spans="1:32" x14ac:dyDescent="0.25">
      <c r="A27">
        <v>32853712</v>
      </c>
      <c r="B27" s="3">
        <v>1222148253</v>
      </c>
      <c r="C27" t="s">
        <v>65</v>
      </c>
      <c r="D27" s="1">
        <v>45265</v>
      </c>
      <c r="E27" s="2">
        <v>0.41666666666666669</v>
      </c>
      <c r="F27" t="s">
        <v>219</v>
      </c>
      <c r="G27" t="s">
        <v>73</v>
      </c>
      <c r="H27">
        <v>1.47</v>
      </c>
      <c r="I27">
        <v>4.2</v>
      </c>
      <c r="J27">
        <v>1.43</v>
      </c>
      <c r="K27">
        <v>1.2</v>
      </c>
      <c r="L27">
        <v>3</v>
      </c>
      <c r="M27">
        <v>1.01</v>
      </c>
      <c r="N27">
        <v>1.01</v>
      </c>
      <c r="O27">
        <v>1.01</v>
      </c>
      <c r="P27">
        <v>1.01</v>
      </c>
      <c r="Q27">
        <v>1.01</v>
      </c>
      <c r="R27">
        <v>1.01</v>
      </c>
      <c r="S27">
        <v>1.01</v>
      </c>
      <c r="T27">
        <v>1.01</v>
      </c>
      <c r="U27">
        <v>1.01</v>
      </c>
      <c r="V27">
        <v>1.01</v>
      </c>
      <c r="W27">
        <v>1.01</v>
      </c>
      <c r="X27">
        <v>1.01</v>
      </c>
      <c r="Y27">
        <v>1.01</v>
      </c>
      <c r="Z27">
        <v>1.01</v>
      </c>
      <c r="AA27">
        <v>1.01</v>
      </c>
      <c r="AB27">
        <v>1.01</v>
      </c>
      <c r="AC27">
        <v>1.01</v>
      </c>
      <c r="AD27">
        <v>1.01</v>
      </c>
      <c r="AE27">
        <v>1.01</v>
      </c>
      <c r="AF27">
        <v>1.01</v>
      </c>
    </row>
    <row r="28" spans="1:32" x14ac:dyDescent="0.25">
      <c r="A28">
        <v>32852854</v>
      </c>
      <c r="B28" s="3">
        <v>1222129094</v>
      </c>
      <c r="C28" t="s">
        <v>65</v>
      </c>
      <c r="D28" s="1">
        <v>45265</v>
      </c>
      <c r="E28" s="2">
        <v>0.41666666666666669</v>
      </c>
      <c r="F28" t="s">
        <v>67</v>
      </c>
      <c r="G28" t="s">
        <v>71</v>
      </c>
      <c r="H28">
        <v>1.35</v>
      </c>
      <c r="I28">
        <v>6</v>
      </c>
      <c r="J28">
        <v>7.8</v>
      </c>
      <c r="K28">
        <v>1.32</v>
      </c>
      <c r="L28">
        <v>3.35</v>
      </c>
      <c r="M28">
        <v>1.63</v>
      </c>
      <c r="N28">
        <v>2.2599999999999998</v>
      </c>
      <c r="O28">
        <v>55</v>
      </c>
      <c r="P28">
        <v>70</v>
      </c>
      <c r="Q28">
        <v>120</v>
      </c>
      <c r="R28">
        <v>320</v>
      </c>
      <c r="S28">
        <v>23</v>
      </c>
      <c r="T28">
        <v>18</v>
      </c>
      <c r="U28">
        <v>980</v>
      </c>
      <c r="V28">
        <v>110</v>
      </c>
      <c r="W28">
        <v>14.5</v>
      </c>
      <c r="X28">
        <v>12.5</v>
      </c>
      <c r="Y28">
        <v>24</v>
      </c>
      <c r="Z28">
        <v>980</v>
      </c>
      <c r="AA28">
        <v>17.5</v>
      </c>
      <c r="AB28">
        <v>13.5</v>
      </c>
      <c r="AC28">
        <v>24</v>
      </c>
      <c r="AD28">
        <v>95</v>
      </c>
      <c r="AE28">
        <v>3.85</v>
      </c>
      <c r="AF28">
        <v>75</v>
      </c>
    </row>
    <row r="29" spans="1:32" x14ac:dyDescent="0.25">
      <c r="A29">
        <v>32852857</v>
      </c>
      <c r="B29" s="3">
        <v>1222129004</v>
      </c>
      <c r="C29" t="s">
        <v>65</v>
      </c>
      <c r="D29" s="1">
        <v>45265</v>
      </c>
      <c r="E29" s="2">
        <v>0.41666666666666669</v>
      </c>
      <c r="F29" t="s">
        <v>74</v>
      </c>
      <c r="G29" t="s">
        <v>66</v>
      </c>
      <c r="H29">
        <v>1.1599999999999999</v>
      </c>
      <c r="I29">
        <v>9</v>
      </c>
      <c r="J29">
        <v>13</v>
      </c>
      <c r="K29">
        <v>1.01</v>
      </c>
      <c r="L29">
        <v>3.5</v>
      </c>
      <c r="M29">
        <v>1.65</v>
      </c>
      <c r="N29">
        <v>2.2200000000000002</v>
      </c>
      <c r="O29">
        <v>980</v>
      </c>
      <c r="P29">
        <v>980</v>
      </c>
      <c r="Q29">
        <v>1.01</v>
      </c>
      <c r="R29">
        <v>1.01</v>
      </c>
      <c r="S29">
        <v>980</v>
      </c>
      <c r="T29">
        <v>980</v>
      </c>
      <c r="U29">
        <v>980</v>
      </c>
      <c r="V29">
        <v>1.01</v>
      </c>
      <c r="W29">
        <v>980</v>
      </c>
      <c r="X29">
        <v>980</v>
      </c>
      <c r="Y29">
        <v>980</v>
      </c>
      <c r="Z29">
        <v>980</v>
      </c>
      <c r="AA29">
        <v>980</v>
      </c>
      <c r="AB29">
        <v>980</v>
      </c>
      <c r="AC29">
        <v>980</v>
      </c>
      <c r="AD29">
        <v>980</v>
      </c>
      <c r="AE29">
        <v>2.68</v>
      </c>
      <c r="AF29">
        <v>980</v>
      </c>
    </row>
    <row r="30" spans="1:32" x14ac:dyDescent="0.25">
      <c r="A30">
        <v>32853648</v>
      </c>
      <c r="B30" s="3">
        <v>1222146631</v>
      </c>
      <c r="C30" t="s">
        <v>175</v>
      </c>
      <c r="D30" s="1">
        <v>45265</v>
      </c>
      <c r="E30" s="2">
        <v>0.41666666666666669</v>
      </c>
      <c r="F30" t="s">
        <v>220</v>
      </c>
      <c r="G30" t="s">
        <v>221</v>
      </c>
      <c r="H30">
        <v>2.7</v>
      </c>
      <c r="I30">
        <v>3.15</v>
      </c>
      <c r="J30">
        <v>1.48</v>
      </c>
      <c r="K30">
        <v>1.01</v>
      </c>
      <c r="L30">
        <v>1.83</v>
      </c>
      <c r="M30">
        <v>1.01</v>
      </c>
      <c r="N30">
        <v>1.01</v>
      </c>
      <c r="O30">
        <v>1.01</v>
      </c>
      <c r="P30">
        <v>1.01</v>
      </c>
      <c r="Q30">
        <v>1.01</v>
      </c>
      <c r="R30">
        <v>1.01</v>
      </c>
      <c r="S30">
        <v>1.01</v>
      </c>
      <c r="T30">
        <v>1.01</v>
      </c>
      <c r="U30">
        <v>1.01</v>
      </c>
      <c r="V30">
        <v>1.01</v>
      </c>
      <c r="W30">
        <v>1.01</v>
      </c>
      <c r="X30">
        <v>1.01</v>
      </c>
      <c r="Y30">
        <v>1.01</v>
      </c>
      <c r="Z30">
        <v>1.01</v>
      </c>
      <c r="AA30">
        <v>1.01</v>
      </c>
      <c r="AB30">
        <v>1.01</v>
      </c>
      <c r="AC30">
        <v>1.01</v>
      </c>
      <c r="AD30">
        <v>1.01</v>
      </c>
      <c r="AE30">
        <v>1.01</v>
      </c>
      <c r="AF30">
        <v>1.01</v>
      </c>
    </row>
    <row r="31" spans="1:32" x14ac:dyDescent="0.25">
      <c r="A31">
        <v>32852882</v>
      </c>
      <c r="B31" s="3">
        <v>1222129772</v>
      </c>
      <c r="C31" t="s">
        <v>65</v>
      </c>
      <c r="D31" s="1">
        <v>45265</v>
      </c>
      <c r="E31" s="2">
        <v>0.4375</v>
      </c>
      <c r="F31" t="s">
        <v>222</v>
      </c>
      <c r="G31" t="s">
        <v>223</v>
      </c>
      <c r="H31">
        <v>2.14</v>
      </c>
      <c r="I31">
        <v>4.2</v>
      </c>
      <c r="J31">
        <v>2.38</v>
      </c>
      <c r="K31">
        <v>1.37</v>
      </c>
      <c r="L31">
        <v>2.96</v>
      </c>
      <c r="M31">
        <v>1.41</v>
      </c>
      <c r="N31">
        <v>2.88</v>
      </c>
      <c r="O31">
        <v>980</v>
      </c>
      <c r="P31">
        <v>980</v>
      </c>
      <c r="Q31">
        <v>980</v>
      </c>
      <c r="R31">
        <v>980</v>
      </c>
      <c r="S31">
        <v>980</v>
      </c>
      <c r="T31">
        <v>980</v>
      </c>
      <c r="U31">
        <v>980</v>
      </c>
      <c r="V31">
        <v>980</v>
      </c>
      <c r="W31">
        <v>980</v>
      </c>
      <c r="X31">
        <v>980</v>
      </c>
      <c r="Y31">
        <v>980</v>
      </c>
      <c r="Z31">
        <v>980</v>
      </c>
      <c r="AA31">
        <v>980</v>
      </c>
      <c r="AB31">
        <v>980</v>
      </c>
      <c r="AC31">
        <v>980</v>
      </c>
      <c r="AD31">
        <v>980</v>
      </c>
      <c r="AE31">
        <v>11</v>
      </c>
      <c r="AF31">
        <v>980</v>
      </c>
    </row>
    <row r="32" spans="1:32" x14ac:dyDescent="0.25">
      <c r="A32">
        <v>32853955</v>
      </c>
      <c r="B32" s="3">
        <v>1222151483</v>
      </c>
      <c r="C32" t="s">
        <v>70</v>
      </c>
      <c r="D32" s="1">
        <v>45265</v>
      </c>
      <c r="E32" s="2">
        <v>0.45833333333333331</v>
      </c>
      <c r="F32" t="s">
        <v>107</v>
      </c>
      <c r="G32" t="s">
        <v>51</v>
      </c>
      <c r="H32">
        <v>3.55</v>
      </c>
      <c r="I32">
        <v>3.65</v>
      </c>
      <c r="J32">
        <v>2.12</v>
      </c>
      <c r="K32">
        <v>1.72</v>
      </c>
      <c r="L32">
        <v>2.12</v>
      </c>
      <c r="M32">
        <v>1.65</v>
      </c>
      <c r="N32">
        <v>2.1800000000000002</v>
      </c>
      <c r="O32">
        <v>17</v>
      </c>
      <c r="P32">
        <v>12</v>
      </c>
      <c r="Q32">
        <v>15</v>
      </c>
      <c r="R32">
        <v>28</v>
      </c>
      <c r="S32">
        <v>17</v>
      </c>
      <c r="T32">
        <v>9.4</v>
      </c>
      <c r="U32">
        <v>11</v>
      </c>
      <c r="V32">
        <v>22</v>
      </c>
      <c r="W32">
        <v>28</v>
      </c>
      <c r="X32">
        <v>17</v>
      </c>
      <c r="Y32">
        <v>17.5</v>
      </c>
      <c r="Z32">
        <v>32</v>
      </c>
      <c r="AA32">
        <v>70</v>
      </c>
      <c r="AB32">
        <v>40</v>
      </c>
      <c r="AC32">
        <v>55</v>
      </c>
      <c r="AD32">
        <v>980</v>
      </c>
      <c r="AE32">
        <v>32</v>
      </c>
      <c r="AF32">
        <v>13.5</v>
      </c>
    </row>
    <row r="33" spans="1:32" x14ac:dyDescent="0.25">
      <c r="A33">
        <v>32853679</v>
      </c>
      <c r="B33" s="3">
        <v>1222148976</v>
      </c>
      <c r="C33" t="s">
        <v>70</v>
      </c>
      <c r="D33" s="1">
        <v>45265</v>
      </c>
      <c r="E33" s="2">
        <v>0.45833333333333331</v>
      </c>
      <c r="F33" t="s">
        <v>108</v>
      </c>
      <c r="G33" t="s">
        <v>106</v>
      </c>
      <c r="H33">
        <v>1.43</v>
      </c>
      <c r="I33">
        <v>4.9000000000000004</v>
      </c>
      <c r="J33">
        <v>7.2</v>
      </c>
      <c r="K33">
        <v>1.61</v>
      </c>
      <c r="L33">
        <v>2.2400000000000002</v>
      </c>
      <c r="M33">
        <v>1.78</v>
      </c>
      <c r="N33">
        <v>1.94</v>
      </c>
      <c r="O33">
        <v>980</v>
      </c>
      <c r="P33">
        <v>980</v>
      </c>
      <c r="Q33">
        <v>980</v>
      </c>
      <c r="R33">
        <v>980</v>
      </c>
      <c r="S33">
        <v>11</v>
      </c>
      <c r="T33">
        <v>13</v>
      </c>
      <c r="U33">
        <v>980</v>
      </c>
      <c r="V33">
        <v>980</v>
      </c>
      <c r="W33">
        <v>10.5</v>
      </c>
      <c r="X33">
        <v>11</v>
      </c>
      <c r="Y33">
        <v>980</v>
      </c>
      <c r="Z33">
        <v>980</v>
      </c>
      <c r="AA33">
        <v>14.5</v>
      </c>
      <c r="AB33">
        <v>16</v>
      </c>
      <c r="AC33">
        <v>980</v>
      </c>
      <c r="AD33">
        <v>980</v>
      </c>
      <c r="AE33">
        <v>6.6</v>
      </c>
      <c r="AF33">
        <v>980</v>
      </c>
    </row>
    <row r="34" spans="1:32" x14ac:dyDescent="0.25">
      <c r="A34">
        <v>32853655</v>
      </c>
      <c r="B34" s="3">
        <v>1222143806</v>
      </c>
      <c r="C34" t="s">
        <v>171</v>
      </c>
      <c r="D34" s="1">
        <v>45265</v>
      </c>
      <c r="E34" s="2">
        <v>0.45833333333333331</v>
      </c>
      <c r="F34" t="s">
        <v>224</v>
      </c>
      <c r="G34" t="s">
        <v>225</v>
      </c>
      <c r="H34">
        <v>1.1499999999999999</v>
      </c>
      <c r="I34">
        <v>4.2</v>
      </c>
      <c r="J34">
        <v>4</v>
      </c>
      <c r="K34">
        <v>1.01</v>
      </c>
      <c r="L34">
        <v>1.29</v>
      </c>
      <c r="M34">
        <v>1.01</v>
      </c>
      <c r="N34">
        <v>1.01</v>
      </c>
      <c r="O34">
        <v>1.01</v>
      </c>
      <c r="P34">
        <v>1.01</v>
      </c>
      <c r="Q34">
        <v>1.01</v>
      </c>
      <c r="R34">
        <v>1.01</v>
      </c>
      <c r="S34">
        <v>1.01</v>
      </c>
      <c r="T34">
        <v>1.01</v>
      </c>
      <c r="U34">
        <v>1.01</v>
      </c>
      <c r="V34">
        <v>1.01</v>
      </c>
      <c r="W34">
        <v>1.01</v>
      </c>
      <c r="X34">
        <v>1.01</v>
      </c>
      <c r="Y34">
        <v>1.01</v>
      </c>
      <c r="Z34">
        <v>1.01</v>
      </c>
      <c r="AA34">
        <v>1.01</v>
      </c>
      <c r="AB34">
        <v>1.01</v>
      </c>
      <c r="AC34">
        <v>1.01</v>
      </c>
      <c r="AD34">
        <v>1.01</v>
      </c>
      <c r="AE34">
        <v>1.01</v>
      </c>
      <c r="AF34">
        <v>1.01</v>
      </c>
    </row>
    <row r="35" spans="1:32" x14ac:dyDescent="0.25">
      <c r="A35">
        <v>32852901</v>
      </c>
      <c r="B35" s="3">
        <v>1222131197</v>
      </c>
      <c r="C35" t="s">
        <v>65</v>
      </c>
      <c r="D35" s="1">
        <v>45265</v>
      </c>
      <c r="E35" s="2">
        <v>0.45833333333333331</v>
      </c>
      <c r="F35" t="s">
        <v>72</v>
      </c>
      <c r="G35" t="s">
        <v>226</v>
      </c>
      <c r="H35">
        <v>3.75</v>
      </c>
      <c r="I35">
        <v>5.5</v>
      </c>
      <c r="J35">
        <v>1.62</v>
      </c>
      <c r="K35">
        <v>1.21</v>
      </c>
      <c r="L35">
        <v>3.95</v>
      </c>
      <c r="M35">
        <v>1.37</v>
      </c>
      <c r="N35">
        <v>2.8</v>
      </c>
      <c r="O35">
        <v>980</v>
      </c>
      <c r="P35">
        <v>980</v>
      </c>
      <c r="Q35">
        <v>980</v>
      </c>
      <c r="R35">
        <v>980</v>
      </c>
      <c r="S35">
        <v>980</v>
      </c>
      <c r="T35">
        <v>980</v>
      </c>
      <c r="U35">
        <v>980</v>
      </c>
      <c r="V35">
        <v>980</v>
      </c>
      <c r="W35">
        <v>980</v>
      </c>
      <c r="X35">
        <v>980</v>
      </c>
      <c r="Y35">
        <v>980</v>
      </c>
      <c r="Z35">
        <v>980</v>
      </c>
      <c r="AA35">
        <v>980</v>
      </c>
      <c r="AB35">
        <v>980</v>
      </c>
      <c r="AC35">
        <v>980</v>
      </c>
      <c r="AD35">
        <v>980</v>
      </c>
      <c r="AE35">
        <v>980</v>
      </c>
      <c r="AF35">
        <v>4.7</v>
      </c>
    </row>
    <row r="36" spans="1:32" x14ac:dyDescent="0.25">
      <c r="A36">
        <v>32853995</v>
      </c>
      <c r="B36" s="3">
        <v>1222152969</v>
      </c>
      <c r="C36" t="s">
        <v>101</v>
      </c>
      <c r="D36" s="1">
        <v>45265</v>
      </c>
      <c r="E36" s="2">
        <v>0.45833333333333331</v>
      </c>
      <c r="F36" t="s">
        <v>227</v>
      </c>
      <c r="G36" t="s">
        <v>228</v>
      </c>
      <c r="H36">
        <v>3.05</v>
      </c>
      <c r="I36">
        <v>2.88</v>
      </c>
      <c r="J36">
        <v>2.6</v>
      </c>
      <c r="K36">
        <v>2.54</v>
      </c>
      <c r="L36">
        <v>1.49</v>
      </c>
      <c r="M36">
        <v>2.04</v>
      </c>
      <c r="N36">
        <v>1.7</v>
      </c>
      <c r="O36">
        <v>8.8000000000000007</v>
      </c>
      <c r="P36">
        <v>8.8000000000000007</v>
      </c>
      <c r="Q36">
        <v>17</v>
      </c>
      <c r="R36">
        <v>980</v>
      </c>
      <c r="S36">
        <v>10</v>
      </c>
      <c r="T36">
        <v>7.8</v>
      </c>
      <c r="U36">
        <v>14.5</v>
      </c>
      <c r="V36">
        <v>980</v>
      </c>
      <c r="W36">
        <v>980</v>
      </c>
      <c r="X36">
        <v>980</v>
      </c>
      <c r="Y36">
        <v>980</v>
      </c>
      <c r="Z36">
        <v>980</v>
      </c>
      <c r="AA36">
        <v>980</v>
      </c>
      <c r="AB36">
        <v>980</v>
      </c>
      <c r="AC36">
        <v>980</v>
      </c>
      <c r="AD36">
        <v>980</v>
      </c>
      <c r="AE36">
        <v>980</v>
      </c>
      <c r="AF36">
        <v>980</v>
      </c>
    </row>
    <row r="37" spans="1:32" x14ac:dyDescent="0.25">
      <c r="A37">
        <v>32853599</v>
      </c>
      <c r="B37" s="3">
        <v>1222150373</v>
      </c>
      <c r="C37" t="s">
        <v>229</v>
      </c>
      <c r="D37" s="1">
        <v>45265</v>
      </c>
      <c r="E37" s="2">
        <v>0.47222222222222227</v>
      </c>
      <c r="F37" t="s">
        <v>230</v>
      </c>
      <c r="G37" t="s">
        <v>231</v>
      </c>
      <c r="H37">
        <v>1.45</v>
      </c>
      <c r="I37">
        <v>3.15</v>
      </c>
      <c r="J37">
        <v>2.6</v>
      </c>
      <c r="K37">
        <v>1.04</v>
      </c>
      <c r="L37">
        <v>1.08</v>
      </c>
      <c r="M37">
        <v>1.01</v>
      </c>
      <c r="N37">
        <v>1.01</v>
      </c>
      <c r="O37">
        <v>1.01</v>
      </c>
      <c r="P37">
        <v>1.01</v>
      </c>
      <c r="Q37">
        <v>1.01</v>
      </c>
      <c r="R37">
        <v>1.01</v>
      </c>
      <c r="S37">
        <v>1.01</v>
      </c>
      <c r="T37">
        <v>1.01</v>
      </c>
      <c r="U37">
        <v>1.01</v>
      </c>
      <c r="V37">
        <v>1.01</v>
      </c>
      <c r="W37">
        <v>1.01</v>
      </c>
      <c r="X37">
        <v>1.01</v>
      </c>
      <c r="Y37">
        <v>1.01</v>
      </c>
      <c r="Z37">
        <v>1.01</v>
      </c>
      <c r="AA37">
        <v>1.01</v>
      </c>
      <c r="AB37">
        <v>1.01</v>
      </c>
      <c r="AC37">
        <v>1.01</v>
      </c>
      <c r="AD37">
        <v>1.01</v>
      </c>
      <c r="AE37">
        <v>1.01</v>
      </c>
      <c r="AF37">
        <v>1.01</v>
      </c>
    </row>
    <row r="38" spans="1:32" x14ac:dyDescent="0.25">
      <c r="A38">
        <v>32852922</v>
      </c>
      <c r="B38" s="3">
        <v>1222131717</v>
      </c>
      <c r="C38" t="s">
        <v>54</v>
      </c>
      <c r="D38" s="1">
        <v>45265</v>
      </c>
      <c r="E38" s="2">
        <v>0.47569444444444442</v>
      </c>
      <c r="F38" t="s">
        <v>61</v>
      </c>
      <c r="G38" t="s">
        <v>232</v>
      </c>
      <c r="H38">
        <v>1.07</v>
      </c>
      <c r="I38">
        <v>1.03</v>
      </c>
      <c r="J38">
        <v>1.07</v>
      </c>
      <c r="K38">
        <v>1.01</v>
      </c>
      <c r="L38">
        <v>1.02</v>
      </c>
      <c r="M38">
        <v>1.5</v>
      </c>
      <c r="N38">
        <v>1.01</v>
      </c>
      <c r="O38">
        <v>1.01</v>
      </c>
      <c r="P38">
        <v>1.01</v>
      </c>
      <c r="Q38">
        <v>1.01</v>
      </c>
      <c r="R38">
        <v>1.01</v>
      </c>
      <c r="S38">
        <v>1.01</v>
      </c>
      <c r="T38">
        <v>1.01</v>
      </c>
      <c r="U38">
        <v>1.01</v>
      </c>
      <c r="V38">
        <v>1.01</v>
      </c>
      <c r="W38">
        <v>1.01</v>
      </c>
      <c r="X38">
        <v>1.01</v>
      </c>
      <c r="Y38">
        <v>1.01</v>
      </c>
      <c r="Z38">
        <v>1.01</v>
      </c>
      <c r="AA38">
        <v>1.01</v>
      </c>
      <c r="AB38">
        <v>1.01</v>
      </c>
      <c r="AC38">
        <v>1.01</v>
      </c>
      <c r="AD38">
        <v>1.01</v>
      </c>
      <c r="AE38">
        <v>1.01</v>
      </c>
      <c r="AF38">
        <v>1.01</v>
      </c>
    </row>
    <row r="39" spans="1:32" x14ac:dyDescent="0.25">
      <c r="A39">
        <v>32854534</v>
      </c>
      <c r="B39" s="3">
        <v>1222162813</v>
      </c>
      <c r="C39" t="s">
        <v>233</v>
      </c>
      <c r="D39" s="1">
        <v>45265</v>
      </c>
      <c r="E39" s="2">
        <v>0.5</v>
      </c>
      <c r="F39" t="s">
        <v>234</v>
      </c>
      <c r="G39" t="s">
        <v>235</v>
      </c>
      <c r="H39">
        <v>1.39</v>
      </c>
      <c r="I39">
        <v>4.7</v>
      </c>
      <c r="J39">
        <v>8</v>
      </c>
      <c r="K39">
        <v>1.83</v>
      </c>
      <c r="L39">
        <v>1.96</v>
      </c>
      <c r="M39">
        <v>2.08</v>
      </c>
      <c r="N39">
        <v>1.73</v>
      </c>
      <c r="O39">
        <v>980</v>
      </c>
      <c r="P39">
        <v>980</v>
      </c>
      <c r="Q39">
        <v>1.01</v>
      </c>
      <c r="R39">
        <v>1.01</v>
      </c>
      <c r="S39">
        <v>980</v>
      </c>
      <c r="T39">
        <v>980</v>
      </c>
      <c r="U39">
        <v>980</v>
      </c>
      <c r="V39">
        <v>1.01</v>
      </c>
      <c r="W39">
        <v>980</v>
      </c>
      <c r="X39">
        <v>980</v>
      </c>
      <c r="Y39">
        <v>980</v>
      </c>
      <c r="Z39">
        <v>1.01</v>
      </c>
      <c r="AA39">
        <v>980</v>
      </c>
      <c r="AB39">
        <v>980</v>
      </c>
      <c r="AC39">
        <v>1.01</v>
      </c>
      <c r="AD39">
        <v>1.01</v>
      </c>
      <c r="AE39">
        <v>980</v>
      </c>
      <c r="AF39">
        <v>1.01</v>
      </c>
    </row>
    <row r="40" spans="1:32" x14ac:dyDescent="0.25">
      <c r="A40">
        <v>32853461</v>
      </c>
      <c r="B40" s="3">
        <v>1222136745</v>
      </c>
      <c r="C40" t="s">
        <v>175</v>
      </c>
      <c r="D40" s="1">
        <v>45265</v>
      </c>
      <c r="E40" s="2">
        <v>0.5</v>
      </c>
      <c r="F40" t="s">
        <v>236</v>
      </c>
      <c r="G40" t="s">
        <v>237</v>
      </c>
      <c r="H40">
        <v>3.3</v>
      </c>
      <c r="I40">
        <v>3.4</v>
      </c>
      <c r="J40">
        <v>2.14</v>
      </c>
      <c r="K40">
        <v>1.94</v>
      </c>
      <c r="L40">
        <v>1.86</v>
      </c>
      <c r="M40">
        <v>1.78</v>
      </c>
      <c r="N40">
        <v>2.04</v>
      </c>
      <c r="O40">
        <v>980</v>
      </c>
      <c r="P40">
        <v>980</v>
      </c>
      <c r="Q40">
        <v>980</v>
      </c>
      <c r="R40">
        <v>980</v>
      </c>
      <c r="S40">
        <v>980</v>
      </c>
      <c r="T40">
        <v>980</v>
      </c>
      <c r="U40">
        <v>980</v>
      </c>
      <c r="V40">
        <v>980</v>
      </c>
      <c r="W40">
        <v>980</v>
      </c>
      <c r="X40">
        <v>980</v>
      </c>
      <c r="Y40">
        <v>980</v>
      </c>
      <c r="Z40">
        <v>980</v>
      </c>
      <c r="AA40">
        <v>1.01</v>
      </c>
      <c r="AB40">
        <v>980</v>
      </c>
      <c r="AC40">
        <v>980</v>
      </c>
      <c r="AD40">
        <v>1.01</v>
      </c>
      <c r="AE40">
        <v>980</v>
      </c>
      <c r="AF40">
        <v>980</v>
      </c>
    </row>
    <row r="41" spans="1:32" x14ac:dyDescent="0.25">
      <c r="A41">
        <v>32854509</v>
      </c>
      <c r="B41" s="3">
        <v>1222163353</v>
      </c>
      <c r="C41" t="s">
        <v>233</v>
      </c>
      <c r="D41" s="1">
        <v>45265</v>
      </c>
      <c r="E41" s="2">
        <v>0.5</v>
      </c>
      <c r="F41" t="s">
        <v>238</v>
      </c>
      <c r="G41" t="s">
        <v>239</v>
      </c>
      <c r="H41">
        <v>2.7</v>
      </c>
      <c r="I41">
        <v>3.55</v>
      </c>
      <c r="J41">
        <v>2.38</v>
      </c>
      <c r="K41">
        <v>1.68</v>
      </c>
      <c r="L41">
        <v>2.08</v>
      </c>
      <c r="M41">
        <v>1.61</v>
      </c>
      <c r="N41">
        <v>2.2000000000000002</v>
      </c>
      <c r="O41">
        <v>980</v>
      </c>
      <c r="P41">
        <v>1.01</v>
      </c>
      <c r="Q41">
        <v>980</v>
      </c>
      <c r="R41">
        <v>980</v>
      </c>
      <c r="S41">
        <v>980</v>
      </c>
      <c r="T41">
        <v>980</v>
      </c>
      <c r="U41">
        <v>980</v>
      </c>
      <c r="V41">
        <v>980</v>
      </c>
      <c r="W41">
        <v>980</v>
      </c>
      <c r="X41">
        <v>980</v>
      </c>
      <c r="Y41">
        <v>1.01</v>
      </c>
      <c r="Z41">
        <v>980</v>
      </c>
      <c r="AA41">
        <v>980</v>
      </c>
      <c r="AB41">
        <v>980</v>
      </c>
      <c r="AC41">
        <v>980</v>
      </c>
      <c r="AD41">
        <v>1.01</v>
      </c>
      <c r="AE41">
        <v>980</v>
      </c>
      <c r="AF41">
        <v>980</v>
      </c>
    </row>
    <row r="42" spans="1:32" x14ac:dyDescent="0.25">
      <c r="A42">
        <v>32854527</v>
      </c>
      <c r="B42" s="3">
        <v>1222162993</v>
      </c>
      <c r="C42" t="s">
        <v>233</v>
      </c>
      <c r="D42" s="1">
        <v>45265</v>
      </c>
      <c r="E42" s="2">
        <v>0.5</v>
      </c>
      <c r="F42" t="s">
        <v>240</v>
      </c>
      <c r="G42" t="s">
        <v>241</v>
      </c>
      <c r="H42">
        <v>1.21</v>
      </c>
      <c r="I42">
        <v>5</v>
      </c>
      <c r="J42">
        <v>9.6</v>
      </c>
      <c r="K42">
        <v>1.58</v>
      </c>
      <c r="L42">
        <v>2.08</v>
      </c>
      <c r="M42">
        <v>2.16</v>
      </c>
      <c r="N42">
        <v>1.55</v>
      </c>
      <c r="O42">
        <v>1.01</v>
      </c>
      <c r="P42">
        <v>1.01</v>
      </c>
      <c r="Q42">
        <v>1.01</v>
      </c>
      <c r="R42">
        <v>1.01</v>
      </c>
      <c r="S42">
        <v>980</v>
      </c>
      <c r="T42">
        <v>1.01</v>
      </c>
      <c r="U42">
        <v>1.01</v>
      </c>
      <c r="V42">
        <v>1.01</v>
      </c>
      <c r="W42">
        <v>980</v>
      </c>
      <c r="X42">
        <v>980</v>
      </c>
      <c r="Y42">
        <v>1.01</v>
      </c>
      <c r="Z42">
        <v>1.01</v>
      </c>
      <c r="AA42">
        <v>980</v>
      </c>
      <c r="AB42">
        <v>1.01</v>
      </c>
      <c r="AC42">
        <v>1.01</v>
      </c>
      <c r="AD42">
        <v>1.01</v>
      </c>
      <c r="AE42">
        <v>980</v>
      </c>
      <c r="AF42">
        <v>1.01</v>
      </c>
    </row>
    <row r="43" spans="1:32" x14ac:dyDescent="0.25">
      <c r="A43">
        <v>32854526</v>
      </c>
      <c r="B43" s="3">
        <v>1222163083</v>
      </c>
      <c r="C43" t="s">
        <v>233</v>
      </c>
      <c r="D43" s="1">
        <v>45265</v>
      </c>
      <c r="E43" s="2">
        <v>0.5</v>
      </c>
      <c r="F43" t="s">
        <v>242</v>
      </c>
      <c r="G43" t="s">
        <v>243</v>
      </c>
      <c r="H43">
        <v>1.94</v>
      </c>
      <c r="I43">
        <v>3.25</v>
      </c>
      <c r="J43">
        <v>3.1</v>
      </c>
      <c r="K43">
        <v>1.73</v>
      </c>
      <c r="L43">
        <v>1.89</v>
      </c>
      <c r="M43">
        <v>1.64</v>
      </c>
      <c r="N43">
        <v>2</v>
      </c>
      <c r="O43">
        <v>980</v>
      </c>
      <c r="P43">
        <v>980</v>
      </c>
      <c r="Q43">
        <v>980</v>
      </c>
      <c r="R43">
        <v>980</v>
      </c>
      <c r="S43">
        <v>980</v>
      </c>
      <c r="T43">
        <v>980</v>
      </c>
      <c r="U43">
        <v>980</v>
      </c>
      <c r="V43">
        <v>980</v>
      </c>
      <c r="W43">
        <v>980</v>
      </c>
      <c r="X43">
        <v>980</v>
      </c>
      <c r="Y43">
        <v>980</v>
      </c>
      <c r="Z43">
        <v>980</v>
      </c>
      <c r="AA43">
        <v>980</v>
      </c>
      <c r="AB43">
        <v>980</v>
      </c>
      <c r="AC43">
        <v>980</v>
      </c>
      <c r="AD43">
        <v>1.01</v>
      </c>
      <c r="AE43">
        <v>980</v>
      </c>
      <c r="AF43">
        <v>980</v>
      </c>
    </row>
    <row r="44" spans="1:32" x14ac:dyDescent="0.25">
      <c r="A44">
        <v>32854523</v>
      </c>
      <c r="B44" s="3">
        <v>1222163173</v>
      </c>
      <c r="C44" t="s">
        <v>233</v>
      </c>
      <c r="D44" s="1">
        <v>45265</v>
      </c>
      <c r="E44" s="2">
        <v>0.5</v>
      </c>
      <c r="F44" t="s">
        <v>244</v>
      </c>
      <c r="G44" t="s">
        <v>245</v>
      </c>
      <c r="H44">
        <v>1.04</v>
      </c>
      <c r="I44">
        <v>1.01</v>
      </c>
      <c r="J44">
        <v>1.04</v>
      </c>
      <c r="K44">
        <v>1.02</v>
      </c>
      <c r="L44">
        <v>3.2</v>
      </c>
      <c r="M44">
        <v>3.25</v>
      </c>
      <c r="N44">
        <v>1.26</v>
      </c>
      <c r="O44">
        <v>980</v>
      </c>
      <c r="P44">
        <v>1.01</v>
      </c>
      <c r="Q44">
        <v>1.01</v>
      </c>
      <c r="R44">
        <v>1.01</v>
      </c>
      <c r="S44">
        <v>980</v>
      </c>
      <c r="T44">
        <v>980</v>
      </c>
      <c r="U44">
        <v>1.01</v>
      </c>
      <c r="V44">
        <v>1.01</v>
      </c>
      <c r="W44">
        <v>980</v>
      </c>
      <c r="X44">
        <v>980</v>
      </c>
      <c r="Y44">
        <v>1.01</v>
      </c>
      <c r="Z44">
        <v>1.01</v>
      </c>
      <c r="AA44">
        <v>980</v>
      </c>
      <c r="AB44">
        <v>980</v>
      </c>
      <c r="AC44">
        <v>1.01</v>
      </c>
      <c r="AD44">
        <v>1.01</v>
      </c>
      <c r="AE44">
        <v>2.76</v>
      </c>
      <c r="AF44">
        <v>1.01</v>
      </c>
    </row>
    <row r="45" spans="1:32" x14ac:dyDescent="0.25">
      <c r="A45">
        <v>32853644</v>
      </c>
      <c r="B45" s="3">
        <v>1222146722</v>
      </c>
      <c r="C45" t="s">
        <v>175</v>
      </c>
      <c r="D45" s="1">
        <v>45265</v>
      </c>
      <c r="E45" s="2">
        <v>0.5</v>
      </c>
      <c r="F45" t="s">
        <v>246</v>
      </c>
      <c r="G45" t="s">
        <v>247</v>
      </c>
      <c r="H45">
        <v>1.46</v>
      </c>
      <c r="I45">
        <v>3.35</v>
      </c>
      <c r="J45">
        <v>2.12</v>
      </c>
      <c r="K45">
        <v>1.01</v>
      </c>
      <c r="L45">
        <v>1.08</v>
      </c>
      <c r="M45">
        <v>1.01</v>
      </c>
      <c r="N45">
        <v>1.01</v>
      </c>
      <c r="O45">
        <v>1.01</v>
      </c>
      <c r="P45">
        <v>1.01</v>
      </c>
      <c r="Q45">
        <v>1.01</v>
      </c>
      <c r="R45">
        <v>1.01</v>
      </c>
      <c r="S45">
        <v>1.01</v>
      </c>
      <c r="T45">
        <v>1.01</v>
      </c>
      <c r="U45">
        <v>1.01</v>
      </c>
      <c r="V45">
        <v>1.01</v>
      </c>
      <c r="W45">
        <v>1.01</v>
      </c>
      <c r="X45">
        <v>1.01</v>
      </c>
      <c r="Y45">
        <v>1.01</v>
      </c>
      <c r="Z45">
        <v>1.01</v>
      </c>
      <c r="AA45">
        <v>1.01</v>
      </c>
      <c r="AB45">
        <v>1.01</v>
      </c>
      <c r="AC45">
        <v>1.01</v>
      </c>
      <c r="AD45">
        <v>1.01</v>
      </c>
      <c r="AE45">
        <v>1.01</v>
      </c>
      <c r="AF45">
        <v>1.01</v>
      </c>
    </row>
    <row r="46" spans="1:32" x14ac:dyDescent="0.25">
      <c r="A46">
        <v>32788133</v>
      </c>
      <c r="B46" s="3">
        <v>1221035192</v>
      </c>
      <c r="C46" t="s">
        <v>248</v>
      </c>
      <c r="D46" s="1">
        <v>45265</v>
      </c>
      <c r="E46" s="2">
        <v>0.5</v>
      </c>
      <c r="F46" t="s">
        <v>249</v>
      </c>
      <c r="G46" t="s">
        <v>250</v>
      </c>
      <c r="H46">
        <v>1.08</v>
      </c>
      <c r="I46">
        <v>3.75</v>
      </c>
      <c r="J46">
        <v>4.0999999999999996</v>
      </c>
      <c r="K46">
        <v>1.3</v>
      </c>
      <c r="L46">
        <v>2.2400000000000002</v>
      </c>
      <c r="M46">
        <v>1.01</v>
      </c>
      <c r="N46">
        <v>1.01</v>
      </c>
      <c r="O46">
        <v>1.01</v>
      </c>
      <c r="P46">
        <v>1.01</v>
      </c>
      <c r="Q46">
        <v>1.01</v>
      </c>
      <c r="R46">
        <v>1.01</v>
      </c>
      <c r="S46">
        <v>1.01</v>
      </c>
      <c r="T46">
        <v>1.01</v>
      </c>
      <c r="U46">
        <v>1.01</v>
      </c>
      <c r="V46">
        <v>1.01</v>
      </c>
      <c r="W46">
        <v>1.01</v>
      </c>
      <c r="X46">
        <v>1.01</v>
      </c>
      <c r="Y46">
        <v>1.01</v>
      </c>
      <c r="Z46">
        <v>1.01</v>
      </c>
      <c r="AA46">
        <v>1.01</v>
      </c>
      <c r="AB46">
        <v>1.01</v>
      </c>
      <c r="AC46">
        <v>1.01</v>
      </c>
      <c r="AD46">
        <v>1.01</v>
      </c>
      <c r="AE46">
        <v>1.01</v>
      </c>
      <c r="AF46">
        <v>1.01</v>
      </c>
    </row>
    <row r="47" spans="1:32" x14ac:dyDescent="0.25">
      <c r="A47">
        <v>32852939</v>
      </c>
      <c r="B47" s="3">
        <v>1222131767</v>
      </c>
      <c r="C47" t="s">
        <v>175</v>
      </c>
      <c r="D47" s="1">
        <v>45265</v>
      </c>
      <c r="E47" s="2">
        <v>0.5</v>
      </c>
      <c r="F47" t="s">
        <v>251</v>
      </c>
      <c r="G47" t="s">
        <v>252</v>
      </c>
      <c r="H47">
        <v>1.67</v>
      </c>
      <c r="I47">
        <v>3.8</v>
      </c>
      <c r="J47">
        <v>5.0999999999999996</v>
      </c>
      <c r="K47">
        <v>1.92</v>
      </c>
      <c r="L47">
        <v>1.87</v>
      </c>
      <c r="M47">
        <v>1.91</v>
      </c>
      <c r="N47">
        <v>1.9</v>
      </c>
      <c r="O47">
        <v>980</v>
      </c>
      <c r="P47">
        <v>980</v>
      </c>
      <c r="Q47">
        <v>980</v>
      </c>
      <c r="R47">
        <v>1.01</v>
      </c>
      <c r="S47">
        <v>980</v>
      </c>
      <c r="T47">
        <v>980</v>
      </c>
      <c r="U47">
        <v>980</v>
      </c>
      <c r="V47">
        <v>1.01</v>
      </c>
      <c r="W47">
        <v>980</v>
      </c>
      <c r="X47">
        <v>980</v>
      </c>
      <c r="Y47">
        <v>980</v>
      </c>
      <c r="Z47">
        <v>980</v>
      </c>
      <c r="AA47">
        <v>980</v>
      </c>
      <c r="AB47">
        <v>980</v>
      </c>
      <c r="AC47">
        <v>980</v>
      </c>
      <c r="AD47">
        <v>1.01</v>
      </c>
      <c r="AE47">
        <v>980</v>
      </c>
      <c r="AF47">
        <v>1.01</v>
      </c>
    </row>
    <row r="48" spans="1:32" x14ac:dyDescent="0.25">
      <c r="A48">
        <v>32854518</v>
      </c>
      <c r="B48" s="3">
        <v>1222163263</v>
      </c>
      <c r="C48" t="s">
        <v>233</v>
      </c>
      <c r="D48" s="1">
        <v>45265</v>
      </c>
      <c r="E48" s="2">
        <v>0.5</v>
      </c>
      <c r="F48" t="s">
        <v>253</v>
      </c>
      <c r="G48" t="s">
        <v>254</v>
      </c>
      <c r="H48">
        <v>1.58</v>
      </c>
      <c r="I48">
        <v>4</v>
      </c>
      <c r="J48">
        <v>5.5</v>
      </c>
      <c r="K48">
        <v>1.8</v>
      </c>
      <c r="L48">
        <v>2</v>
      </c>
      <c r="M48">
        <v>1.87</v>
      </c>
      <c r="N48">
        <v>1.92</v>
      </c>
      <c r="O48">
        <v>980</v>
      </c>
      <c r="P48">
        <v>980</v>
      </c>
      <c r="Q48">
        <v>1.01</v>
      </c>
      <c r="R48">
        <v>1.01</v>
      </c>
      <c r="S48">
        <v>980</v>
      </c>
      <c r="T48">
        <v>980</v>
      </c>
      <c r="U48">
        <v>980</v>
      </c>
      <c r="V48">
        <v>1.01</v>
      </c>
      <c r="W48">
        <v>980</v>
      </c>
      <c r="X48">
        <v>980</v>
      </c>
      <c r="Y48">
        <v>980</v>
      </c>
      <c r="Z48">
        <v>1.01</v>
      </c>
      <c r="AA48">
        <v>980</v>
      </c>
      <c r="AB48">
        <v>980</v>
      </c>
      <c r="AC48">
        <v>980</v>
      </c>
      <c r="AD48">
        <v>1.01</v>
      </c>
      <c r="AE48">
        <v>980</v>
      </c>
      <c r="AF48">
        <v>1.01</v>
      </c>
    </row>
    <row r="49" spans="1:32" x14ac:dyDescent="0.25">
      <c r="A49">
        <v>32854533</v>
      </c>
      <c r="B49" s="3">
        <v>1222162903</v>
      </c>
      <c r="C49" t="s">
        <v>233</v>
      </c>
      <c r="D49" s="1">
        <v>45265</v>
      </c>
      <c r="E49" s="2">
        <v>0.5</v>
      </c>
      <c r="F49" t="s">
        <v>255</v>
      </c>
      <c r="G49" t="s">
        <v>256</v>
      </c>
      <c r="H49">
        <v>1.26</v>
      </c>
      <c r="I49">
        <v>5.7</v>
      </c>
      <c r="J49">
        <v>11</v>
      </c>
      <c r="K49">
        <v>1.56</v>
      </c>
      <c r="L49">
        <v>2.2999999999999998</v>
      </c>
      <c r="M49">
        <v>2.12</v>
      </c>
      <c r="N49">
        <v>1.67</v>
      </c>
      <c r="O49">
        <v>980</v>
      </c>
      <c r="P49">
        <v>980</v>
      </c>
      <c r="Q49">
        <v>1.01</v>
      </c>
      <c r="R49">
        <v>1.01</v>
      </c>
      <c r="S49">
        <v>980</v>
      </c>
      <c r="T49">
        <v>980</v>
      </c>
      <c r="U49">
        <v>980</v>
      </c>
      <c r="V49">
        <v>1.01</v>
      </c>
      <c r="W49">
        <v>980</v>
      </c>
      <c r="X49">
        <v>980</v>
      </c>
      <c r="Y49">
        <v>980</v>
      </c>
      <c r="Z49">
        <v>1.01</v>
      </c>
      <c r="AA49">
        <v>980</v>
      </c>
      <c r="AB49">
        <v>980</v>
      </c>
      <c r="AC49">
        <v>980</v>
      </c>
      <c r="AD49">
        <v>1.01</v>
      </c>
      <c r="AE49">
        <v>980</v>
      </c>
      <c r="AF49">
        <v>1.01</v>
      </c>
    </row>
    <row r="50" spans="1:32" x14ac:dyDescent="0.25">
      <c r="A50">
        <v>32854477</v>
      </c>
      <c r="B50" s="3">
        <v>1222163443</v>
      </c>
      <c r="C50" t="s">
        <v>233</v>
      </c>
      <c r="D50" s="1">
        <v>45265</v>
      </c>
      <c r="E50" s="2">
        <v>0.5</v>
      </c>
      <c r="F50" t="s">
        <v>257</v>
      </c>
      <c r="G50" t="s">
        <v>258</v>
      </c>
      <c r="H50">
        <v>1.1000000000000001</v>
      </c>
      <c r="I50">
        <v>10</v>
      </c>
      <c r="J50">
        <v>22</v>
      </c>
      <c r="K50">
        <v>1.39</v>
      </c>
      <c r="L50">
        <v>3</v>
      </c>
      <c r="M50">
        <v>2.2999999999999998</v>
      </c>
      <c r="N50">
        <v>1.56</v>
      </c>
      <c r="O50">
        <v>980</v>
      </c>
      <c r="P50">
        <v>1.01</v>
      </c>
      <c r="Q50">
        <v>1.01</v>
      </c>
      <c r="R50">
        <v>1.01</v>
      </c>
      <c r="S50">
        <v>980</v>
      </c>
      <c r="T50">
        <v>980</v>
      </c>
      <c r="U50">
        <v>1.01</v>
      </c>
      <c r="V50">
        <v>1.01</v>
      </c>
      <c r="W50">
        <v>980</v>
      </c>
      <c r="X50">
        <v>980</v>
      </c>
      <c r="Y50">
        <v>980</v>
      </c>
      <c r="Z50">
        <v>1.01</v>
      </c>
      <c r="AA50">
        <v>980</v>
      </c>
      <c r="AB50">
        <v>980</v>
      </c>
      <c r="AC50">
        <v>980</v>
      </c>
      <c r="AD50">
        <v>1.01</v>
      </c>
      <c r="AE50">
        <v>3.3</v>
      </c>
      <c r="AF50">
        <v>1.01</v>
      </c>
    </row>
    <row r="51" spans="1:32" x14ac:dyDescent="0.25">
      <c r="A51">
        <v>32839417</v>
      </c>
      <c r="B51" s="3">
        <v>1221897141</v>
      </c>
      <c r="C51" t="s">
        <v>248</v>
      </c>
      <c r="D51" s="1">
        <v>45265</v>
      </c>
      <c r="E51" s="2">
        <v>0.5</v>
      </c>
      <c r="F51" t="s">
        <v>259</v>
      </c>
      <c r="G51" t="s">
        <v>260</v>
      </c>
      <c r="H51">
        <v>1.87</v>
      </c>
      <c r="I51">
        <v>3.6</v>
      </c>
      <c r="J51">
        <v>4.7</v>
      </c>
      <c r="K51">
        <v>2.02</v>
      </c>
      <c r="L51">
        <v>1.8</v>
      </c>
      <c r="M51">
        <v>1.91</v>
      </c>
      <c r="N51">
        <v>1.92</v>
      </c>
      <c r="O51">
        <v>980</v>
      </c>
      <c r="P51">
        <v>980</v>
      </c>
      <c r="Q51">
        <v>980</v>
      </c>
      <c r="R51">
        <v>980</v>
      </c>
      <c r="S51">
        <v>980</v>
      </c>
      <c r="T51">
        <v>8.6</v>
      </c>
      <c r="U51">
        <v>980</v>
      </c>
      <c r="V51">
        <v>980</v>
      </c>
      <c r="W51">
        <v>980</v>
      </c>
      <c r="X51">
        <v>11</v>
      </c>
      <c r="Y51">
        <v>980</v>
      </c>
      <c r="Z51">
        <v>980</v>
      </c>
      <c r="AA51">
        <v>980</v>
      </c>
      <c r="AB51">
        <v>980</v>
      </c>
      <c r="AC51">
        <v>980</v>
      </c>
      <c r="AD51">
        <v>980</v>
      </c>
      <c r="AE51">
        <v>980</v>
      </c>
      <c r="AF51">
        <v>980</v>
      </c>
    </row>
    <row r="52" spans="1:32" x14ac:dyDescent="0.25">
      <c r="A52">
        <v>32840202</v>
      </c>
      <c r="B52" s="3">
        <v>1221910824</v>
      </c>
      <c r="C52" t="s">
        <v>207</v>
      </c>
      <c r="D52" s="1">
        <v>45265</v>
      </c>
      <c r="E52" s="2">
        <v>0.5</v>
      </c>
      <c r="F52" t="s">
        <v>261</v>
      </c>
      <c r="G52" t="s">
        <v>262</v>
      </c>
      <c r="H52">
        <v>2.1</v>
      </c>
      <c r="I52">
        <v>3.4</v>
      </c>
      <c r="J52">
        <v>3.3</v>
      </c>
      <c r="K52">
        <v>1.83</v>
      </c>
      <c r="L52">
        <v>1.88</v>
      </c>
      <c r="M52">
        <v>1.74</v>
      </c>
      <c r="N52">
        <v>2.08</v>
      </c>
      <c r="O52">
        <v>980</v>
      </c>
      <c r="P52">
        <v>980</v>
      </c>
      <c r="Q52">
        <v>980</v>
      </c>
      <c r="R52">
        <v>980</v>
      </c>
      <c r="S52">
        <v>980</v>
      </c>
      <c r="T52">
        <v>980</v>
      </c>
      <c r="U52">
        <v>980</v>
      </c>
      <c r="V52">
        <v>980</v>
      </c>
      <c r="W52">
        <v>980</v>
      </c>
      <c r="X52">
        <v>980</v>
      </c>
      <c r="Y52">
        <v>980</v>
      </c>
      <c r="Z52">
        <v>980</v>
      </c>
      <c r="AA52">
        <v>980</v>
      </c>
      <c r="AB52">
        <v>1.01</v>
      </c>
      <c r="AC52">
        <v>980</v>
      </c>
      <c r="AD52">
        <v>980</v>
      </c>
      <c r="AE52">
        <v>980</v>
      </c>
      <c r="AF52">
        <v>980</v>
      </c>
    </row>
    <row r="53" spans="1:32" x14ac:dyDescent="0.25">
      <c r="A53">
        <v>32839080</v>
      </c>
      <c r="B53" s="3">
        <v>1221894206</v>
      </c>
      <c r="C53" t="s">
        <v>36</v>
      </c>
      <c r="D53" s="1">
        <v>45265</v>
      </c>
      <c r="E53" s="2">
        <v>0.51041666666666663</v>
      </c>
      <c r="F53" t="s">
        <v>263</v>
      </c>
      <c r="G53" t="s">
        <v>159</v>
      </c>
      <c r="H53">
        <v>3.6</v>
      </c>
      <c r="I53">
        <v>2.96</v>
      </c>
      <c r="J53">
        <v>2.14</v>
      </c>
      <c r="K53">
        <v>2.3199999999999998</v>
      </c>
      <c r="L53">
        <v>1.57</v>
      </c>
      <c r="M53">
        <v>1.93</v>
      </c>
      <c r="N53">
        <v>1.7</v>
      </c>
      <c r="O53">
        <v>9.8000000000000007</v>
      </c>
      <c r="P53">
        <v>8.4</v>
      </c>
      <c r="Q53">
        <v>16</v>
      </c>
      <c r="R53">
        <v>980</v>
      </c>
      <c r="S53">
        <v>12</v>
      </c>
      <c r="T53">
        <v>8.1999999999999993</v>
      </c>
      <c r="U53">
        <v>14</v>
      </c>
      <c r="V53">
        <v>980</v>
      </c>
      <c r="W53">
        <v>980</v>
      </c>
      <c r="X53">
        <v>19.5</v>
      </c>
      <c r="Y53">
        <v>980</v>
      </c>
      <c r="Z53">
        <v>980</v>
      </c>
      <c r="AA53">
        <v>980</v>
      </c>
      <c r="AB53">
        <v>980</v>
      </c>
      <c r="AC53">
        <v>980</v>
      </c>
      <c r="AD53">
        <v>980</v>
      </c>
      <c r="AE53">
        <v>980</v>
      </c>
      <c r="AF53">
        <v>980</v>
      </c>
    </row>
    <row r="54" spans="1:32" x14ac:dyDescent="0.25">
      <c r="A54">
        <v>32852489</v>
      </c>
      <c r="B54" s="3">
        <v>1222123518</v>
      </c>
      <c r="C54" t="s">
        <v>199</v>
      </c>
      <c r="D54" s="1">
        <v>45265</v>
      </c>
      <c r="E54" s="2">
        <v>0.52083333333333337</v>
      </c>
      <c r="F54" t="s">
        <v>45</v>
      </c>
      <c r="G54" t="s">
        <v>264</v>
      </c>
      <c r="H54">
        <v>6</v>
      </c>
      <c r="I54">
        <v>3.7</v>
      </c>
      <c r="J54">
        <v>1.54</v>
      </c>
      <c r="K54">
        <v>2.1800000000000002</v>
      </c>
      <c r="L54">
        <v>1.54</v>
      </c>
      <c r="M54">
        <v>2.2000000000000002</v>
      </c>
      <c r="N54">
        <v>1.54</v>
      </c>
      <c r="O54">
        <v>980</v>
      </c>
      <c r="P54">
        <v>980</v>
      </c>
      <c r="Q54">
        <v>980</v>
      </c>
      <c r="R54">
        <v>980</v>
      </c>
      <c r="S54">
        <v>980</v>
      </c>
      <c r="T54">
        <v>980</v>
      </c>
      <c r="U54">
        <v>980</v>
      </c>
      <c r="V54">
        <v>980</v>
      </c>
      <c r="W54">
        <v>980</v>
      </c>
      <c r="X54">
        <v>980</v>
      </c>
      <c r="Y54">
        <v>980</v>
      </c>
      <c r="Z54">
        <v>1.01</v>
      </c>
      <c r="AA54">
        <v>1.01</v>
      </c>
      <c r="AB54">
        <v>1.01</v>
      </c>
      <c r="AC54">
        <v>1.01</v>
      </c>
      <c r="AD54">
        <v>1.01</v>
      </c>
      <c r="AE54">
        <v>1.01</v>
      </c>
      <c r="AF54">
        <v>980</v>
      </c>
    </row>
    <row r="55" spans="1:32" x14ac:dyDescent="0.25">
      <c r="A55">
        <v>32853680</v>
      </c>
      <c r="B55" s="3">
        <v>1222149156</v>
      </c>
      <c r="C55" t="s">
        <v>70</v>
      </c>
      <c r="D55" s="1">
        <v>45265</v>
      </c>
      <c r="E55" s="2">
        <v>0.54166666666666663</v>
      </c>
      <c r="F55" t="s">
        <v>79</v>
      </c>
      <c r="G55" t="s">
        <v>85</v>
      </c>
      <c r="H55">
        <v>8.6</v>
      </c>
      <c r="I55">
        <v>5.0999999999999996</v>
      </c>
      <c r="J55">
        <v>1.35</v>
      </c>
      <c r="K55">
        <v>1.53</v>
      </c>
      <c r="L55">
        <v>2.34</v>
      </c>
      <c r="M55">
        <v>1.8</v>
      </c>
      <c r="N55">
        <v>1.95</v>
      </c>
      <c r="O55">
        <v>29</v>
      </c>
      <c r="P55">
        <v>11.5</v>
      </c>
      <c r="Q55">
        <v>9.6</v>
      </c>
      <c r="R55">
        <v>13.5</v>
      </c>
      <c r="S55">
        <v>1.01</v>
      </c>
      <c r="T55">
        <v>15.5</v>
      </c>
      <c r="U55">
        <v>11.5</v>
      </c>
      <c r="V55">
        <v>16.5</v>
      </c>
      <c r="W55">
        <v>980</v>
      </c>
      <c r="X55">
        <v>42</v>
      </c>
      <c r="Y55">
        <v>32</v>
      </c>
      <c r="Z55">
        <v>36</v>
      </c>
      <c r="AA55">
        <v>980</v>
      </c>
      <c r="AB55">
        <v>980</v>
      </c>
      <c r="AC55">
        <v>980</v>
      </c>
      <c r="AD55">
        <v>980</v>
      </c>
      <c r="AE55">
        <v>980</v>
      </c>
      <c r="AF55">
        <v>5.4</v>
      </c>
    </row>
    <row r="56" spans="1:32" x14ac:dyDescent="0.25">
      <c r="A56">
        <v>32853705</v>
      </c>
      <c r="B56" s="3">
        <v>1222149066</v>
      </c>
      <c r="C56" t="s">
        <v>70</v>
      </c>
      <c r="D56" s="1">
        <v>45265</v>
      </c>
      <c r="E56" s="2">
        <v>0.54166666666666663</v>
      </c>
      <c r="F56" t="s">
        <v>86</v>
      </c>
      <c r="G56" t="s">
        <v>78</v>
      </c>
      <c r="H56">
        <v>1.4</v>
      </c>
      <c r="I56">
        <v>4.4000000000000004</v>
      </c>
      <c r="J56">
        <v>7.4</v>
      </c>
      <c r="K56">
        <v>1.58</v>
      </c>
      <c r="L56">
        <v>2.2599999999999998</v>
      </c>
      <c r="M56">
        <v>1.69</v>
      </c>
      <c r="N56">
        <v>1.92</v>
      </c>
      <c r="O56">
        <v>980</v>
      </c>
      <c r="P56">
        <v>980</v>
      </c>
      <c r="Q56">
        <v>1.01</v>
      </c>
      <c r="R56">
        <v>1.01</v>
      </c>
      <c r="S56">
        <v>980</v>
      </c>
      <c r="T56">
        <v>11.5</v>
      </c>
      <c r="U56">
        <v>980</v>
      </c>
      <c r="V56">
        <v>980</v>
      </c>
      <c r="W56">
        <v>980</v>
      </c>
      <c r="X56">
        <v>980</v>
      </c>
      <c r="Y56">
        <v>980</v>
      </c>
      <c r="Z56">
        <v>1.01</v>
      </c>
      <c r="AA56">
        <v>980</v>
      </c>
      <c r="AB56">
        <v>980</v>
      </c>
      <c r="AC56">
        <v>980</v>
      </c>
      <c r="AD56">
        <v>1.01</v>
      </c>
      <c r="AE56">
        <v>6.8</v>
      </c>
      <c r="AF56">
        <v>1.01</v>
      </c>
    </row>
    <row r="57" spans="1:32" x14ac:dyDescent="0.25">
      <c r="A57">
        <v>32853660</v>
      </c>
      <c r="B57" s="3">
        <v>1222144022</v>
      </c>
      <c r="C57" t="s">
        <v>171</v>
      </c>
      <c r="D57" s="1">
        <v>45265</v>
      </c>
      <c r="E57" s="2">
        <v>0.54166666666666663</v>
      </c>
      <c r="F57" t="s">
        <v>265</v>
      </c>
      <c r="G57" t="s">
        <v>266</v>
      </c>
      <c r="H57">
        <v>1.1299999999999999</v>
      </c>
      <c r="I57">
        <v>3.75</v>
      </c>
      <c r="J57">
        <v>4</v>
      </c>
      <c r="K57">
        <v>1.35</v>
      </c>
      <c r="L57">
        <v>1.08</v>
      </c>
      <c r="M57">
        <v>1.01</v>
      </c>
      <c r="N57">
        <v>1.01</v>
      </c>
      <c r="O57">
        <v>1.01</v>
      </c>
      <c r="P57">
        <v>1.01</v>
      </c>
      <c r="Q57">
        <v>1.01</v>
      </c>
      <c r="R57">
        <v>1.01</v>
      </c>
      <c r="S57">
        <v>1.01</v>
      </c>
      <c r="T57">
        <v>1.01</v>
      </c>
      <c r="U57">
        <v>1.01</v>
      </c>
      <c r="V57">
        <v>1.01</v>
      </c>
      <c r="W57">
        <v>1.01</v>
      </c>
      <c r="X57">
        <v>1.01</v>
      </c>
      <c r="Y57">
        <v>1.01</v>
      </c>
      <c r="Z57">
        <v>1.01</v>
      </c>
      <c r="AA57">
        <v>1.01</v>
      </c>
      <c r="AB57">
        <v>1.01</v>
      </c>
      <c r="AC57">
        <v>1.01</v>
      </c>
      <c r="AD57">
        <v>1.01</v>
      </c>
      <c r="AE57">
        <v>1.01</v>
      </c>
      <c r="AF57">
        <v>1.01</v>
      </c>
    </row>
    <row r="58" spans="1:32" x14ac:dyDescent="0.25">
      <c r="A58">
        <v>32849654</v>
      </c>
      <c r="B58" s="3">
        <v>1222056079</v>
      </c>
      <c r="C58" t="s">
        <v>267</v>
      </c>
      <c r="D58" s="1">
        <v>45265</v>
      </c>
      <c r="E58" s="2">
        <v>0.5625</v>
      </c>
      <c r="F58" t="s">
        <v>268</v>
      </c>
      <c r="G58" t="s">
        <v>269</v>
      </c>
      <c r="H58">
        <v>4.5999999999999996</v>
      </c>
      <c r="I58">
        <v>3.4</v>
      </c>
      <c r="J58">
        <v>1.79</v>
      </c>
      <c r="K58">
        <v>1.07</v>
      </c>
      <c r="L58">
        <v>1.2</v>
      </c>
      <c r="M58">
        <v>1.93</v>
      </c>
      <c r="N58">
        <v>1.78</v>
      </c>
      <c r="O58">
        <v>12</v>
      </c>
      <c r="P58">
        <v>8.1999999999999993</v>
      </c>
      <c r="Q58">
        <v>11</v>
      </c>
      <c r="R58">
        <v>22</v>
      </c>
      <c r="S58">
        <v>980</v>
      </c>
      <c r="T58">
        <v>8.6</v>
      </c>
      <c r="U58">
        <v>11</v>
      </c>
      <c r="V58">
        <v>32</v>
      </c>
      <c r="W58">
        <v>50</v>
      </c>
      <c r="X58">
        <v>980</v>
      </c>
      <c r="Y58">
        <v>32</v>
      </c>
      <c r="Z58">
        <v>60</v>
      </c>
      <c r="AA58">
        <v>210</v>
      </c>
      <c r="AB58">
        <v>120</v>
      </c>
      <c r="AC58">
        <v>140</v>
      </c>
      <c r="AD58">
        <v>240</v>
      </c>
      <c r="AE58">
        <v>190</v>
      </c>
      <c r="AF58">
        <v>30</v>
      </c>
    </row>
    <row r="59" spans="1:32" x14ac:dyDescent="0.25">
      <c r="A59">
        <v>32853656</v>
      </c>
      <c r="B59" s="3">
        <v>1222146235</v>
      </c>
      <c r="C59" t="s">
        <v>270</v>
      </c>
      <c r="D59" s="1">
        <v>45265</v>
      </c>
      <c r="E59" s="2">
        <v>0.58333333333333337</v>
      </c>
      <c r="F59" t="s">
        <v>271</v>
      </c>
      <c r="G59" t="s">
        <v>272</v>
      </c>
      <c r="H59">
        <v>1.35</v>
      </c>
      <c r="I59">
        <v>3.25</v>
      </c>
      <c r="J59">
        <v>3.8</v>
      </c>
      <c r="K59">
        <v>1.01</v>
      </c>
      <c r="L59">
        <v>1.06</v>
      </c>
      <c r="M59">
        <v>1.5</v>
      </c>
      <c r="N59">
        <v>1.01</v>
      </c>
      <c r="O59">
        <v>1.01</v>
      </c>
      <c r="P59">
        <v>1.01</v>
      </c>
      <c r="Q59">
        <v>1.01</v>
      </c>
      <c r="R59">
        <v>1.01</v>
      </c>
      <c r="S59">
        <v>1.01</v>
      </c>
      <c r="T59">
        <v>1.01</v>
      </c>
      <c r="U59">
        <v>1.01</v>
      </c>
      <c r="V59">
        <v>1.01</v>
      </c>
      <c r="W59">
        <v>1.01</v>
      </c>
      <c r="X59">
        <v>1.01</v>
      </c>
      <c r="Y59">
        <v>1.01</v>
      </c>
      <c r="Z59">
        <v>1.01</v>
      </c>
      <c r="AA59">
        <v>1.01</v>
      </c>
      <c r="AB59">
        <v>1.01</v>
      </c>
      <c r="AC59">
        <v>1.01</v>
      </c>
      <c r="AD59">
        <v>1.01</v>
      </c>
      <c r="AE59">
        <v>1.01</v>
      </c>
      <c r="AF59">
        <v>1.01</v>
      </c>
    </row>
    <row r="60" spans="1:32" x14ac:dyDescent="0.25">
      <c r="A60">
        <v>32853657</v>
      </c>
      <c r="B60" s="3">
        <v>1222146145</v>
      </c>
      <c r="C60" t="s">
        <v>270</v>
      </c>
      <c r="D60" s="1">
        <v>45265</v>
      </c>
      <c r="E60" s="2">
        <v>0.58333333333333337</v>
      </c>
      <c r="F60" t="s">
        <v>273</v>
      </c>
      <c r="G60" t="s">
        <v>274</v>
      </c>
      <c r="H60">
        <v>1.77</v>
      </c>
      <c r="I60">
        <v>2.9</v>
      </c>
      <c r="J60">
        <v>1.96</v>
      </c>
      <c r="K60">
        <v>1.03</v>
      </c>
      <c r="L60">
        <v>1.06</v>
      </c>
      <c r="M60">
        <v>1.01</v>
      </c>
      <c r="N60">
        <v>1.01</v>
      </c>
      <c r="O60">
        <v>1.01</v>
      </c>
      <c r="P60">
        <v>1.01</v>
      </c>
      <c r="Q60">
        <v>1.01</v>
      </c>
      <c r="R60">
        <v>1.01</v>
      </c>
      <c r="S60">
        <v>1.01</v>
      </c>
      <c r="T60">
        <v>1.01</v>
      </c>
      <c r="U60">
        <v>1.01</v>
      </c>
      <c r="V60">
        <v>1.01</v>
      </c>
      <c r="W60">
        <v>1.01</v>
      </c>
      <c r="X60">
        <v>1.01</v>
      </c>
      <c r="Y60">
        <v>1.01</v>
      </c>
      <c r="Z60">
        <v>1.01</v>
      </c>
      <c r="AA60">
        <v>1.01</v>
      </c>
      <c r="AB60">
        <v>1.01</v>
      </c>
      <c r="AC60">
        <v>1.01</v>
      </c>
      <c r="AD60">
        <v>1.01</v>
      </c>
      <c r="AE60">
        <v>1.01</v>
      </c>
      <c r="AF60">
        <v>1.01</v>
      </c>
    </row>
    <row r="61" spans="1:32" x14ac:dyDescent="0.25">
      <c r="A61">
        <v>32851537</v>
      </c>
      <c r="B61" s="3">
        <v>1222111802</v>
      </c>
      <c r="C61" t="s">
        <v>101</v>
      </c>
      <c r="D61" s="1">
        <v>45265</v>
      </c>
      <c r="E61" s="2">
        <v>0.58333333333333337</v>
      </c>
      <c r="F61" t="s">
        <v>102</v>
      </c>
      <c r="G61" t="s">
        <v>275</v>
      </c>
      <c r="H61">
        <v>2.58</v>
      </c>
      <c r="I61">
        <v>3</v>
      </c>
      <c r="J61">
        <v>3.1</v>
      </c>
      <c r="K61">
        <v>2.34</v>
      </c>
      <c r="L61">
        <v>1.62</v>
      </c>
      <c r="M61">
        <v>1.98</v>
      </c>
      <c r="N61">
        <v>1.87</v>
      </c>
      <c r="O61">
        <v>9.6</v>
      </c>
      <c r="P61">
        <v>11</v>
      </c>
      <c r="Q61">
        <v>980</v>
      </c>
      <c r="R61">
        <v>980</v>
      </c>
      <c r="S61">
        <v>9.4</v>
      </c>
      <c r="T61">
        <v>7.4</v>
      </c>
      <c r="U61">
        <v>980</v>
      </c>
      <c r="V61">
        <v>980</v>
      </c>
      <c r="W61">
        <v>980</v>
      </c>
      <c r="X61">
        <v>980</v>
      </c>
      <c r="Y61">
        <v>980</v>
      </c>
      <c r="Z61">
        <v>980</v>
      </c>
      <c r="AA61">
        <v>980</v>
      </c>
      <c r="AB61">
        <v>980</v>
      </c>
      <c r="AC61">
        <v>980</v>
      </c>
      <c r="AD61">
        <v>980</v>
      </c>
      <c r="AE61">
        <v>980</v>
      </c>
      <c r="AF61">
        <v>980</v>
      </c>
    </row>
    <row r="62" spans="1:32" x14ac:dyDescent="0.25">
      <c r="A62">
        <v>32851801</v>
      </c>
      <c r="B62" s="3">
        <v>1222111712</v>
      </c>
      <c r="C62" t="s">
        <v>101</v>
      </c>
      <c r="D62" s="1">
        <v>45265</v>
      </c>
      <c r="E62" s="2">
        <v>0.58333333333333337</v>
      </c>
      <c r="F62" t="s">
        <v>276</v>
      </c>
      <c r="G62" t="s">
        <v>277</v>
      </c>
      <c r="H62">
        <v>2.16</v>
      </c>
      <c r="I62">
        <v>2.88</v>
      </c>
      <c r="J62">
        <v>4</v>
      </c>
      <c r="K62">
        <v>2.56</v>
      </c>
      <c r="L62">
        <v>1.49</v>
      </c>
      <c r="M62">
        <v>2.1</v>
      </c>
      <c r="N62">
        <v>1.67</v>
      </c>
      <c r="O62">
        <v>9.1999999999999993</v>
      </c>
      <c r="P62">
        <v>12.5</v>
      </c>
      <c r="Q62">
        <v>980</v>
      </c>
      <c r="R62">
        <v>980</v>
      </c>
      <c r="S62">
        <v>7</v>
      </c>
      <c r="T62">
        <v>7.8</v>
      </c>
      <c r="U62">
        <v>980</v>
      </c>
      <c r="V62">
        <v>980</v>
      </c>
      <c r="W62">
        <v>13.5</v>
      </c>
      <c r="X62">
        <v>13</v>
      </c>
      <c r="Y62">
        <v>980</v>
      </c>
      <c r="Z62">
        <v>980</v>
      </c>
      <c r="AA62">
        <v>980</v>
      </c>
      <c r="AB62">
        <v>980</v>
      </c>
      <c r="AC62">
        <v>980</v>
      </c>
      <c r="AD62">
        <v>1.01</v>
      </c>
      <c r="AE62">
        <v>980</v>
      </c>
      <c r="AF62">
        <v>980</v>
      </c>
    </row>
    <row r="63" spans="1:32" x14ac:dyDescent="0.25">
      <c r="A63">
        <v>32840242</v>
      </c>
      <c r="B63" s="3">
        <v>1221911004</v>
      </c>
      <c r="C63" t="s">
        <v>278</v>
      </c>
      <c r="D63" s="1">
        <v>45265</v>
      </c>
      <c r="E63" s="2">
        <v>0.58333333333333337</v>
      </c>
      <c r="F63" t="s">
        <v>279</v>
      </c>
      <c r="G63" t="s">
        <v>280</v>
      </c>
      <c r="H63">
        <v>1.89</v>
      </c>
      <c r="I63">
        <v>3.75</v>
      </c>
      <c r="J63">
        <v>4.0999999999999996</v>
      </c>
      <c r="K63">
        <v>1.83</v>
      </c>
      <c r="L63">
        <v>1.97</v>
      </c>
      <c r="M63">
        <v>1.77</v>
      </c>
      <c r="N63">
        <v>2.08</v>
      </c>
      <c r="O63">
        <v>980</v>
      </c>
      <c r="P63">
        <v>980</v>
      </c>
      <c r="Q63">
        <v>980</v>
      </c>
      <c r="R63">
        <v>980</v>
      </c>
      <c r="S63">
        <v>10</v>
      </c>
      <c r="T63">
        <v>9.1999999999999993</v>
      </c>
      <c r="U63">
        <v>980</v>
      </c>
      <c r="V63">
        <v>980</v>
      </c>
      <c r="W63">
        <v>13</v>
      </c>
      <c r="X63">
        <v>11</v>
      </c>
      <c r="Y63">
        <v>980</v>
      </c>
      <c r="Z63">
        <v>980</v>
      </c>
      <c r="AA63">
        <v>980</v>
      </c>
      <c r="AB63">
        <v>980</v>
      </c>
      <c r="AC63">
        <v>980</v>
      </c>
      <c r="AD63">
        <v>980</v>
      </c>
      <c r="AE63">
        <v>13.5</v>
      </c>
      <c r="AF63">
        <v>980</v>
      </c>
    </row>
    <row r="64" spans="1:32" x14ac:dyDescent="0.25">
      <c r="A64">
        <v>32851419</v>
      </c>
      <c r="B64" s="3">
        <v>1222101238</v>
      </c>
      <c r="C64" t="s">
        <v>281</v>
      </c>
      <c r="D64" s="1">
        <v>45265</v>
      </c>
      <c r="E64" s="2">
        <v>0.58333333333333337</v>
      </c>
      <c r="F64" t="s">
        <v>282</v>
      </c>
      <c r="G64" t="s">
        <v>283</v>
      </c>
      <c r="H64">
        <v>2.74</v>
      </c>
      <c r="I64">
        <v>3.05</v>
      </c>
      <c r="J64">
        <v>2.52</v>
      </c>
      <c r="K64">
        <v>2.04</v>
      </c>
      <c r="L64">
        <v>1.73</v>
      </c>
      <c r="M64">
        <v>1.73</v>
      </c>
      <c r="N64">
        <v>2.1</v>
      </c>
      <c r="O64">
        <v>980</v>
      </c>
      <c r="P64">
        <v>980</v>
      </c>
      <c r="Q64">
        <v>980</v>
      </c>
      <c r="R64">
        <v>980</v>
      </c>
      <c r="S64">
        <v>980</v>
      </c>
      <c r="T64">
        <v>8.6</v>
      </c>
      <c r="U64">
        <v>14.5</v>
      </c>
      <c r="V64">
        <v>980</v>
      </c>
      <c r="W64">
        <v>980</v>
      </c>
      <c r="X64">
        <v>15.5</v>
      </c>
      <c r="Y64">
        <v>980</v>
      </c>
      <c r="Z64">
        <v>980</v>
      </c>
      <c r="AA64">
        <v>980</v>
      </c>
      <c r="AB64">
        <v>980</v>
      </c>
      <c r="AC64">
        <v>980</v>
      </c>
      <c r="AD64">
        <v>980</v>
      </c>
      <c r="AE64">
        <v>980</v>
      </c>
      <c r="AF64">
        <v>980</v>
      </c>
    </row>
    <row r="65" spans="1:32" x14ac:dyDescent="0.25">
      <c r="A65">
        <v>32852395</v>
      </c>
      <c r="B65" s="3">
        <v>1222120176</v>
      </c>
      <c r="C65" t="s">
        <v>281</v>
      </c>
      <c r="D65" s="1">
        <v>45265</v>
      </c>
      <c r="E65" s="2">
        <v>0.58333333333333337</v>
      </c>
      <c r="F65" t="s">
        <v>284</v>
      </c>
      <c r="G65" t="s">
        <v>285</v>
      </c>
      <c r="H65">
        <v>2.66</v>
      </c>
      <c r="I65">
        <v>3.2</v>
      </c>
      <c r="J65">
        <v>2.52</v>
      </c>
      <c r="K65">
        <v>1.91</v>
      </c>
      <c r="L65">
        <v>1.8</v>
      </c>
      <c r="M65">
        <v>1.72</v>
      </c>
      <c r="N65">
        <v>2.2000000000000002</v>
      </c>
      <c r="O65">
        <v>980</v>
      </c>
      <c r="P65">
        <v>980</v>
      </c>
      <c r="Q65">
        <v>980</v>
      </c>
      <c r="R65">
        <v>980</v>
      </c>
      <c r="S65">
        <v>980</v>
      </c>
      <c r="T65">
        <v>8.8000000000000007</v>
      </c>
      <c r="U65">
        <v>980</v>
      </c>
      <c r="V65">
        <v>980</v>
      </c>
      <c r="W65">
        <v>980</v>
      </c>
      <c r="X65">
        <v>980</v>
      </c>
      <c r="Y65">
        <v>980</v>
      </c>
      <c r="Z65">
        <v>980</v>
      </c>
      <c r="AA65">
        <v>980</v>
      </c>
      <c r="AB65">
        <v>980</v>
      </c>
      <c r="AC65">
        <v>980</v>
      </c>
      <c r="AD65">
        <v>980</v>
      </c>
      <c r="AE65">
        <v>980</v>
      </c>
      <c r="AF65">
        <v>980</v>
      </c>
    </row>
    <row r="66" spans="1:32" x14ac:dyDescent="0.25">
      <c r="A66">
        <v>32806990</v>
      </c>
      <c r="B66" s="3">
        <v>1221366459</v>
      </c>
      <c r="C66" t="s">
        <v>286</v>
      </c>
      <c r="D66" s="1">
        <v>45265</v>
      </c>
      <c r="E66" s="2">
        <v>0.58333333333333337</v>
      </c>
      <c r="F66" t="s">
        <v>287</v>
      </c>
      <c r="G66" t="s">
        <v>288</v>
      </c>
      <c r="H66">
        <v>2.66</v>
      </c>
      <c r="I66">
        <v>4</v>
      </c>
      <c r="J66">
        <v>2.5</v>
      </c>
      <c r="K66">
        <v>1.52</v>
      </c>
      <c r="L66">
        <v>2.52</v>
      </c>
      <c r="M66">
        <v>1.53</v>
      </c>
      <c r="N66">
        <v>2.38</v>
      </c>
      <c r="O66">
        <v>25</v>
      </c>
      <c r="P66">
        <v>18.5</v>
      </c>
      <c r="Q66">
        <v>23</v>
      </c>
      <c r="R66">
        <v>38</v>
      </c>
      <c r="S66">
        <v>21</v>
      </c>
      <c r="T66">
        <v>10.5</v>
      </c>
      <c r="U66">
        <v>12.5</v>
      </c>
      <c r="V66">
        <v>24</v>
      </c>
      <c r="W66">
        <v>23</v>
      </c>
      <c r="X66">
        <v>13</v>
      </c>
      <c r="Y66">
        <v>14.5</v>
      </c>
      <c r="Z66">
        <v>29</v>
      </c>
      <c r="AA66">
        <v>44</v>
      </c>
      <c r="AB66">
        <v>26</v>
      </c>
      <c r="AC66">
        <v>30</v>
      </c>
      <c r="AD66">
        <v>55</v>
      </c>
      <c r="AE66">
        <v>16</v>
      </c>
      <c r="AF66">
        <v>15</v>
      </c>
    </row>
    <row r="67" spans="1:32" x14ac:dyDescent="0.25">
      <c r="A67">
        <v>32806966</v>
      </c>
      <c r="B67" s="3">
        <v>1221366568</v>
      </c>
      <c r="C67" t="s">
        <v>286</v>
      </c>
      <c r="D67" s="1">
        <v>45265</v>
      </c>
      <c r="E67" s="2">
        <v>0.58333333333333337</v>
      </c>
      <c r="F67" t="s">
        <v>289</v>
      </c>
      <c r="G67" t="s">
        <v>290</v>
      </c>
      <c r="H67">
        <v>2.3199999999999998</v>
      </c>
      <c r="I67">
        <v>3.8</v>
      </c>
      <c r="J67">
        <v>3.1</v>
      </c>
      <c r="K67">
        <v>1.57</v>
      </c>
      <c r="L67">
        <v>2.36</v>
      </c>
      <c r="M67">
        <v>1.54</v>
      </c>
      <c r="N67">
        <v>2.46</v>
      </c>
      <c r="O67">
        <v>22</v>
      </c>
      <c r="P67">
        <v>19</v>
      </c>
      <c r="Q67">
        <v>25</v>
      </c>
      <c r="R67">
        <v>55</v>
      </c>
      <c r="S67">
        <v>15</v>
      </c>
      <c r="T67">
        <v>9.1999999999999993</v>
      </c>
      <c r="U67">
        <v>14</v>
      </c>
      <c r="V67">
        <v>30</v>
      </c>
      <c r="W67">
        <v>18.5</v>
      </c>
      <c r="X67">
        <v>11.5</v>
      </c>
      <c r="Y67">
        <v>15</v>
      </c>
      <c r="Z67">
        <v>36</v>
      </c>
      <c r="AA67">
        <v>42</v>
      </c>
      <c r="AB67">
        <v>22</v>
      </c>
      <c r="AC67">
        <v>29</v>
      </c>
      <c r="AD67">
        <v>60</v>
      </c>
      <c r="AE67">
        <v>13</v>
      </c>
      <c r="AF67">
        <v>20</v>
      </c>
    </row>
    <row r="68" spans="1:32" x14ac:dyDescent="0.25">
      <c r="A68">
        <v>32853646</v>
      </c>
      <c r="B68" s="3">
        <v>1222146325</v>
      </c>
      <c r="C68" t="s">
        <v>270</v>
      </c>
      <c r="D68" s="1">
        <v>45265</v>
      </c>
      <c r="E68" s="2">
        <v>0.58333333333333337</v>
      </c>
      <c r="F68" t="s">
        <v>291</v>
      </c>
      <c r="G68" t="s">
        <v>292</v>
      </c>
      <c r="H68">
        <v>3.05</v>
      </c>
      <c r="I68">
        <v>3.2</v>
      </c>
      <c r="J68">
        <v>1.31</v>
      </c>
      <c r="K68">
        <v>1.03</v>
      </c>
      <c r="L68">
        <v>1.06</v>
      </c>
      <c r="M68">
        <v>1.01</v>
      </c>
      <c r="N68">
        <v>1.01</v>
      </c>
      <c r="O68">
        <v>1.01</v>
      </c>
      <c r="P68">
        <v>1.01</v>
      </c>
      <c r="Q68">
        <v>1.01</v>
      </c>
      <c r="R68">
        <v>1.01</v>
      </c>
      <c r="S68">
        <v>1.01</v>
      </c>
      <c r="T68">
        <v>1.01</v>
      </c>
      <c r="U68">
        <v>1.01</v>
      </c>
      <c r="V68">
        <v>1.01</v>
      </c>
      <c r="W68">
        <v>1.01</v>
      </c>
      <c r="X68">
        <v>1.01</v>
      </c>
      <c r="Y68">
        <v>1.01</v>
      </c>
      <c r="Z68">
        <v>1.01</v>
      </c>
      <c r="AA68">
        <v>1.01</v>
      </c>
      <c r="AB68">
        <v>1.01</v>
      </c>
      <c r="AC68">
        <v>1.01</v>
      </c>
      <c r="AD68">
        <v>1.01</v>
      </c>
      <c r="AE68">
        <v>1.01</v>
      </c>
      <c r="AF68">
        <v>1.01</v>
      </c>
    </row>
    <row r="69" spans="1:32" x14ac:dyDescent="0.25">
      <c r="A69">
        <v>32853591</v>
      </c>
      <c r="B69" s="3">
        <v>1222150463</v>
      </c>
      <c r="C69" t="s">
        <v>229</v>
      </c>
      <c r="D69" s="1">
        <v>45265</v>
      </c>
      <c r="E69" s="2">
        <v>0.59027777777777779</v>
      </c>
      <c r="F69" t="s">
        <v>293</v>
      </c>
      <c r="G69" t="s">
        <v>294</v>
      </c>
      <c r="H69">
        <v>2.8</v>
      </c>
      <c r="I69">
        <v>3.4</v>
      </c>
      <c r="J69">
        <v>1.29</v>
      </c>
      <c r="K69">
        <v>1.04</v>
      </c>
      <c r="L69">
        <v>1.08</v>
      </c>
      <c r="M69">
        <v>1.01</v>
      </c>
      <c r="N69">
        <v>1.01</v>
      </c>
      <c r="O69">
        <v>1.01</v>
      </c>
      <c r="P69">
        <v>1.01</v>
      </c>
      <c r="Q69">
        <v>1.01</v>
      </c>
      <c r="R69">
        <v>1.01</v>
      </c>
      <c r="S69">
        <v>1.01</v>
      </c>
      <c r="T69">
        <v>1.01</v>
      </c>
      <c r="U69">
        <v>1.01</v>
      </c>
      <c r="V69">
        <v>1.01</v>
      </c>
      <c r="W69">
        <v>1.01</v>
      </c>
      <c r="X69">
        <v>1.01</v>
      </c>
      <c r="Y69">
        <v>1.01</v>
      </c>
      <c r="Z69">
        <v>1.01</v>
      </c>
      <c r="AA69">
        <v>1.01</v>
      </c>
      <c r="AB69">
        <v>1.01</v>
      </c>
      <c r="AC69">
        <v>1.01</v>
      </c>
      <c r="AD69">
        <v>1.01</v>
      </c>
      <c r="AE69">
        <v>1.01</v>
      </c>
      <c r="AF69">
        <v>1.01</v>
      </c>
    </row>
    <row r="70" spans="1:32" x14ac:dyDescent="0.25">
      <c r="A70">
        <v>32851356</v>
      </c>
      <c r="B70" s="3">
        <v>1222098070</v>
      </c>
      <c r="C70" t="s">
        <v>36</v>
      </c>
      <c r="D70" s="1">
        <v>45265</v>
      </c>
      <c r="E70" s="2">
        <v>0.60416666666666663</v>
      </c>
      <c r="F70" t="s">
        <v>109</v>
      </c>
      <c r="G70" t="s">
        <v>110</v>
      </c>
      <c r="H70">
        <v>2.96</v>
      </c>
      <c r="I70">
        <v>3.05</v>
      </c>
      <c r="J70">
        <v>2.2799999999999998</v>
      </c>
      <c r="K70">
        <v>2.12</v>
      </c>
      <c r="L70">
        <v>1.71</v>
      </c>
      <c r="M70">
        <v>1.77</v>
      </c>
      <c r="N70">
        <v>1.85</v>
      </c>
      <c r="O70">
        <v>13</v>
      </c>
      <c r="P70">
        <v>10.5</v>
      </c>
      <c r="Q70">
        <v>18.5</v>
      </c>
      <c r="R70">
        <v>980</v>
      </c>
      <c r="S70">
        <v>11.5</v>
      </c>
      <c r="T70">
        <v>8.1999999999999993</v>
      </c>
      <c r="U70">
        <v>13.5</v>
      </c>
      <c r="V70">
        <v>980</v>
      </c>
      <c r="W70">
        <v>25</v>
      </c>
      <c r="X70">
        <v>17</v>
      </c>
      <c r="Y70">
        <v>23</v>
      </c>
      <c r="Z70">
        <v>980</v>
      </c>
      <c r="AA70">
        <v>980</v>
      </c>
      <c r="AB70">
        <v>980</v>
      </c>
      <c r="AC70">
        <v>980</v>
      </c>
      <c r="AD70">
        <v>980</v>
      </c>
      <c r="AE70">
        <v>980</v>
      </c>
      <c r="AF70">
        <v>980</v>
      </c>
    </row>
    <row r="71" spans="1:32" x14ac:dyDescent="0.25">
      <c r="A71">
        <v>32817599</v>
      </c>
      <c r="B71" s="3">
        <v>1221567895</v>
      </c>
      <c r="C71" t="s">
        <v>248</v>
      </c>
      <c r="D71" s="1">
        <v>45265</v>
      </c>
      <c r="E71" s="2">
        <v>0.60416666666666663</v>
      </c>
      <c r="F71" t="s">
        <v>295</v>
      </c>
      <c r="G71" t="s">
        <v>296</v>
      </c>
      <c r="H71">
        <v>2.34</v>
      </c>
      <c r="I71">
        <v>3.15</v>
      </c>
      <c r="J71">
        <v>3.05</v>
      </c>
      <c r="K71">
        <v>2.12</v>
      </c>
      <c r="L71">
        <v>1.73</v>
      </c>
      <c r="M71">
        <v>1.72</v>
      </c>
      <c r="N71">
        <v>2.02</v>
      </c>
      <c r="O71">
        <v>980</v>
      </c>
      <c r="P71">
        <v>980</v>
      </c>
      <c r="Q71">
        <v>980</v>
      </c>
      <c r="R71">
        <v>980</v>
      </c>
      <c r="S71">
        <v>980</v>
      </c>
      <c r="T71">
        <v>980</v>
      </c>
      <c r="U71">
        <v>980</v>
      </c>
      <c r="V71">
        <v>980</v>
      </c>
      <c r="W71">
        <v>980</v>
      </c>
      <c r="X71">
        <v>980</v>
      </c>
      <c r="Y71">
        <v>980</v>
      </c>
      <c r="Z71">
        <v>1.01</v>
      </c>
      <c r="AA71">
        <v>980</v>
      </c>
      <c r="AB71">
        <v>980</v>
      </c>
      <c r="AC71">
        <v>980</v>
      </c>
      <c r="AD71">
        <v>1.01</v>
      </c>
      <c r="AE71">
        <v>980</v>
      </c>
      <c r="AF71">
        <v>980</v>
      </c>
    </row>
    <row r="72" spans="1:32" x14ac:dyDescent="0.25">
      <c r="A72">
        <v>32842216</v>
      </c>
      <c r="B72" s="3">
        <v>1221938161</v>
      </c>
      <c r="C72" t="s">
        <v>46</v>
      </c>
      <c r="D72" s="1">
        <v>45265</v>
      </c>
      <c r="E72" s="2">
        <v>0.60416666666666663</v>
      </c>
      <c r="F72" t="s">
        <v>297</v>
      </c>
      <c r="G72" t="s">
        <v>298</v>
      </c>
      <c r="H72">
        <v>1.76</v>
      </c>
      <c r="I72">
        <v>3.2</v>
      </c>
      <c r="J72">
        <v>5.2</v>
      </c>
      <c r="K72">
        <v>2.38</v>
      </c>
      <c r="L72">
        <v>1.55</v>
      </c>
      <c r="M72">
        <v>2.16</v>
      </c>
      <c r="N72">
        <v>1.63</v>
      </c>
      <c r="O72">
        <v>980</v>
      </c>
      <c r="P72">
        <v>980</v>
      </c>
      <c r="Q72">
        <v>980</v>
      </c>
      <c r="R72">
        <v>1.01</v>
      </c>
      <c r="S72">
        <v>6.4</v>
      </c>
      <c r="T72">
        <v>980</v>
      </c>
      <c r="U72">
        <v>980</v>
      </c>
      <c r="V72">
        <v>980</v>
      </c>
      <c r="W72">
        <v>11.5</v>
      </c>
      <c r="X72">
        <v>11.5</v>
      </c>
      <c r="Y72">
        <v>980</v>
      </c>
      <c r="Z72">
        <v>980</v>
      </c>
      <c r="AA72">
        <v>980</v>
      </c>
      <c r="AB72">
        <v>980</v>
      </c>
      <c r="AC72">
        <v>980</v>
      </c>
      <c r="AD72">
        <v>1.01</v>
      </c>
      <c r="AE72">
        <v>980</v>
      </c>
      <c r="AF72">
        <v>1.01</v>
      </c>
    </row>
    <row r="73" spans="1:32" x14ac:dyDescent="0.25">
      <c r="A73">
        <v>32852425</v>
      </c>
      <c r="B73" s="3">
        <v>1222120266</v>
      </c>
      <c r="C73" t="s">
        <v>281</v>
      </c>
      <c r="D73" s="1">
        <v>45265</v>
      </c>
      <c r="E73" s="2">
        <v>0.61458333333333337</v>
      </c>
      <c r="F73" t="s">
        <v>299</v>
      </c>
      <c r="G73" t="s">
        <v>300</v>
      </c>
      <c r="H73">
        <v>1.82</v>
      </c>
      <c r="I73">
        <v>3.65</v>
      </c>
      <c r="J73">
        <v>4.9000000000000004</v>
      </c>
      <c r="K73">
        <v>1.9</v>
      </c>
      <c r="L73">
        <v>1.82</v>
      </c>
      <c r="M73">
        <v>1.83</v>
      </c>
      <c r="N73">
        <v>1.88</v>
      </c>
      <c r="O73">
        <v>15</v>
      </c>
      <c r="P73">
        <v>980</v>
      </c>
      <c r="Q73">
        <v>980</v>
      </c>
      <c r="R73">
        <v>980</v>
      </c>
      <c r="S73">
        <v>9.6</v>
      </c>
      <c r="T73">
        <v>10</v>
      </c>
      <c r="U73">
        <v>980</v>
      </c>
      <c r="V73">
        <v>980</v>
      </c>
      <c r="W73">
        <v>12</v>
      </c>
      <c r="X73">
        <v>12</v>
      </c>
      <c r="Y73">
        <v>980</v>
      </c>
      <c r="Z73">
        <v>980</v>
      </c>
      <c r="AA73">
        <v>980</v>
      </c>
      <c r="AB73">
        <v>980</v>
      </c>
      <c r="AC73">
        <v>980</v>
      </c>
      <c r="AD73">
        <v>980</v>
      </c>
      <c r="AE73">
        <v>14.5</v>
      </c>
      <c r="AF73">
        <v>980</v>
      </c>
    </row>
    <row r="74" spans="1:32" x14ac:dyDescent="0.25">
      <c r="A74">
        <v>32854664</v>
      </c>
      <c r="B74" s="3">
        <v>1222164938</v>
      </c>
      <c r="C74" t="s">
        <v>301</v>
      </c>
      <c r="D74" s="1">
        <v>45265</v>
      </c>
      <c r="E74" s="2">
        <v>0.625</v>
      </c>
      <c r="F74" t="s">
        <v>302</v>
      </c>
      <c r="G74" t="s">
        <v>303</v>
      </c>
      <c r="H74">
        <v>1.0900000000000001</v>
      </c>
      <c r="I74">
        <v>10.5</v>
      </c>
      <c r="J74">
        <v>18.5</v>
      </c>
      <c r="K74">
        <v>1.38</v>
      </c>
      <c r="L74">
        <v>3</v>
      </c>
      <c r="M74">
        <v>3.1</v>
      </c>
      <c r="N74">
        <v>1.37</v>
      </c>
      <c r="O74">
        <v>980</v>
      </c>
      <c r="P74">
        <v>1.01</v>
      </c>
      <c r="Q74">
        <v>1.01</v>
      </c>
      <c r="R74">
        <v>1.01</v>
      </c>
      <c r="S74">
        <v>980</v>
      </c>
      <c r="T74">
        <v>980</v>
      </c>
      <c r="U74">
        <v>980</v>
      </c>
      <c r="V74">
        <v>1.01</v>
      </c>
      <c r="W74">
        <v>980</v>
      </c>
      <c r="X74">
        <v>980</v>
      </c>
      <c r="Y74">
        <v>1.01</v>
      </c>
      <c r="Z74">
        <v>1.01</v>
      </c>
      <c r="AA74">
        <v>980</v>
      </c>
      <c r="AB74">
        <v>980</v>
      </c>
      <c r="AC74">
        <v>1.01</v>
      </c>
      <c r="AD74">
        <v>1.01</v>
      </c>
      <c r="AE74">
        <v>2.68</v>
      </c>
      <c r="AF74">
        <v>1.01</v>
      </c>
    </row>
    <row r="75" spans="1:32" x14ac:dyDescent="0.25">
      <c r="A75">
        <v>32854730</v>
      </c>
      <c r="B75" s="3">
        <v>1222166102</v>
      </c>
      <c r="C75" t="s">
        <v>301</v>
      </c>
      <c r="D75" s="1">
        <v>45265</v>
      </c>
      <c r="E75" s="2">
        <v>0.625</v>
      </c>
      <c r="F75" t="s">
        <v>304</v>
      </c>
      <c r="G75" t="s">
        <v>305</v>
      </c>
      <c r="H75">
        <v>1.42</v>
      </c>
      <c r="I75">
        <v>4.0999999999999996</v>
      </c>
      <c r="J75">
        <v>6.6</v>
      </c>
      <c r="K75">
        <v>1.7</v>
      </c>
      <c r="L75">
        <v>1.92</v>
      </c>
      <c r="M75">
        <v>1.89</v>
      </c>
      <c r="N75">
        <v>1.73</v>
      </c>
      <c r="O75">
        <v>980</v>
      </c>
      <c r="P75">
        <v>980</v>
      </c>
      <c r="Q75">
        <v>980</v>
      </c>
      <c r="R75">
        <v>1.01</v>
      </c>
      <c r="S75">
        <v>980</v>
      </c>
      <c r="T75">
        <v>980</v>
      </c>
      <c r="U75">
        <v>980</v>
      </c>
      <c r="V75">
        <v>1.01</v>
      </c>
      <c r="W75">
        <v>980</v>
      </c>
      <c r="X75">
        <v>980</v>
      </c>
      <c r="Y75">
        <v>1.01</v>
      </c>
      <c r="Z75">
        <v>1.01</v>
      </c>
      <c r="AA75">
        <v>980</v>
      </c>
      <c r="AB75">
        <v>980</v>
      </c>
      <c r="AC75">
        <v>980</v>
      </c>
      <c r="AD75">
        <v>1.01</v>
      </c>
      <c r="AE75">
        <v>980</v>
      </c>
      <c r="AF75">
        <v>1.01</v>
      </c>
    </row>
    <row r="76" spans="1:32" x14ac:dyDescent="0.25">
      <c r="A76">
        <v>32854732</v>
      </c>
      <c r="B76" s="3">
        <v>1222165922</v>
      </c>
      <c r="C76" t="s">
        <v>301</v>
      </c>
      <c r="D76" s="1">
        <v>45265</v>
      </c>
      <c r="E76" s="2">
        <v>0.625</v>
      </c>
      <c r="F76" t="s">
        <v>306</v>
      </c>
      <c r="G76" t="s">
        <v>307</v>
      </c>
      <c r="H76">
        <v>3</v>
      </c>
      <c r="I76">
        <v>3.1</v>
      </c>
      <c r="J76">
        <v>2.08</v>
      </c>
      <c r="K76">
        <v>1.83</v>
      </c>
      <c r="L76">
        <v>1.78</v>
      </c>
      <c r="M76">
        <v>1.74</v>
      </c>
      <c r="N76">
        <v>1.96</v>
      </c>
      <c r="O76">
        <v>980</v>
      </c>
      <c r="P76">
        <v>980</v>
      </c>
      <c r="Q76">
        <v>980</v>
      </c>
      <c r="R76">
        <v>980</v>
      </c>
      <c r="S76">
        <v>980</v>
      </c>
      <c r="T76">
        <v>980</v>
      </c>
      <c r="U76">
        <v>980</v>
      </c>
      <c r="V76">
        <v>980</v>
      </c>
      <c r="W76">
        <v>980</v>
      </c>
      <c r="X76">
        <v>980</v>
      </c>
      <c r="Y76">
        <v>980</v>
      </c>
      <c r="Z76">
        <v>980</v>
      </c>
      <c r="AA76">
        <v>980</v>
      </c>
      <c r="AB76">
        <v>980</v>
      </c>
      <c r="AC76">
        <v>980</v>
      </c>
      <c r="AD76">
        <v>1.01</v>
      </c>
      <c r="AE76">
        <v>980</v>
      </c>
      <c r="AF76">
        <v>980</v>
      </c>
    </row>
    <row r="77" spans="1:32" x14ac:dyDescent="0.25">
      <c r="A77">
        <v>32854722</v>
      </c>
      <c r="B77" s="3">
        <v>1222166282</v>
      </c>
      <c r="C77" t="s">
        <v>301</v>
      </c>
      <c r="D77" s="1">
        <v>45265</v>
      </c>
      <c r="E77" s="2">
        <v>0.625</v>
      </c>
      <c r="F77" t="s">
        <v>308</v>
      </c>
      <c r="G77" t="s">
        <v>309</v>
      </c>
      <c r="H77">
        <v>7.2</v>
      </c>
      <c r="I77">
        <v>4.3</v>
      </c>
      <c r="J77">
        <v>1.4</v>
      </c>
      <c r="K77">
        <v>1.76</v>
      </c>
      <c r="L77">
        <v>1.96</v>
      </c>
      <c r="M77">
        <v>1.99</v>
      </c>
      <c r="N77">
        <v>1.74</v>
      </c>
      <c r="O77">
        <v>980</v>
      </c>
      <c r="P77">
        <v>980</v>
      </c>
      <c r="Q77">
        <v>980</v>
      </c>
      <c r="R77">
        <v>980</v>
      </c>
      <c r="S77">
        <v>980</v>
      </c>
      <c r="T77">
        <v>980</v>
      </c>
      <c r="U77">
        <v>980</v>
      </c>
      <c r="V77">
        <v>980</v>
      </c>
      <c r="W77">
        <v>1.01</v>
      </c>
      <c r="X77">
        <v>980</v>
      </c>
      <c r="Y77">
        <v>980</v>
      </c>
      <c r="Z77">
        <v>980</v>
      </c>
      <c r="AA77">
        <v>1.01</v>
      </c>
      <c r="AB77">
        <v>1.01</v>
      </c>
      <c r="AC77">
        <v>1.01</v>
      </c>
      <c r="AD77">
        <v>1.01</v>
      </c>
      <c r="AE77">
        <v>1.01</v>
      </c>
      <c r="AF77">
        <v>980</v>
      </c>
    </row>
    <row r="78" spans="1:32" x14ac:dyDescent="0.25">
      <c r="A78">
        <v>32815163</v>
      </c>
      <c r="B78" s="3">
        <v>1221499928</v>
      </c>
      <c r="C78" t="s">
        <v>310</v>
      </c>
      <c r="D78" s="1">
        <v>45265</v>
      </c>
      <c r="E78" s="2">
        <v>0.625</v>
      </c>
      <c r="F78" t="s">
        <v>427</v>
      </c>
      <c r="G78" t="s">
        <v>311</v>
      </c>
      <c r="H78">
        <v>11.5</v>
      </c>
      <c r="I78">
        <v>5.8</v>
      </c>
      <c r="J78">
        <v>1.29</v>
      </c>
      <c r="K78">
        <v>1.64</v>
      </c>
      <c r="L78">
        <v>2.2200000000000002</v>
      </c>
      <c r="M78">
        <v>2.16</v>
      </c>
      <c r="N78">
        <v>1.63</v>
      </c>
      <c r="O78">
        <v>980</v>
      </c>
      <c r="P78">
        <v>980</v>
      </c>
      <c r="Q78">
        <v>980</v>
      </c>
      <c r="R78">
        <v>980</v>
      </c>
      <c r="S78">
        <v>48</v>
      </c>
      <c r="T78">
        <v>980</v>
      </c>
      <c r="U78">
        <v>11</v>
      </c>
      <c r="V78">
        <v>15.5</v>
      </c>
      <c r="W78">
        <v>150</v>
      </c>
      <c r="X78">
        <v>55</v>
      </c>
      <c r="Y78">
        <v>40</v>
      </c>
      <c r="Z78">
        <v>55</v>
      </c>
      <c r="AA78">
        <v>1.01</v>
      </c>
      <c r="AB78">
        <v>360</v>
      </c>
      <c r="AC78">
        <v>1.01</v>
      </c>
      <c r="AD78">
        <v>280</v>
      </c>
      <c r="AE78">
        <v>980</v>
      </c>
      <c r="AF78">
        <v>7</v>
      </c>
    </row>
    <row r="79" spans="1:32" x14ac:dyDescent="0.25">
      <c r="A79">
        <v>32854736</v>
      </c>
      <c r="B79" s="3">
        <v>1222165832</v>
      </c>
      <c r="C79" t="s">
        <v>301</v>
      </c>
      <c r="D79" s="1">
        <v>45265</v>
      </c>
      <c r="E79" s="2">
        <v>0.625</v>
      </c>
      <c r="F79" t="s">
        <v>312</v>
      </c>
      <c r="G79" t="s">
        <v>313</v>
      </c>
      <c r="H79">
        <v>1.39</v>
      </c>
      <c r="I79">
        <v>3.9</v>
      </c>
      <c r="J79">
        <v>7</v>
      </c>
      <c r="K79">
        <v>1.75</v>
      </c>
      <c r="L79">
        <v>1.36</v>
      </c>
      <c r="M79">
        <v>1.01</v>
      </c>
      <c r="N79">
        <v>1.01</v>
      </c>
      <c r="O79">
        <v>1.01</v>
      </c>
      <c r="P79">
        <v>1.01</v>
      </c>
      <c r="Q79">
        <v>1.01</v>
      </c>
      <c r="R79">
        <v>1.01</v>
      </c>
      <c r="S79">
        <v>980</v>
      </c>
      <c r="T79">
        <v>1.01</v>
      </c>
      <c r="U79">
        <v>1.01</v>
      </c>
      <c r="V79">
        <v>1.01</v>
      </c>
      <c r="W79">
        <v>1.01</v>
      </c>
      <c r="X79">
        <v>1.01</v>
      </c>
      <c r="Y79">
        <v>1.01</v>
      </c>
      <c r="Z79">
        <v>1.01</v>
      </c>
      <c r="AA79">
        <v>1.01</v>
      </c>
      <c r="AB79">
        <v>1.01</v>
      </c>
      <c r="AC79">
        <v>1.01</v>
      </c>
      <c r="AD79">
        <v>1.01</v>
      </c>
      <c r="AE79">
        <v>980</v>
      </c>
      <c r="AF79">
        <v>1.01</v>
      </c>
    </row>
    <row r="80" spans="1:32" x14ac:dyDescent="0.25">
      <c r="A80">
        <v>32854725</v>
      </c>
      <c r="B80" s="3">
        <v>1222166192</v>
      </c>
      <c r="C80" t="s">
        <v>301</v>
      </c>
      <c r="D80" s="1">
        <v>45265</v>
      </c>
      <c r="E80" s="2">
        <v>0.625</v>
      </c>
      <c r="F80" t="s">
        <v>314</v>
      </c>
      <c r="G80" t="s">
        <v>315</v>
      </c>
      <c r="H80">
        <v>1.18</v>
      </c>
      <c r="I80">
        <v>6.6</v>
      </c>
      <c r="J80">
        <v>17.5</v>
      </c>
      <c r="K80">
        <v>1.59</v>
      </c>
      <c r="L80">
        <v>2.1</v>
      </c>
      <c r="M80">
        <v>2.46</v>
      </c>
      <c r="N80">
        <v>1.44</v>
      </c>
      <c r="O80">
        <v>980</v>
      </c>
      <c r="P80">
        <v>980</v>
      </c>
      <c r="Q80">
        <v>1.01</v>
      </c>
      <c r="R80">
        <v>1.01</v>
      </c>
      <c r="S80">
        <v>980</v>
      </c>
      <c r="T80">
        <v>980</v>
      </c>
      <c r="U80">
        <v>1.01</v>
      </c>
      <c r="V80">
        <v>1.01</v>
      </c>
      <c r="W80">
        <v>980</v>
      </c>
      <c r="X80">
        <v>980</v>
      </c>
      <c r="Y80">
        <v>980</v>
      </c>
      <c r="Z80">
        <v>1.01</v>
      </c>
      <c r="AA80">
        <v>980</v>
      </c>
      <c r="AB80">
        <v>980</v>
      </c>
      <c r="AC80">
        <v>980</v>
      </c>
      <c r="AD80">
        <v>1.01</v>
      </c>
      <c r="AE80">
        <v>4.9000000000000004</v>
      </c>
      <c r="AF80">
        <v>1.01</v>
      </c>
    </row>
    <row r="81" spans="1:32" x14ac:dyDescent="0.25">
      <c r="A81">
        <v>32854584</v>
      </c>
      <c r="B81" s="3">
        <v>1222163943</v>
      </c>
      <c r="C81" t="s">
        <v>316</v>
      </c>
      <c r="D81" s="1">
        <v>45265</v>
      </c>
      <c r="E81" s="2">
        <v>0.625</v>
      </c>
      <c r="F81" t="s">
        <v>317</v>
      </c>
      <c r="G81" t="s">
        <v>318</v>
      </c>
      <c r="H81">
        <v>1.47</v>
      </c>
      <c r="I81">
        <v>4</v>
      </c>
      <c r="J81">
        <v>7.4</v>
      </c>
      <c r="K81">
        <v>2.02</v>
      </c>
      <c r="L81">
        <v>1.78</v>
      </c>
      <c r="M81">
        <v>2.16</v>
      </c>
      <c r="N81">
        <v>1.69</v>
      </c>
      <c r="O81">
        <v>980</v>
      </c>
      <c r="P81">
        <v>980</v>
      </c>
      <c r="Q81">
        <v>1.01</v>
      </c>
      <c r="R81">
        <v>1.01</v>
      </c>
      <c r="S81">
        <v>980</v>
      </c>
      <c r="T81">
        <v>980</v>
      </c>
      <c r="U81">
        <v>980</v>
      </c>
      <c r="V81">
        <v>1.01</v>
      </c>
      <c r="W81">
        <v>980</v>
      </c>
      <c r="X81">
        <v>980</v>
      </c>
      <c r="Y81">
        <v>980</v>
      </c>
      <c r="Z81">
        <v>1.01</v>
      </c>
      <c r="AA81">
        <v>980</v>
      </c>
      <c r="AB81">
        <v>980</v>
      </c>
      <c r="AC81">
        <v>1.01</v>
      </c>
      <c r="AD81">
        <v>1.01</v>
      </c>
      <c r="AE81">
        <v>980</v>
      </c>
      <c r="AF81">
        <v>1.01</v>
      </c>
    </row>
    <row r="82" spans="1:32" x14ac:dyDescent="0.25">
      <c r="A82">
        <v>32854569</v>
      </c>
      <c r="B82" s="3">
        <v>1222164033</v>
      </c>
      <c r="C82" t="s">
        <v>316</v>
      </c>
      <c r="D82" s="1">
        <v>45265</v>
      </c>
      <c r="E82" s="2">
        <v>0.625</v>
      </c>
      <c r="F82" t="s">
        <v>319</v>
      </c>
      <c r="G82" t="s">
        <v>320</v>
      </c>
      <c r="H82">
        <v>1.41</v>
      </c>
      <c r="I82">
        <v>4</v>
      </c>
      <c r="J82">
        <v>6.6</v>
      </c>
      <c r="K82">
        <v>1.64</v>
      </c>
      <c r="L82">
        <v>2.02</v>
      </c>
      <c r="M82">
        <v>1.77</v>
      </c>
      <c r="N82">
        <v>1.84</v>
      </c>
      <c r="O82">
        <v>980</v>
      </c>
      <c r="P82">
        <v>980</v>
      </c>
      <c r="Q82">
        <v>980</v>
      </c>
      <c r="R82">
        <v>1.01</v>
      </c>
      <c r="S82">
        <v>980</v>
      </c>
      <c r="T82">
        <v>980</v>
      </c>
      <c r="U82">
        <v>980</v>
      </c>
      <c r="V82">
        <v>1.01</v>
      </c>
      <c r="W82">
        <v>980</v>
      </c>
      <c r="X82">
        <v>980</v>
      </c>
      <c r="Y82">
        <v>980</v>
      </c>
      <c r="Z82">
        <v>1.01</v>
      </c>
      <c r="AA82">
        <v>980</v>
      </c>
      <c r="AB82">
        <v>980</v>
      </c>
      <c r="AC82">
        <v>980</v>
      </c>
      <c r="AD82">
        <v>1.01</v>
      </c>
      <c r="AE82">
        <v>980</v>
      </c>
      <c r="AF82">
        <v>1.01</v>
      </c>
    </row>
    <row r="83" spans="1:32" x14ac:dyDescent="0.25">
      <c r="A83">
        <v>32852812</v>
      </c>
      <c r="B83" s="3">
        <v>1222128554</v>
      </c>
      <c r="C83" t="s">
        <v>321</v>
      </c>
      <c r="D83" s="1">
        <v>45265</v>
      </c>
      <c r="E83" s="2">
        <v>0.625</v>
      </c>
      <c r="F83" t="s">
        <v>322</v>
      </c>
      <c r="G83" t="s">
        <v>323</v>
      </c>
      <c r="H83">
        <v>5.9</v>
      </c>
      <c r="I83">
        <v>4.7</v>
      </c>
      <c r="J83">
        <v>1.52</v>
      </c>
      <c r="K83">
        <v>1.5</v>
      </c>
      <c r="L83">
        <v>2.48</v>
      </c>
      <c r="M83">
        <v>1.57</v>
      </c>
      <c r="N83">
        <v>2.34</v>
      </c>
      <c r="O83">
        <v>32</v>
      </c>
      <c r="P83">
        <v>15</v>
      </c>
      <c r="Q83">
        <v>13.5</v>
      </c>
      <c r="R83">
        <v>18.5</v>
      </c>
      <c r="S83">
        <v>38</v>
      </c>
      <c r="T83">
        <v>14</v>
      </c>
      <c r="U83">
        <v>10.5</v>
      </c>
      <c r="V83">
        <v>16.5</v>
      </c>
      <c r="W83">
        <v>980</v>
      </c>
      <c r="X83">
        <v>30</v>
      </c>
      <c r="Y83">
        <v>22</v>
      </c>
      <c r="Z83">
        <v>30</v>
      </c>
      <c r="AA83">
        <v>980</v>
      </c>
      <c r="AB83">
        <v>980</v>
      </c>
      <c r="AC83">
        <v>980</v>
      </c>
      <c r="AD83">
        <v>980</v>
      </c>
      <c r="AE83">
        <v>980</v>
      </c>
      <c r="AF83">
        <v>6.4</v>
      </c>
    </row>
    <row r="84" spans="1:32" x14ac:dyDescent="0.25">
      <c r="A84">
        <v>32853671</v>
      </c>
      <c r="B84" s="3">
        <v>1222144112</v>
      </c>
      <c r="C84" t="s">
        <v>171</v>
      </c>
      <c r="D84" s="1">
        <v>45265</v>
      </c>
      <c r="E84" s="2">
        <v>0.625</v>
      </c>
      <c r="F84" t="s">
        <v>324</v>
      </c>
      <c r="G84" t="s">
        <v>325</v>
      </c>
      <c r="H84">
        <v>1.52</v>
      </c>
      <c r="I84">
        <v>3.2</v>
      </c>
      <c r="J84">
        <v>2.7</v>
      </c>
      <c r="K84">
        <v>1.03</v>
      </c>
      <c r="L84">
        <v>1.08</v>
      </c>
      <c r="M84">
        <v>1.01</v>
      </c>
      <c r="N84">
        <v>1.01</v>
      </c>
      <c r="O84">
        <v>1.01</v>
      </c>
      <c r="P84">
        <v>1.01</v>
      </c>
      <c r="Q84">
        <v>1.01</v>
      </c>
      <c r="R84">
        <v>1.01</v>
      </c>
      <c r="S84">
        <v>1.01</v>
      </c>
      <c r="T84">
        <v>1.01</v>
      </c>
      <c r="U84">
        <v>1.01</v>
      </c>
      <c r="V84">
        <v>1.01</v>
      </c>
      <c r="W84">
        <v>1.01</v>
      </c>
      <c r="X84">
        <v>1.01</v>
      </c>
      <c r="Y84">
        <v>1.01</v>
      </c>
      <c r="Z84">
        <v>1.01</v>
      </c>
      <c r="AA84">
        <v>1.01</v>
      </c>
      <c r="AB84">
        <v>1.01</v>
      </c>
      <c r="AC84">
        <v>1.01</v>
      </c>
      <c r="AD84">
        <v>1.01</v>
      </c>
      <c r="AE84">
        <v>1.01</v>
      </c>
      <c r="AF84">
        <v>1.01</v>
      </c>
    </row>
    <row r="85" spans="1:32" x14ac:dyDescent="0.25">
      <c r="A85">
        <v>32854731</v>
      </c>
      <c r="B85" s="3">
        <v>1222166012</v>
      </c>
      <c r="C85" t="s">
        <v>301</v>
      </c>
      <c r="D85" s="1">
        <v>45265</v>
      </c>
      <c r="E85" s="2">
        <v>0.625</v>
      </c>
      <c r="F85" t="s">
        <v>326</v>
      </c>
      <c r="G85" t="s">
        <v>327</v>
      </c>
      <c r="H85">
        <v>1.71</v>
      </c>
      <c r="I85">
        <v>3.3</v>
      </c>
      <c r="J85">
        <v>4.5999999999999996</v>
      </c>
      <c r="K85">
        <v>1.31</v>
      </c>
      <c r="L85">
        <v>1.33</v>
      </c>
      <c r="M85">
        <v>1.01</v>
      </c>
      <c r="N85">
        <v>1.01</v>
      </c>
      <c r="O85">
        <v>1.01</v>
      </c>
      <c r="P85">
        <v>1.01</v>
      </c>
      <c r="Q85">
        <v>1.01</v>
      </c>
      <c r="R85">
        <v>1.01</v>
      </c>
      <c r="S85">
        <v>1.01</v>
      </c>
      <c r="T85">
        <v>1.01</v>
      </c>
      <c r="U85">
        <v>1.01</v>
      </c>
      <c r="V85">
        <v>1.01</v>
      </c>
      <c r="W85">
        <v>1.01</v>
      </c>
      <c r="X85">
        <v>1.01</v>
      </c>
      <c r="Y85">
        <v>1.01</v>
      </c>
      <c r="Z85">
        <v>1.01</v>
      </c>
      <c r="AA85">
        <v>1.01</v>
      </c>
      <c r="AB85">
        <v>1.01</v>
      </c>
      <c r="AC85">
        <v>1.01</v>
      </c>
      <c r="AD85">
        <v>1.01</v>
      </c>
      <c r="AE85">
        <v>1.01</v>
      </c>
      <c r="AF85">
        <v>1.01</v>
      </c>
    </row>
    <row r="86" spans="1:32" x14ac:dyDescent="0.25">
      <c r="A86">
        <v>32854592</v>
      </c>
      <c r="B86" s="3">
        <v>1222164123</v>
      </c>
      <c r="C86" t="s">
        <v>301</v>
      </c>
      <c r="D86" s="1">
        <v>45265</v>
      </c>
      <c r="E86" s="2">
        <v>0.625</v>
      </c>
      <c r="F86" t="s">
        <v>328</v>
      </c>
      <c r="G86" t="s">
        <v>329</v>
      </c>
      <c r="H86">
        <v>2.92</v>
      </c>
      <c r="I86">
        <v>3</v>
      </c>
      <c r="J86">
        <v>1.6</v>
      </c>
      <c r="K86">
        <v>1.06</v>
      </c>
      <c r="L86">
        <v>1.08</v>
      </c>
      <c r="M86">
        <v>1.01</v>
      </c>
      <c r="N86">
        <v>1.01</v>
      </c>
      <c r="O86">
        <v>1.01</v>
      </c>
      <c r="P86">
        <v>1.01</v>
      </c>
      <c r="Q86">
        <v>1.01</v>
      </c>
      <c r="R86">
        <v>1.01</v>
      </c>
      <c r="S86">
        <v>1.01</v>
      </c>
      <c r="T86">
        <v>1.01</v>
      </c>
      <c r="U86">
        <v>1.01</v>
      </c>
      <c r="V86">
        <v>1.01</v>
      </c>
      <c r="W86">
        <v>1.01</v>
      </c>
      <c r="X86">
        <v>1.01</v>
      </c>
      <c r="Y86">
        <v>1.01</v>
      </c>
      <c r="Z86">
        <v>1.01</v>
      </c>
      <c r="AA86">
        <v>1.01</v>
      </c>
      <c r="AB86">
        <v>1.01</v>
      </c>
      <c r="AC86">
        <v>1.01</v>
      </c>
      <c r="AD86">
        <v>1.01</v>
      </c>
      <c r="AE86">
        <v>1.01</v>
      </c>
      <c r="AF86">
        <v>1.01</v>
      </c>
    </row>
    <row r="87" spans="1:32" x14ac:dyDescent="0.25">
      <c r="A87">
        <v>32854702</v>
      </c>
      <c r="B87" s="3">
        <v>1222165028</v>
      </c>
      <c r="C87" t="s">
        <v>330</v>
      </c>
      <c r="D87" s="1">
        <v>45265</v>
      </c>
      <c r="E87" s="2">
        <v>0.625</v>
      </c>
      <c r="F87" t="s">
        <v>331</v>
      </c>
      <c r="G87" t="s">
        <v>332</v>
      </c>
      <c r="H87">
        <v>1.05</v>
      </c>
      <c r="I87">
        <v>1.0900000000000001</v>
      </c>
      <c r="J87">
        <v>1.01</v>
      </c>
      <c r="K87">
        <v>1.01</v>
      </c>
      <c r="L87">
        <v>1.05</v>
      </c>
      <c r="M87">
        <v>1.01</v>
      </c>
      <c r="N87">
        <v>1.01</v>
      </c>
      <c r="O87">
        <v>1.01</v>
      </c>
      <c r="P87">
        <v>1.01</v>
      </c>
      <c r="Q87">
        <v>1.01</v>
      </c>
      <c r="R87">
        <v>1.01</v>
      </c>
      <c r="S87">
        <v>1.01</v>
      </c>
      <c r="T87">
        <v>1.01</v>
      </c>
      <c r="U87">
        <v>1.01</v>
      </c>
      <c r="V87">
        <v>1.01</v>
      </c>
      <c r="W87">
        <v>1.01</v>
      </c>
      <c r="X87">
        <v>1.01</v>
      </c>
      <c r="Y87">
        <v>1.01</v>
      </c>
      <c r="Z87">
        <v>1.01</v>
      </c>
      <c r="AA87">
        <v>1.01</v>
      </c>
      <c r="AB87">
        <v>1.01</v>
      </c>
      <c r="AC87">
        <v>1.01</v>
      </c>
      <c r="AD87">
        <v>1.01</v>
      </c>
      <c r="AE87">
        <v>1.01</v>
      </c>
      <c r="AF87">
        <v>1.01</v>
      </c>
    </row>
    <row r="88" spans="1:32" x14ac:dyDescent="0.25">
      <c r="A88">
        <v>32849615</v>
      </c>
      <c r="B88" s="3">
        <v>1222052898</v>
      </c>
      <c r="C88" t="s">
        <v>281</v>
      </c>
      <c r="D88" s="1">
        <v>45265</v>
      </c>
      <c r="E88" s="2">
        <v>0.625</v>
      </c>
      <c r="F88" t="s">
        <v>333</v>
      </c>
      <c r="G88" t="s">
        <v>334</v>
      </c>
      <c r="H88">
        <v>2.58</v>
      </c>
      <c r="I88">
        <v>3.1</v>
      </c>
      <c r="J88">
        <v>2.88</v>
      </c>
      <c r="K88">
        <v>2.02</v>
      </c>
      <c r="L88">
        <v>1.73</v>
      </c>
      <c r="M88">
        <v>1.83</v>
      </c>
      <c r="N88">
        <v>1.95</v>
      </c>
      <c r="O88">
        <v>13</v>
      </c>
      <c r="P88">
        <v>980</v>
      </c>
      <c r="Q88">
        <v>980</v>
      </c>
      <c r="R88">
        <v>980</v>
      </c>
      <c r="S88">
        <v>980</v>
      </c>
      <c r="T88">
        <v>8</v>
      </c>
      <c r="U88">
        <v>980</v>
      </c>
      <c r="V88">
        <v>980</v>
      </c>
      <c r="W88">
        <v>980</v>
      </c>
      <c r="X88">
        <v>980</v>
      </c>
      <c r="Y88">
        <v>980</v>
      </c>
      <c r="Z88">
        <v>980</v>
      </c>
      <c r="AA88">
        <v>980</v>
      </c>
      <c r="AB88">
        <v>980</v>
      </c>
      <c r="AC88">
        <v>980</v>
      </c>
      <c r="AD88">
        <v>980</v>
      </c>
      <c r="AE88">
        <v>980</v>
      </c>
      <c r="AF88">
        <v>980</v>
      </c>
    </row>
    <row r="89" spans="1:32" x14ac:dyDescent="0.25">
      <c r="A89">
        <v>32854739</v>
      </c>
      <c r="B89" s="3">
        <v>1222165652</v>
      </c>
      <c r="C89" t="s">
        <v>316</v>
      </c>
      <c r="D89" s="1">
        <v>45265</v>
      </c>
      <c r="E89" s="2">
        <v>0.63541666666666663</v>
      </c>
      <c r="F89" t="s">
        <v>335</v>
      </c>
      <c r="G89" t="s">
        <v>336</v>
      </c>
      <c r="H89">
        <v>4.9000000000000004</v>
      </c>
      <c r="I89">
        <v>3.9</v>
      </c>
      <c r="J89">
        <v>1.64</v>
      </c>
      <c r="K89">
        <v>1.87</v>
      </c>
      <c r="L89">
        <v>1.86</v>
      </c>
      <c r="M89">
        <v>1.86</v>
      </c>
      <c r="N89">
        <v>1.89</v>
      </c>
      <c r="O89">
        <v>980</v>
      </c>
      <c r="P89">
        <v>980</v>
      </c>
      <c r="Q89">
        <v>980</v>
      </c>
      <c r="R89">
        <v>980</v>
      </c>
      <c r="S89">
        <v>980</v>
      </c>
      <c r="T89">
        <v>980</v>
      </c>
      <c r="U89">
        <v>980</v>
      </c>
      <c r="V89">
        <v>980</v>
      </c>
      <c r="W89">
        <v>980</v>
      </c>
      <c r="X89">
        <v>980</v>
      </c>
      <c r="Y89">
        <v>980</v>
      </c>
      <c r="Z89">
        <v>980</v>
      </c>
      <c r="AA89">
        <v>1.01</v>
      </c>
      <c r="AB89">
        <v>1.01</v>
      </c>
      <c r="AC89">
        <v>1.01</v>
      </c>
      <c r="AD89">
        <v>1.01</v>
      </c>
      <c r="AE89">
        <v>1.01</v>
      </c>
      <c r="AF89">
        <v>980</v>
      </c>
    </row>
    <row r="90" spans="1:32" x14ac:dyDescent="0.25">
      <c r="A90">
        <v>32854737</v>
      </c>
      <c r="B90" s="3">
        <v>1222165742</v>
      </c>
      <c r="C90" t="s">
        <v>316</v>
      </c>
      <c r="D90" s="1">
        <v>45265</v>
      </c>
      <c r="E90" s="2">
        <v>0.63541666666666663</v>
      </c>
      <c r="F90" t="s">
        <v>337</v>
      </c>
      <c r="G90" t="s">
        <v>338</v>
      </c>
      <c r="H90">
        <v>2.54</v>
      </c>
      <c r="I90">
        <v>3.1</v>
      </c>
      <c r="J90">
        <v>2.54</v>
      </c>
      <c r="K90">
        <v>2.2799999999999998</v>
      </c>
      <c r="L90">
        <v>1.76</v>
      </c>
      <c r="M90">
        <v>1.76</v>
      </c>
      <c r="N90">
        <v>1.98</v>
      </c>
      <c r="O90">
        <v>980</v>
      </c>
      <c r="P90">
        <v>980</v>
      </c>
      <c r="Q90">
        <v>980</v>
      </c>
      <c r="R90">
        <v>980</v>
      </c>
      <c r="S90">
        <v>980</v>
      </c>
      <c r="T90">
        <v>980</v>
      </c>
      <c r="U90">
        <v>980</v>
      </c>
      <c r="V90">
        <v>980</v>
      </c>
      <c r="W90">
        <v>980</v>
      </c>
      <c r="X90">
        <v>980</v>
      </c>
      <c r="Y90">
        <v>980</v>
      </c>
      <c r="Z90">
        <v>980</v>
      </c>
      <c r="AA90">
        <v>980</v>
      </c>
      <c r="AB90">
        <v>980</v>
      </c>
      <c r="AC90">
        <v>980</v>
      </c>
      <c r="AD90">
        <v>1.01</v>
      </c>
      <c r="AE90">
        <v>980</v>
      </c>
      <c r="AF90">
        <v>980</v>
      </c>
    </row>
    <row r="91" spans="1:32" x14ac:dyDescent="0.25">
      <c r="A91">
        <v>32854742</v>
      </c>
      <c r="B91" s="3">
        <v>1222165472</v>
      </c>
      <c r="C91" t="s">
        <v>316</v>
      </c>
      <c r="D91" s="1">
        <v>45265</v>
      </c>
      <c r="E91" s="2">
        <v>0.64583333333333337</v>
      </c>
      <c r="F91" t="s">
        <v>339</v>
      </c>
      <c r="G91" t="s">
        <v>340</v>
      </c>
      <c r="H91">
        <v>21</v>
      </c>
      <c r="I91">
        <v>9</v>
      </c>
      <c r="J91">
        <v>1.1200000000000001</v>
      </c>
      <c r="K91">
        <v>1.56</v>
      </c>
      <c r="L91">
        <v>2.2999999999999998</v>
      </c>
      <c r="M91">
        <v>3.15</v>
      </c>
      <c r="N91">
        <v>1.34</v>
      </c>
      <c r="O91">
        <v>980</v>
      </c>
      <c r="P91">
        <v>980</v>
      </c>
      <c r="Q91">
        <v>980</v>
      </c>
      <c r="R91">
        <v>980</v>
      </c>
      <c r="S91">
        <v>980</v>
      </c>
      <c r="T91">
        <v>1.01</v>
      </c>
      <c r="U91">
        <v>980</v>
      </c>
      <c r="V91">
        <v>980</v>
      </c>
      <c r="W91">
        <v>1.01</v>
      </c>
      <c r="X91">
        <v>1.01</v>
      </c>
      <c r="Y91">
        <v>1.01</v>
      </c>
      <c r="Z91">
        <v>1.01</v>
      </c>
      <c r="AA91">
        <v>1.01</v>
      </c>
      <c r="AB91">
        <v>1.01</v>
      </c>
      <c r="AC91">
        <v>1.01</v>
      </c>
      <c r="AD91">
        <v>1.01</v>
      </c>
      <c r="AE91">
        <v>1.01</v>
      </c>
      <c r="AF91">
        <v>980</v>
      </c>
    </row>
    <row r="92" spans="1:32" x14ac:dyDescent="0.25">
      <c r="A92">
        <v>32854740</v>
      </c>
      <c r="B92" s="3">
        <v>1222165562</v>
      </c>
      <c r="C92" t="s">
        <v>316</v>
      </c>
      <c r="D92" s="1">
        <v>45265</v>
      </c>
      <c r="E92" s="2">
        <v>0.64583333333333337</v>
      </c>
      <c r="F92" t="s">
        <v>341</v>
      </c>
      <c r="G92" t="s">
        <v>342</v>
      </c>
      <c r="H92">
        <v>1.33</v>
      </c>
      <c r="I92">
        <v>5.2</v>
      </c>
      <c r="J92">
        <v>10</v>
      </c>
      <c r="K92">
        <v>1.73</v>
      </c>
      <c r="L92">
        <v>2</v>
      </c>
      <c r="M92">
        <v>2.1800000000000002</v>
      </c>
      <c r="N92">
        <v>1.61</v>
      </c>
      <c r="O92">
        <v>980</v>
      </c>
      <c r="P92">
        <v>980</v>
      </c>
      <c r="Q92">
        <v>1.01</v>
      </c>
      <c r="R92">
        <v>1.01</v>
      </c>
      <c r="S92">
        <v>980</v>
      </c>
      <c r="T92">
        <v>980</v>
      </c>
      <c r="U92">
        <v>980</v>
      </c>
      <c r="V92">
        <v>1.01</v>
      </c>
      <c r="W92">
        <v>980</v>
      </c>
      <c r="X92">
        <v>980</v>
      </c>
      <c r="Y92">
        <v>980</v>
      </c>
      <c r="Z92">
        <v>1.01</v>
      </c>
      <c r="AA92">
        <v>980</v>
      </c>
      <c r="AB92">
        <v>980</v>
      </c>
      <c r="AC92">
        <v>980</v>
      </c>
      <c r="AD92">
        <v>1.01</v>
      </c>
      <c r="AE92">
        <v>980</v>
      </c>
      <c r="AF92">
        <v>1.01</v>
      </c>
    </row>
    <row r="93" spans="1:32" x14ac:dyDescent="0.25">
      <c r="A93">
        <v>32841053</v>
      </c>
      <c r="B93" s="3">
        <v>1221936566</v>
      </c>
      <c r="C93" t="s">
        <v>343</v>
      </c>
      <c r="D93" s="1">
        <v>45265</v>
      </c>
      <c r="E93" s="2">
        <v>0.66666666666666663</v>
      </c>
      <c r="F93" t="s">
        <v>150</v>
      </c>
      <c r="G93" t="s">
        <v>139</v>
      </c>
      <c r="H93">
        <v>2.06</v>
      </c>
      <c r="I93">
        <v>3.65</v>
      </c>
      <c r="J93">
        <v>3.35</v>
      </c>
      <c r="K93">
        <v>1.69</v>
      </c>
      <c r="L93">
        <v>2.12</v>
      </c>
      <c r="M93">
        <v>1.61</v>
      </c>
      <c r="N93">
        <v>2.2000000000000002</v>
      </c>
      <c r="O93">
        <v>980</v>
      </c>
      <c r="P93">
        <v>980</v>
      </c>
      <c r="Q93">
        <v>980</v>
      </c>
      <c r="R93">
        <v>980</v>
      </c>
      <c r="S93">
        <v>980</v>
      </c>
      <c r="T93">
        <v>980</v>
      </c>
      <c r="U93">
        <v>980</v>
      </c>
      <c r="V93">
        <v>980</v>
      </c>
      <c r="W93">
        <v>980</v>
      </c>
      <c r="X93">
        <v>980</v>
      </c>
      <c r="Y93">
        <v>980</v>
      </c>
      <c r="Z93">
        <v>980</v>
      </c>
      <c r="AA93">
        <v>980</v>
      </c>
      <c r="AB93">
        <v>980</v>
      </c>
      <c r="AC93">
        <v>980</v>
      </c>
      <c r="AD93">
        <v>980</v>
      </c>
      <c r="AE93">
        <v>980</v>
      </c>
      <c r="AF93">
        <v>980</v>
      </c>
    </row>
    <row r="94" spans="1:32" x14ac:dyDescent="0.25">
      <c r="A94">
        <v>32825246</v>
      </c>
      <c r="B94" s="3">
        <v>1221666718</v>
      </c>
      <c r="C94" t="s">
        <v>344</v>
      </c>
      <c r="D94" s="1">
        <v>45265</v>
      </c>
      <c r="E94" s="2">
        <v>0.66666666666666663</v>
      </c>
      <c r="F94" t="s">
        <v>345</v>
      </c>
      <c r="G94" t="s">
        <v>346</v>
      </c>
      <c r="H94">
        <v>2.64</v>
      </c>
      <c r="I94">
        <v>3.45</v>
      </c>
      <c r="J94">
        <v>2.4</v>
      </c>
      <c r="K94">
        <v>1.79</v>
      </c>
      <c r="L94">
        <v>1.85</v>
      </c>
      <c r="M94">
        <v>1.63</v>
      </c>
      <c r="N94">
        <v>2.02</v>
      </c>
      <c r="O94">
        <v>980</v>
      </c>
      <c r="P94">
        <v>980</v>
      </c>
      <c r="Q94">
        <v>980</v>
      </c>
      <c r="R94">
        <v>980</v>
      </c>
      <c r="S94">
        <v>980</v>
      </c>
      <c r="T94">
        <v>980</v>
      </c>
      <c r="U94">
        <v>980</v>
      </c>
      <c r="V94">
        <v>980</v>
      </c>
      <c r="W94">
        <v>980</v>
      </c>
      <c r="X94">
        <v>980</v>
      </c>
      <c r="Y94">
        <v>980</v>
      </c>
      <c r="Z94">
        <v>980</v>
      </c>
      <c r="AA94">
        <v>980</v>
      </c>
      <c r="AB94">
        <v>980</v>
      </c>
      <c r="AC94">
        <v>980</v>
      </c>
      <c r="AD94">
        <v>980</v>
      </c>
      <c r="AE94">
        <v>980</v>
      </c>
      <c r="AF94">
        <v>980</v>
      </c>
    </row>
    <row r="95" spans="1:32" x14ac:dyDescent="0.25">
      <c r="A95">
        <v>32840180</v>
      </c>
      <c r="B95" s="3">
        <v>1221910914</v>
      </c>
      <c r="C95" t="s">
        <v>347</v>
      </c>
      <c r="D95" s="1">
        <v>45265</v>
      </c>
      <c r="E95" s="2">
        <v>0.66666666666666663</v>
      </c>
      <c r="F95" t="s">
        <v>348</v>
      </c>
      <c r="G95" t="s">
        <v>349</v>
      </c>
      <c r="H95">
        <v>3.55</v>
      </c>
      <c r="I95">
        <v>3.85</v>
      </c>
      <c r="J95">
        <v>1.98</v>
      </c>
      <c r="K95">
        <v>1.56</v>
      </c>
      <c r="L95">
        <v>2.14</v>
      </c>
      <c r="M95">
        <v>1.56</v>
      </c>
      <c r="N95">
        <v>2.2400000000000002</v>
      </c>
      <c r="O95">
        <v>980</v>
      </c>
      <c r="P95">
        <v>980</v>
      </c>
      <c r="Q95">
        <v>16.5</v>
      </c>
      <c r="R95">
        <v>980</v>
      </c>
      <c r="S95">
        <v>980</v>
      </c>
      <c r="T95">
        <v>10.5</v>
      </c>
      <c r="U95">
        <v>11</v>
      </c>
      <c r="V95">
        <v>980</v>
      </c>
      <c r="W95">
        <v>980</v>
      </c>
      <c r="X95">
        <v>16</v>
      </c>
      <c r="Y95">
        <v>18</v>
      </c>
      <c r="Z95">
        <v>32</v>
      </c>
      <c r="AA95">
        <v>85</v>
      </c>
      <c r="AB95">
        <v>980</v>
      </c>
      <c r="AC95">
        <v>50</v>
      </c>
      <c r="AD95">
        <v>80</v>
      </c>
      <c r="AE95">
        <v>980</v>
      </c>
      <c r="AF95">
        <v>13</v>
      </c>
    </row>
    <row r="96" spans="1:32" x14ac:dyDescent="0.25">
      <c r="A96">
        <v>32853158</v>
      </c>
      <c r="B96" s="3">
        <v>1222135138</v>
      </c>
      <c r="C96" t="s">
        <v>39</v>
      </c>
      <c r="D96" s="1">
        <v>45265</v>
      </c>
      <c r="E96" s="2">
        <v>0.66666666666666663</v>
      </c>
      <c r="F96" t="s">
        <v>350</v>
      </c>
      <c r="G96" t="s">
        <v>351</v>
      </c>
      <c r="H96">
        <v>4.8</v>
      </c>
      <c r="I96">
        <v>4.0999999999999996</v>
      </c>
      <c r="J96">
        <v>1.62</v>
      </c>
      <c r="K96">
        <v>1.54</v>
      </c>
      <c r="L96">
        <v>2.4</v>
      </c>
      <c r="M96">
        <v>1.61</v>
      </c>
      <c r="N96">
        <v>2.2599999999999998</v>
      </c>
      <c r="O96">
        <v>980</v>
      </c>
      <c r="P96">
        <v>980</v>
      </c>
      <c r="Q96">
        <v>980</v>
      </c>
      <c r="R96">
        <v>980</v>
      </c>
      <c r="S96">
        <v>980</v>
      </c>
      <c r="T96">
        <v>12.5</v>
      </c>
      <c r="U96">
        <v>12</v>
      </c>
      <c r="V96">
        <v>980</v>
      </c>
      <c r="W96">
        <v>980</v>
      </c>
      <c r="X96">
        <v>980</v>
      </c>
      <c r="Y96">
        <v>980</v>
      </c>
      <c r="Z96">
        <v>980</v>
      </c>
      <c r="AA96">
        <v>980</v>
      </c>
      <c r="AB96">
        <v>980</v>
      </c>
      <c r="AC96">
        <v>980</v>
      </c>
      <c r="AD96">
        <v>980</v>
      </c>
      <c r="AE96">
        <v>980</v>
      </c>
      <c r="AF96">
        <v>7.6</v>
      </c>
    </row>
    <row r="97" spans="1:32" x14ac:dyDescent="0.25">
      <c r="A97">
        <v>32840405</v>
      </c>
      <c r="B97" s="3">
        <v>1221911936</v>
      </c>
      <c r="C97" t="s">
        <v>343</v>
      </c>
      <c r="D97" s="1">
        <v>45265</v>
      </c>
      <c r="E97" s="2">
        <v>0.66666666666666663</v>
      </c>
      <c r="F97" t="s">
        <v>123</v>
      </c>
      <c r="G97" t="s">
        <v>352</v>
      </c>
      <c r="H97">
        <v>1.94</v>
      </c>
      <c r="I97">
        <v>4.2</v>
      </c>
      <c r="J97">
        <v>3.45</v>
      </c>
      <c r="K97">
        <v>1.47</v>
      </c>
      <c r="L97">
        <v>2.72</v>
      </c>
      <c r="M97">
        <v>1.53</v>
      </c>
      <c r="N97">
        <v>2.56</v>
      </c>
      <c r="O97">
        <v>980</v>
      </c>
      <c r="P97">
        <v>980</v>
      </c>
      <c r="Q97">
        <v>980</v>
      </c>
      <c r="R97">
        <v>980</v>
      </c>
      <c r="S97">
        <v>980</v>
      </c>
      <c r="T97">
        <v>980</v>
      </c>
      <c r="U97">
        <v>980</v>
      </c>
      <c r="V97">
        <v>980</v>
      </c>
      <c r="W97">
        <v>980</v>
      </c>
      <c r="X97">
        <v>980</v>
      </c>
      <c r="Y97">
        <v>980</v>
      </c>
      <c r="Z97">
        <v>980</v>
      </c>
      <c r="AA97">
        <v>980</v>
      </c>
      <c r="AB97">
        <v>980</v>
      </c>
      <c r="AC97">
        <v>980</v>
      </c>
      <c r="AD97">
        <v>980</v>
      </c>
      <c r="AE97">
        <v>980</v>
      </c>
      <c r="AF97">
        <v>980</v>
      </c>
    </row>
    <row r="98" spans="1:32" x14ac:dyDescent="0.25">
      <c r="A98">
        <v>32840406</v>
      </c>
      <c r="B98" s="3">
        <v>1221911846</v>
      </c>
      <c r="C98" t="s">
        <v>343</v>
      </c>
      <c r="D98" s="1">
        <v>45265</v>
      </c>
      <c r="E98" s="2">
        <v>0.66666666666666663</v>
      </c>
      <c r="F98" t="s">
        <v>138</v>
      </c>
      <c r="G98" t="s">
        <v>144</v>
      </c>
      <c r="H98">
        <v>1.62</v>
      </c>
      <c r="I98">
        <v>3.95</v>
      </c>
      <c r="J98">
        <v>4.8</v>
      </c>
      <c r="K98">
        <v>1.63</v>
      </c>
      <c r="L98">
        <v>2.08</v>
      </c>
      <c r="M98">
        <v>1.69</v>
      </c>
      <c r="N98">
        <v>1.95</v>
      </c>
      <c r="O98">
        <v>980</v>
      </c>
      <c r="P98">
        <v>980</v>
      </c>
      <c r="Q98">
        <v>980</v>
      </c>
      <c r="R98">
        <v>980</v>
      </c>
      <c r="S98">
        <v>12</v>
      </c>
      <c r="T98">
        <v>980</v>
      </c>
      <c r="U98">
        <v>980</v>
      </c>
      <c r="V98">
        <v>980</v>
      </c>
      <c r="W98">
        <v>980</v>
      </c>
      <c r="X98">
        <v>12</v>
      </c>
      <c r="Y98">
        <v>980</v>
      </c>
      <c r="Z98">
        <v>980</v>
      </c>
      <c r="AA98">
        <v>980</v>
      </c>
      <c r="AB98">
        <v>980</v>
      </c>
      <c r="AC98">
        <v>980</v>
      </c>
      <c r="AD98">
        <v>980</v>
      </c>
      <c r="AE98">
        <v>9.1999999999999993</v>
      </c>
      <c r="AF98">
        <v>980</v>
      </c>
    </row>
    <row r="99" spans="1:32" x14ac:dyDescent="0.25">
      <c r="A99">
        <v>32840441</v>
      </c>
      <c r="B99" s="3">
        <v>1221911576</v>
      </c>
      <c r="C99" t="s">
        <v>343</v>
      </c>
      <c r="D99" s="1">
        <v>45265</v>
      </c>
      <c r="E99" s="2">
        <v>0.66666666666666663</v>
      </c>
      <c r="F99" t="s">
        <v>140</v>
      </c>
      <c r="G99" t="s">
        <v>353</v>
      </c>
      <c r="H99">
        <v>1.72</v>
      </c>
      <c r="I99">
        <v>4.3</v>
      </c>
      <c r="J99">
        <v>4.0999999999999996</v>
      </c>
      <c r="K99">
        <v>1.49</v>
      </c>
      <c r="L99">
        <v>2.64</v>
      </c>
      <c r="M99">
        <v>1.55</v>
      </c>
      <c r="N99">
        <v>2.48</v>
      </c>
      <c r="O99">
        <v>46</v>
      </c>
      <c r="P99">
        <v>30</v>
      </c>
      <c r="Q99">
        <v>46</v>
      </c>
      <c r="R99">
        <v>120</v>
      </c>
      <c r="S99">
        <v>17.5</v>
      </c>
      <c r="T99">
        <v>11.5</v>
      </c>
      <c r="U99">
        <v>980</v>
      </c>
      <c r="V99">
        <v>55</v>
      </c>
      <c r="W99">
        <v>15</v>
      </c>
      <c r="X99">
        <v>10.5</v>
      </c>
      <c r="Y99">
        <v>17.5</v>
      </c>
      <c r="Z99">
        <v>48</v>
      </c>
      <c r="AA99">
        <v>980</v>
      </c>
      <c r="AB99">
        <v>16.5</v>
      </c>
      <c r="AC99">
        <v>25</v>
      </c>
      <c r="AD99">
        <v>70</v>
      </c>
      <c r="AE99">
        <v>8.8000000000000007</v>
      </c>
      <c r="AF99">
        <v>44</v>
      </c>
    </row>
    <row r="100" spans="1:32" x14ac:dyDescent="0.25">
      <c r="A100">
        <v>32840440</v>
      </c>
      <c r="B100" s="3">
        <v>1221911666</v>
      </c>
      <c r="C100" t="s">
        <v>343</v>
      </c>
      <c r="D100" s="1">
        <v>45265</v>
      </c>
      <c r="E100" s="2">
        <v>0.66666666666666663</v>
      </c>
      <c r="F100" t="s">
        <v>130</v>
      </c>
      <c r="G100" t="s">
        <v>148</v>
      </c>
      <c r="H100">
        <v>4.0999999999999996</v>
      </c>
      <c r="I100">
        <v>3.65</v>
      </c>
      <c r="J100">
        <v>1.82</v>
      </c>
      <c r="K100">
        <v>1.69</v>
      </c>
      <c r="L100">
        <v>1.98</v>
      </c>
      <c r="M100">
        <v>1.65</v>
      </c>
      <c r="N100">
        <v>1.99</v>
      </c>
      <c r="O100">
        <v>980</v>
      </c>
      <c r="P100">
        <v>12</v>
      </c>
      <c r="Q100">
        <v>980</v>
      </c>
      <c r="R100">
        <v>980</v>
      </c>
      <c r="S100">
        <v>980</v>
      </c>
      <c r="T100">
        <v>11</v>
      </c>
      <c r="U100">
        <v>12</v>
      </c>
      <c r="V100">
        <v>980</v>
      </c>
      <c r="W100">
        <v>980</v>
      </c>
      <c r="X100">
        <v>980</v>
      </c>
      <c r="Y100">
        <v>980</v>
      </c>
      <c r="Z100">
        <v>980</v>
      </c>
      <c r="AA100">
        <v>980</v>
      </c>
      <c r="AB100">
        <v>980</v>
      </c>
      <c r="AC100">
        <v>980</v>
      </c>
      <c r="AD100">
        <v>980</v>
      </c>
      <c r="AE100">
        <v>980</v>
      </c>
      <c r="AF100">
        <v>980</v>
      </c>
    </row>
    <row r="101" spans="1:32" x14ac:dyDescent="0.25">
      <c r="A101">
        <v>32840410</v>
      </c>
      <c r="B101" s="3">
        <v>1221911756</v>
      </c>
      <c r="C101" t="s">
        <v>343</v>
      </c>
      <c r="D101" s="1">
        <v>45265</v>
      </c>
      <c r="E101" s="2">
        <v>0.66666666666666663</v>
      </c>
      <c r="F101" t="s">
        <v>125</v>
      </c>
      <c r="G101" t="s">
        <v>354</v>
      </c>
      <c r="H101">
        <v>2.14</v>
      </c>
      <c r="I101">
        <v>4.0999999999999996</v>
      </c>
      <c r="J101">
        <v>3</v>
      </c>
      <c r="K101">
        <v>1.51</v>
      </c>
      <c r="L101">
        <v>2.58</v>
      </c>
      <c r="M101">
        <v>1.51</v>
      </c>
      <c r="N101">
        <v>2.6</v>
      </c>
      <c r="O101">
        <v>980</v>
      </c>
      <c r="P101">
        <v>980</v>
      </c>
      <c r="Q101">
        <v>980</v>
      </c>
      <c r="R101">
        <v>980</v>
      </c>
      <c r="S101">
        <v>980</v>
      </c>
      <c r="T101">
        <v>980</v>
      </c>
      <c r="U101">
        <v>980</v>
      </c>
      <c r="V101">
        <v>980</v>
      </c>
      <c r="W101">
        <v>980</v>
      </c>
      <c r="X101">
        <v>980</v>
      </c>
      <c r="Y101">
        <v>980</v>
      </c>
      <c r="Z101">
        <v>980</v>
      </c>
      <c r="AA101">
        <v>980</v>
      </c>
      <c r="AB101">
        <v>980</v>
      </c>
      <c r="AC101">
        <v>980</v>
      </c>
      <c r="AD101">
        <v>980</v>
      </c>
      <c r="AE101">
        <v>980</v>
      </c>
      <c r="AF101">
        <v>980</v>
      </c>
    </row>
    <row r="102" spans="1:32" x14ac:dyDescent="0.25">
      <c r="A102">
        <v>32853281</v>
      </c>
      <c r="B102" s="3">
        <v>1222136835</v>
      </c>
      <c r="C102" t="s">
        <v>65</v>
      </c>
      <c r="D102" s="1">
        <v>45265</v>
      </c>
      <c r="E102" s="2">
        <v>0.66666666666666663</v>
      </c>
      <c r="F102" t="s">
        <v>355</v>
      </c>
      <c r="G102" t="s">
        <v>356</v>
      </c>
      <c r="H102">
        <v>1.5</v>
      </c>
      <c r="I102">
        <v>5.3</v>
      </c>
      <c r="J102">
        <v>4.9000000000000004</v>
      </c>
      <c r="K102">
        <v>1.28</v>
      </c>
      <c r="L102">
        <v>3.55</v>
      </c>
      <c r="M102">
        <v>1.5</v>
      </c>
      <c r="N102">
        <v>2.7</v>
      </c>
      <c r="O102">
        <v>980</v>
      </c>
      <c r="P102">
        <v>980</v>
      </c>
      <c r="Q102">
        <v>980</v>
      </c>
      <c r="R102">
        <v>1.01</v>
      </c>
      <c r="S102">
        <v>980</v>
      </c>
      <c r="T102">
        <v>980</v>
      </c>
      <c r="U102">
        <v>980</v>
      </c>
      <c r="V102">
        <v>980</v>
      </c>
      <c r="W102">
        <v>980</v>
      </c>
      <c r="X102">
        <v>980</v>
      </c>
      <c r="Y102">
        <v>980</v>
      </c>
      <c r="Z102">
        <v>1.01</v>
      </c>
      <c r="AA102">
        <v>980</v>
      </c>
      <c r="AB102">
        <v>980</v>
      </c>
      <c r="AC102">
        <v>980</v>
      </c>
      <c r="AD102">
        <v>980</v>
      </c>
      <c r="AE102">
        <v>4.5</v>
      </c>
      <c r="AF102">
        <v>980</v>
      </c>
    </row>
    <row r="103" spans="1:32" x14ac:dyDescent="0.25">
      <c r="A103">
        <v>32840443</v>
      </c>
      <c r="B103" s="3">
        <v>1221912116</v>
      </c>
      <c r="C103" t="s">
        <v>343</v>
      </c>
      <c r="D103" s="1">
        <v>45265</v>
      </c>
      <c r="E103" s="2">
        <v>0.6875</v>
      </c>
      <c r="F103" t="s">
        <v>147</v>
      </c>
      <c r="G103" t="s">
        <v>357</v>
      </c>
      <c r="H103">
        <v>1.75</v>
      </c>
      <c r="I103">
        <v>4.3</v>
      </c>
      <c r="J103">
        <v>3.9</v>
      </c>
      <c r="K103">
        <v>1.43</v>
      </c>
      <c r="L103">
        <v>2.7</v>
      </c>
      <c r="M103">
        <v>1.5</v>
      </c>
      <c r="N103">
        <v>2.54</v>
      </c>
      <c r="O103">
        <v>980</v>
      </c>
      <c r="P103">
        <v>980</v>
      </c>
      <c r="Q103">
        <v>980</v>
      </c>
      <c r="R103">
        <v>980</v>
      </c>
      <c r="S103">
        <v>980</v>
      </c>
      <c r="T103">
        <v>980</v>
      </c>
      <c r="U103">
        <v>980</v>
      </c>
      <c r="V103">
        <v>980</v>
      </c>
      <c r="W103">
        <v>980</v>
      </c>
      <c r="X103">
        <v>980</v>
      </c>
      <c r="Y103">
        <v>980</v>
      </c>
      <c r="Z103">
        <v>980</v>
      </c>
      <c r="AA103">
        <v>980</v>
      </c>
      <c r="AB103">
        <v>980</v>
      </c>
      <c r="AC103">
        <v>980</v>
      </c>
      <c r="AD103">
        <v>980</v>
      </c>
      <c r="AE103">
        <v>7.6</v>
      </c>
      <c r="AF103">
        <v>980</v>
      </c>
    </row>
    <row r="104" spans="1:32" x14ac:dyDescent="0.25">
      <c r="A104">
        <v>32832331</v>
      </c>
      <c r="B104" s="3">
        <v>1221767946</v>
      </c>
      <c r="C104" t="s">
        <v>49</v>
      </c>
      <c r="D104" s="1">
        <v>45265</v>
      </c>
      <c r="E104" s="2">
        <v>0.6875</v>
      </c>
      <c r="F104" t="s">
        <v>95</v>
      </c>
      <c r="G104" t="s">
        <v>358</v>
      </c>
      <c r="H104">
        <v>1.9</v>
      </c>
      <c r="I104">
        <v>3.8</v>
      </c>
      <c r="J104">
        <v>4.5999999999999996</v>
      </c>
      <c r="K104">
        <v>2.02</v>
      </c>
      <c r="L104">
        <v>1.95</v>
      </c>
      <c r="M104">
        <v>1.89</v>
      </c>
      <c r="N104">
        <v>2.06</v>
      </c>
      <c r="O104">
        <v>13.5</v>
      </c>
      <c r="P104">
        <v>16</v>
      </c>
      <c r="Q104">
        <v>32</v>
      </c>
      <c r="R104">
        <v>100</v>
      </c>
      <c r="S104">
        <v>8.4</v>
      </c>
      <c r="T104">
        <v>8.1999999999999993</v>
      </c>
      <c r="U104">
        <v>18</v>
      </c>
      <c r="V104">
        <v>60</v>
      </c>
      <c r="W104">
        <v>10.5</v>
      </c>
      <c r="X104">
        <v>10</v>
      </c>
      <c r="Y104">
        <v>20</v>
      </c>
      <c r="Z104">
        <v>65</v>
      </c>
      <c r="AA104">
        <v>21</v>
      </c>
      <c r="AB104">
        <v>19.5</v>
      </c>
      <c r="AC104">
        <v>36</v>
      </c>
      <c r="AD104">
        <v>110</v>
      </c>
      <c r="AE104">
        <v>13.5</v>
      </c>
      <c r="AF104">
        <v>65</v>
      </c>
    </row>
    <row r="105" spans="1:32" x14ac:dyDescent="0.25">
      <c r="A105">
        <v>32846030</v>
      </c>
      <c r="B105" s="3">
        <v>1222012585</v>
      </c>
      <c r="C105" t="s">
        <v>343</v>
      </c>
      <c r="D105" s="1">
        <v>45265</v>
      </c>
      <c r="E105" s="2">
        <v>0.6875</v>
      </c>
      <c r="F105" t="s">
        <v>131</v>
      </c>
      <c r="G105" t="s">
        <v>359</v>
      </c>
      <c r="H105">
        <v>1.78</v>
      </c>
      <c r="I105">
        <v>4.2</v>
      </c>
      <c r="J105">
        <v>3.7</v>
      </c>
      <c r="K105">
        <v>1.48</v>
      </c>
      <c r="L105">
        <v>2.6</v>
      </c>
      <c r="M105">
        <v>1.53</v>
      </c>
      <c r="N105">
        <v>2.46</v>
      </c>
      <c r="O105">
        <v>980</v>
      </c>
      <c r="P105">
        <v>980</v>
      </c>
      <c r="Q105">
        <v>980</v>
      </c>
      <c r="R105">
        <v>980</v>
      </c>
      <c r="S105">
        <v>980</v>
      </c>
      <c r="T105">
        <v>980</v>
      </c>
      <c r="U105">
        <v>980</v>
      </c>
      <c r="V105">
        <v>980</v>
      </c>
      <c r="W105">
        <v>980</v>
      </c>
      <c r="X105">
        <v>980</v>
      </c>
      <c r="Y105">
        <v>980</v>
      </c>
      <c r="Z105">
        <v>980</v>
      </c>
      <c r="AA105">
        <v>980</v>
      </c>
      <c r="AB105">
        <v>980</v>
      </c>
      <c r="AC105">
        <v>980</v>
      </c>
      <c r="AD105">
        <v>980</v>
      </c>
      <c r="AE105">
        <v>8</v>
      </c>
      <c r="AF105">
        <v>980</v>
      </c>
    </row>
    <row r="106" spans="1:32" x14ac:dyDescent="0.25">
      <c r="A106">
        <v>32843538</v>
      </c>
      <c r="B106" s="3">
        <v>1221961147</v>
      </c>
      <c r="C106" t="s">
        <v>343</v>
      </c>
      <c r="D106" s="1">
        <v>45265</v>
      </c>
      <c r="E106" s="2">
        <v>0.6875</v>
      </c>
      <c r="F106" t="s">
        <v>126</v>
      </c>
      <c r="G106" t="s">
        <v>360</v>
      </c>
      <c r="H106">
        <v>2.02</v>
      </c>
      <c r="I106">
        <v>4</v>
      </c>
      <c r="J106">
        <v>3.1</v>
      </c>
      <c r="K106">
        <v>1.48</v>
      </c>
      <c r="L106">
        <v>2.64</v>
      </c>
      <c r="M106">
        <v>1.49</v>
      </c>
      <c r="N106">
        <v>2.66</v>
      </c>
      <c r="O106">
        <v>980</v>
      </c>
      <c r="P106">
        <v>980</v>
      </c>
      <c r="Q106">
        <v>980</v>
      </c>
      <c r="R106">
        <v>980</v>
      </c>
      <c r="S106">
        <v>980</v>
      </c>
      <c r="T106">
        <v>980</v>
      </c>
      <c r="U106">
        <v>980</v>
      </c>
      <c r="V106">
        <v>980</v>
      </c>
      <c r="W106">
        <v>980</v>
      </c>
      <c r="X106">
        <v>980</v>
      </c>
      <c r="Y106">
        <v>980</v>
      </c>
      <c r="Z106">
        <v>980</v>
      </c>
      <c r="AA106">
        <v>980</v>
      </c>
      <c r="AB106">
        <v>980</v>
      </c>
      <c r="AC106">
        <v>980</v>
      </c>
      <c r="AD106">
        <v>980</v>
      </c>
      <c r="AE106">
        <v>980</v>
      </c>
      <c r="AF106">
        <v>980</v>
      </c>
    </row>
    <row r="107" spans="1:32" x14ac:dyDescent="0.25">
      <c r="A107">
        <v>32840447</v>
      </c>
      <c r="B107" s="3">
        <v>1221912026</v>
      </c>
      <c r="C107" t="s">
        <v>343</v>
      </c>
      <c r="D107" s="1">
        <v>45265</v>
      </c>
      <c r="E107" s="2">
        <v>0.6875</v>
      </c>
      <c r="F107" t="s">
        <v>145</v>
      </c>
      <c r="G107" t="s">
        <v>141</v>
      </c>
      <c r="H107">
        <v>2.2799999999999998</v>
      </c>
      <c r="I107">
        <v>3.75</v>
      </c>
      <c r="J107">
        <v>2.94</v>
      </c>
      <c r="K107">
        <v>1.65</v>
      </c>
      <c r="L107">
        <v>2.14</v>
      </c>
      <c r="M107">
        <v>1.58</v>
      </c>
      <c r="N107">
        <v>2.2599999999999998</v>
      </c>
      <c r="O107">
        <v>980</v>
      </c>
      <c r="P107">
        <v>980</v>
      </c>
      <c r="Q107">
        <v>980</v>
      </c>
      <c r="R107">
        <v>980</v>
      </c>
      <c r="S107">
        <v>980</v>
      </c>
      <c r="T107">
        <v>9</v>
      </c>
      <c r="U107">
        <v>13.5</v>
      </c>
      <c r="V107">
        <v>34</v>
      </c>
      <c r="W107">
        <v>980</v>
      </c>
      <c r="X107">
        <v>11.5</v>
      </c>
      <c r="Y107">
        <v>17</v>
      </c>
      <c r="Z107">
        <v>42</v>
      </c>
      <c r="AA107">
        <v>980</v>
      </c>
      <c r="AB107">
        <v>980</v>
      </c>
      <c r="AC107">
        <v>980</v>
      </c>
      <c r="AD107">
        <v>80</v>
      </c>
      <c r="AE107">
        <v>23</v>
      </c>
      <c r="AF107">
        <v>32</v>
      </c>
    </row>
    <row r="108" spans="1:32" x14ac:dyDescent="0.25">
      <c r="A108">
        <v>32840448</v>
      </c>
      <c r="B108" s="3">
        <v>1221912386</v>
      </c>
      <c r="C108" t="s">
        <v>343</v>
      </c>
      <c r="D108" s="1">
        <v>45265</v>
      </c>
      <c r="E108" s="2">
        <v>0.69791666666666663</v>
      </c>
      <c r="F108" t="s">
        <v>151</v>
      </c>
      <c r="G108" t="s">
        <v>135</v>
      </c>
      <c r="H108">
        <v>3.25</v>
      </c>
      <c r="I108">
        <v>3.5</v>
      </c>
      <c r="J108">
        <v>2.3199999999999998</v>
      </c>
      <c r="K108">
        <v>1.75</v>
      </c>
      <c r="L108">
        <v>2.06</v>
      </c>
      <c r="M108">
        <v>1.65</v>
      </c>
      <c r="N108">
        <v>2.2599999999999998</v>
      </c>
      <c r="O108">
        <v>980</v>
      </c>
      <c r="P108">
        <v>980</v>
      </c>
      <c r="Q108">
        <v>980</v>
      </c>
      <c r="R108">
        <v>980</v>
      </c>
      <c r="S108">
        <v>980</v>
      </c>
      <c r="T108">
        <v>980</v>
      </c>
      <c r="U108">
        <v>980</v>
      </c>
      <c r="V108">
        <v>980</v>
      </c>
      <c r="W108">
        <v>980</v>
      </c>
      <c r="X108">
        <v>980</v>
      </c>
      <c r="Y108">
        <v>980</v>
      </c>
      <c r="Z108">
        <v>980</v>
      </c>
      <c r="AA108">
        <v>980</v>
      </c>
      <c r="AB108">
        <v>980</v>
      </c>
      <c r="AC108">
        <v>980</v>
      </c>
      <c r="AD108">
        <v>980</v>
      </c>
      <c r="AE108">
        <v>980</v>
      </c>
      <c r="AF108">
        <v>980</v>
      </c>
    </row>
    <row r="109" spans="1:32" x14ac:dyDescent="0.25">
      <c r="A109">
        <v>32849272</v>
      </c>
      <c r="B109" s="3">
        <v>1222054100</v>
      </c>
      <c r="C109" t="s">
        <v>89</v>
      </c>
      <c r="D109" s="1">
        <v>45265</v>
      </c>
      <c r="E109" s="2">
        <v>0.69791666666666663</v>
      </c>
      <c r="F109" t="s">
        <v>361</v>
      </c>
      <c r="G109" t="s">
        <v>362</v>
      </c>
      <c r="H109">
        <v>2.9</v>
      </c>
      <c r="I109">
        <v>3.3</v>
      </c>
      <c r="J109">
        <v>2.6</v>
      </c>
      <c r="K109">
        <v>2.1</v>
      </c>
      <c r="L109">
        <v>1.73</v>
      </c>
      <c r="M109">
        <v>1.84</v>
      </c>
      <c r="N109">
        <v>1.88</v>
      </c>
      <c r="O109">
        <v>13.5</v>
      </c>
      <c r="P109">
        <v>12</v>
      </c>
      <c r="Q109">
        <v>19.5</v>
      </c>
      <c r="R109">
        <v>980</v>
      </c>
      <c r="S109">
        <v>12.5</v>
      </c>
      <c r="T109">
        <v>7.8</v>
      </c>
      <c r="U109">
        <v>14.5</v>
      </c>
      <c r="V109">
        <v>38</v>
      </c>
      <c r="W109">
        <v>23</v>
      </c>
      <c r="X109">
        <v>15.5</v>
      </c>
      <c r="Y109">
        <v>23</v>
      </c>
      <c r="Z109">
        <v>980</v>
      </c>
      <c r="AA109">
        <v>980</v>
      </c>
      <c r="AB109">
        <v>980</v>
      </c>
      <c r="AC109">
        <v>980</v>
      </c>
      <c r="AD109">
        <v>1.01</v>
      </c>
      <c r="AE109">
        <v>42</v>
      </c>
      <c r="AF109">
        <v>34</v>
      </c>
    </row>
    <row r="110" spans="1:32" x14ac:dyDescent="0.25">
      <c r="A110">
        <v>32849274</v>
      </c>
      <c r="B110" s="3">
        <v>1222053875</v>
      </c>
      <c r="C110" t="s">
        <v>89</v>
      </c>
      <c r="D110" s="1">
        <v>45265</v>
      </c>
      <c r="E110" s="2">
        <v>0.69791666666666663</v>
      </c>
      <c r="F110" t="s">
        <v>114</v>
      </c>
      <c r="G110" t="s">
        <v>363</v>
      </c>
      <c r="H110">
        <v>4.4000000000000004</v>
      </c>
      <c r="I110">
        <v>3.65</v>
      </c>
      <c r="J110">
        <v>1.68</v>
      </c>
      <c r="K110">
        <v>1.83</v>
      </c>
      <c r="L110">
        <v>1.98</v>
      </c>
      <c r="M110">
        <v>1.7</v>
      </c>
      <c r="N110">
        <v>2.04</v>
      </c>
      <c r="O110">
        <v>20</v>
      </c>
      <c r="P110">
        <v>10.5</v>
      </c>
      <c r="Q110">
        <v>12.5</v>
      </c>
      <c r="R110">
        <v>22</v>
      </c>
      <c r="S110">
        <v>23</v>
      </c>
      <c r="T110">
        <v>10</v>
      </c>
      <c r="U110">
        <v>11</v>
      </c>
      <c r="V110">
        <v>21</v>
      </c>
      <c r="W110">
        <v>46</v>
      </c>
      <c r="X110">
        <v>23</v>
      </c>
      <c r="Y110">
        <v>23</v>
      </c>
      <c r="Z110">
        <v>38</v>
      </c>
      <c r="AA110">
        <v>980</v>
      </c>
      <c r="AB110">
        <v>980</v>
      </c>
      <c r="AC110">
        <v>980</v>
      </c>
      <c r="AD110">
        <v>980</v>
      </c>
      <c r="AE110">
        <v>980</v>
      </c>
      <c r="AF110">
        <v>11.5</v>
      </c>
    </row>
    <row r="111" spans="1:32" x14ac:dyDescent="0.25">
      <c r="A111">
        <v>32851077</v>
      </c>
      <c r="B111" s="3">
        <v>1222093380</v>
      </c>
      <c r="C111" t="s">
        <v>132</v>
      </c>
      <c r="D111" s="1">
        <v>45265</v>
      </c>
      <c r="E111" s="2">
        <v>0.69791666666666663</v>
      </c>
      <c r="F111" t="s">
        <v>364</v>
      </c>
      <c r="G111" t="s">
        <v>133</v>
      </c>
      <c r="H111">
        <v>2.02</v>
      </c>
      <c r="I111">
        <v>3.65</v>
      </c>
      <c r="J111">
        <v>3.05</v>
      </c>
      <c r="K111">
        <v>1.65</v>
      </c>
      <c r="L111">
        <v>1.43</v>
      </c>
      <c r="M111">
        <v>1.59</v>
      </c>
      <c r="N111">
        <v>1.01</v>
      </c>
      <c r="O111">
        <v>1.01</v>
      </c>
      <c r="P111">
        <v>1.01</v>
      </c>
      <c r="Q111">
        <v>1.01</v>
      </c>
      <c r="R111">
        <v>1.01</v>
      </c>
      <c r="S111">
        <v>1.01</v>
      </c>
      <c r="T111">
        <v>1.01</v>
      </c>
      <c r="U111">
        <v>1.01</v>
      </c>
      <c r="V111">
        <v>1.01</v>
      </c>
      <c r="W111">
        <v>1.01</v>
      </c>
      <c r="X111">
        <v>1.01</v>
      </c>
      <c r="Y111">
        <v>1.01</v>
      </c>
      <c r="Z111">
        <v>1.01</v>
      </c>
      <c r="AA111">
        <v>1.01</v>
      </c>
      <c r="AB111">
        <v>1.01</v>
      </c>
      <c r="AC111">
        <v>1.01</v>
      </c>
      <c r="AD111">
        <v>1.01</v>
      </c>
      <c r="AE111">
        <v>1.01</v>
      </c>
      <c r="AF111">
        <v>1.01</v>
      </c>
    </row>
    <row r="112" spans="1:32" x14ac:dyDescent="0.25">
      <c r="A112">
        <v>32851211</v>
      </c>
      <c r="B112" s="3">
        <v>1222091993</v>
      </c>
      <c r="C112" t="s">
        <v>120</v>
      </c>
      <c r="D112" s="1">
        <v>45265</v>
      </c>
      <c r="E112" s="2">
        <v>0.69791666666666663</v>
      </c>
      <c r="F112" t="s">
        <v>121</v>
      </c>
      <c r="G112" t="s">
        <v>365</v>
      </c>
      <c r="H112">
        <v>2.2200000000000002</v>
      </c>
      <c r="I112">
        <v>3.3</v>
      </c>
      <c r="J112">
        <v>3.3</v>
      </c>
      <c r="K112">
        <v>1.99</v>
      </c>
      <c r="L112">
        <v>1.81</v>
      </c>
      <c r="M112">
        <v>1.81</v>
      </c>
      <c r="N112">
        <v>2.02</v>
      </c>
      <c r="O112">
        <v>980</v>
      </c>
      <c r="P112">
        <v>980</v>
      </c>
      <c r="Q112">
        <v>980</v>
      </c>
      <c r="R112">
        <v>980</v>
      </c>
      <c r="S112">
        <v>980</v>
      </c>
      <c r="T112">
        <v>980</v>
      </c>
      <c r="U112">
        <v>980</v>
      </c>
      <c r="V112">
        <v>980</v>
      </c>
      <c r="W112">
        <v>980</v>
      </c>
      <c r="X112">
        <v>980</v>
      </c>
      <c r="Y112">
        <v>980</v>
      </c>
      <c r="Z112">
        <v>980</v>
      </c>
      <c r="AA112">
        <v>980</v>
      </c>
      <c r="AB112">
        <v>980</v>
      </c>
      <c r="AC112">
        <v>980</v>
      </c>
      <c r="AD112">
        <v>1.01</v>
      </c>
      <c r="AE112">
        <v>980</v>
      </c>
      <c r="AF112">
        <v>980</v>
      </c>
    </row>
    <row r="113" spans="1:32" x14ac:dyDescent="0.25">
      <c r="A113">
        <v>32851191</v>
      </c>
      <c r="B113" s="3">
        <v>1222092793</v>
      </c>
      <c r="C113" t="s">
        <v>117</v>
      </c>
      <c r="D113" s="1">
        <v>45265</v>
      </c>
      <c r="E113" s="2">
        <v>0.69791666666666663</v>
      </c>
      <c r="F113" t="s">
        <v>119</v>
      </c>
      <c r="G113" t="s">
        <v>366</v>
      </c>
      <c r="H113">
        <v>1.59</v>
      </c>
      <c r="I113">
        <v>3.9</v>
      </c>
      <c r="J113">
        <v>5.0999999999999996</v>
      </c>
      <c r="K113">
        <v>1.73</v>
      </c>
      <c r="L113">
        <v>1.98</v>
      </c>
      <c r="M113">
        <v>1.72</v>
      </c>
      <c r="N113">
        <v>1.9</v>
      </c>
      <c r="O113">
        <v>980</v>
      </c>
      <c r="P113">
        <v>980</v>
      </c>
      <c r="Q113">
        <v>980</v>
      </c>
      <c r="R113">
        <v>1.01</v>
      </c>
      <c r="S113">
        <v>11</v>
      </c>
      <c r="T113">
        <v>11.5</v>
      </c>
      <c r="U113">
        <v>980</v>
      </c>
      <c r="V113">
        <v>980</v>
      </c>
      <c r="W113">
        <v>12</v>
      </c>
      <c r="X113">
        <v>12</v>
      </c>
      <c r="Y113">
        <v>980</v>
      </c>
      <c r="Z113">
        <v>980</v>
      </c>
      <c r="AA113">
        <v>980</v>
      </c>
      <c r="AB113">
        <v>980</v>
      </c>
      <c r="AC113">
        <v>980</v>
      </c>
      <c r="AD113">
        <v>980</v>
      </c>
      <c r="AE113">
        <v>9.8000000000000007</v>
      </c>
      <c r="AF113">
        <v>980</v>
      </c>
    </row>
    <row r="114" spans="1:32" x14ac:dyDescent="0.25">
      <c r="A114">
        <v>32851171</v>
      </c>
      <c r="B114" s="3">
        <v>1222092884</v>
      </c>
      <c r="C114" t="s">
        <v>117</v>
      </c>
      <c r="D114" s="1">
        <v>45265</v>
      </c>
      <c r="E114" s="2">
        <v>0.69791666666666663</v>
      </c>
      <c r="F114" t="s">
        <v>367</v>
      </c>
      <c r="G114" t="s">
        <v>368</v>
      </c>
      <c r="H114">
        <v>1.7</v>
      </c>
      <c r="I114">
        <v>3.8</v>
      </c>
      <c r="J114">
        <v>5.0999999999999996</v>
      </c>
      <c r="K114">
        <v>1.88</v>
      </c>
      <c r="L114">
        <v>1.92</v>
      </c>
      <c r="M114">
        <v>1.87</v>
      </c>
      <c r="N114">
        <v>1.94</v>
      </c>
      <c r="O114">
        <v>980</v>
      </c>
      <c r="P114">
        <v>980</v>
      </c>
      <c r="Q114">
        <v>980</v>
      </c>
      <c r="R114">
        <v>1.01</v>
      </c>
      <c r="S114">
        <v>980</v>
      </c>
      <c r="T114">
        <v>980</v>
      </c>
      <c r="U114">
        <v>980</v>
      </c>
      <c r="V114">
        <v>980</v>
      </c>
      <c r="W114">
        <v>980</v>
      </c>
      <c r="X114">
        <v>980</v>
      </c>
      <c r="Y114">
        <v>980</v>
      </c>
      <c r="Z114">
        <v>980</v>
      </c>
      <c r="AA114">
        <v>980</v>
      </c>
      <c r="AB114">
        <v>980</v>
      </c>
      <c r="AC114">
        <v>980</v>
      </c>
      <c r="AD114">
        <v>1.01</v>
      </c>
      <c r="AE114">
        <v>980</v>
      </c>
      <c r="AF114">
        <v>1.01</v>
      </c>
    </row>
    <row r="115" spans="1:32" x14ac:dyDescent="0.25">
      <c r="A115">
        <v>32854745</v>
      </c>
      <c r="B115" s="3">
        <v>1222165292</v>
      </c>
      <c r="C115" t="s">
        <v>316</v>
      </c>
      <c r="D115" s="1">
        <v>45265</v>
      </c>
      <c r="E115" s="2">
        <v>0.69791666666666663</v>
      </c>
      <c r="F115" t="s">
        <v>369</v>
      </c>
      <c r="G115" t="s">
        <v>370</v>
      </c>
      <c r="H115">
        <v>9.8000000000000007</v>
      </c>
      <c r="I115">
        <v>13</v>
      </c>
      <c r="J115">
        <v>1.05</v>
      </c>
      <c r="K115">
        <v>1.38</v>
      </c>
      <c r="L115">
        <v>3</v>
      </c>
      <c r="M115">
        <v>2.84</v>
      </c>
      <c r="N115">
        <v>1.42</v>
      </c>
      <c r="O115">
        <v>1.01</v>
      </c>
      <c r="P115">
        <v>980</v>
      </c>
      <c r="Q115">
        <v>980</v>
      </c>
      <c r="R115">
        <v>980</v>
      </c>
      <c r="S115">
        <v>1.01</v>
      </c>
      <c r="T115">
        <v>1.01</v>
      </c>
      <c r="U115">
        <v>980</v>
      </c>
      <c r="V115">
        <v>980</v>
      </c>
      <c r="W115">
        <v>1.01</v>
      </c>
      <c r="X115">
        <v>1.01</v>
      </c>
      <c r="Y115">
        <v>1.01</v>
      </c>
      <c r="Z115">
        <v>1.01</v>
      </c>
      <c r="AA115">
        <v>1.01</v>
      </c>
      <c r="AB115">
        <v>1.01</v>
      </c>
      <c r="AC115">
        <v>1.01</v>
      </c>
      <c r="AD115">
        <v>1.01</v>
      </c>
      <c r="AE115">
        <v>1.01</v>
      </c>
      <c r="AF115">
        <v>980</v>
      </c>
    </row>
    <row r="116" spans="1:32" x14ac:dyDescent="0.25">
      <c r="A116">
        <v>32806987</v>
      </c>
      <c r="B116" s="3">
        <v>1221366676</v>
      </c>
      <c r="C116" t="s">
        <v>286</v>
      </c>
      <c r="D116" s="1">
        <v>45265</v>
      </c>
      <c r="E116" s="2">
        <v>0.69791666666666663</v>
      </c>
      <c r="F116" t="s">
        <v>371</v>
      </c>
      <c r="G116" t="s">
        <v>372</v>
      </c>
      <c r="H116">
        <v>9.1999999999999993</v>
      </c>
      <c r="I116">
        <v>6.2</v>
      </c>
      <c r="J116">
        <v>1.36</v>
      </c>
      <c r="K116">
        <v>1.35</v>
      </c>
      <c r="L116">
        <v>3.25</v>
      </c>
      <c r="M116">
        <v>1.68</v>
      </c>
      <c r="N116">
        <v>2.2000000000000002</v>
      </c>
      <c r="O116">
        <v>38</v>
      </c>
      <c r="P116">
        <v>16.5</v>
      </c>
      <c r="Q116">
        <v>12</v>
      </c>
      <c r="R116">
        <v>13</v>
      </c>
      <c r="S116">
        <v>46</v>
      </c>
      <c r="T116">
        <v>16.5</v>
      </c>
      <c r="U116">
        <v>11.5</v>
      </c>
      <c r="V116">
        <v>13</v>
      </c>
      <c r="W116">
        <v>95</v>
      </c>
      <c r="X116">
        <v>34</v>
      </c>
      <c r="Y116">
        <v>22</v>
      </c>
      <c r="Z116">
        <v>24</v>
      </c>
      <c r="AA116">
        <v>980</v>
      </c>
      <c r="AB116">
        <v>110</v>
      </c>
      <c r="AC116">
        <v>75</v>
      </c>
      <c r="AD116">
        <v>85</v>
      </c>
      <c r="AE116">
        <v>75</v>
      </c>
      <c r="AF116">
        <v>3.8</v>
      </c>
    </row>
    <row r="117" spans="1:32" x14ac:dyDescent="0.25">
      <c r="A117">
        <v>32851192</v>
      </c>
      <c r="B117" s="3">
        <v>1222092703</v>
      </c>
      <c r="C117" t="s">
        <v>117</v>
      </c>
      <c r="D117" s="1">
        <v>45265</v>
      </c>
      <c r="E117" s="2">
        <v>0.69791666666666663</v>
      </c>
      <c r="F117" t="s">
        <v>124</v>
      </c>
      <c r="G117" t="s">
        <v>373</v>
      </c>
      <c r="H117">
        <v>2.58</v>
      </c>
      <c r="I117">
        <v>3.3</v>
      </c>
      <c r="J117">
        <v>2.44</v>
      </c>
      <c r="K117">
        <v>1.79</v>
      </c>
      <c r="L117">
        <v>1.88</v>
      </c>
      <c r="M117">
        <v>1.61</v>
      </c>
      <c r="N117">
        <v>2.06</v>
      </c>
      <c r="O117">
        <v>980</v>
      </c>
      <c r="P117">
        <v>980</v>
      </c>
      <c r="Q117">
        <v>980</v>
      </c>
      <c r="R117">
        <v>980</v>
      </c>
      <c r="S117">
        <v>980</v>
      </c>
      <c r="T117">
        <v>9.4</v>
      </c>
      <c r="U117">
        <v>980</v>
      </c>
      <c r="V117">
        <v>980</v>
      </c>
      <c r="W117">
        <v>980</v>
      </c>
      <c r="X117">
        <v>980</v>
      </c>
      <c r="Y117">
        <v>980</v>
      </c>
      <c r="Z117">
        <v>980</v>
      </c>
      <c r="AA117">
        <v>980</v>
      </c>
      <c r="AB117">
        <v>980</v>
      </c>
      <c r="AC117">
        <v>980</v>
      </c>
      <c r="AD117">
        <v>980</v>
      </c>
      <c r="AE117">
        <v>980</v>
      </c>
      <c r="AF117">
        <v>980</v>
      </c>
    </row>
    <row r="118" spans="1:32" x14ac:dyDescent="0.25">
      <c r="A118">
        <v>32851194</v>
      </c>
      <c r="B118" s="3">
        <v>1222092613</v>
      </c>
      <c r="C118" t="s">
        <v>117</v>
      </c>
      <c r="D118" s="1">
        <v>45265</v>
      </c>
      <c r="E118" s="2">
        <v>0.69791666666666663</v>
      </c>
      <c r="F118" t="s">
        <v>374</v>
      </c>
      <c r="G118" t="s">
        <v>375</v>
      </c>
      <c r="H118">
        <v>2.74</v>
      </c>
      <c r="I118">
        <v>3.65</v>
      </c>
      <c r="J118">
        <v>2.3199999999999998</v>
      </c>
      <c r="K118">
        <v>1.6</v>
      </c>
      <c r="L118">
        <v>2.4</v>
      </c>
      <c r="M118">
        <v>1.5</v>
      </c>
      <c r="N118">
        <v>2.48</v>
      </c>
      <c r="O118">
        <v>980</v>
      </c>
      <c r="P118">
        <v>980</v>
      </c>
      <c r="Q118">
        <v>980</v>
      </c>
      <c r="R118">
        <v>980</v>
      </c>
      <c r="S118">
        <v>980</v>
      </c>
      <c r="T118">
        <v>980</v>
      </c>
      <c r="U118">
        <v>980</v>
      </c>
      <c r="V118">
        <v>980</v>
      </c>
      <c r="W118">
        <v>980</v>
      </c>
      <c r="X118">
        <v>980</v>
      </c>
      <c r="Y118">
        <v>980</v>
      </c>
      <c r="Z118">
        <v>980</v>
      </c>
      <c r="AA118">
        <v>980</v>
      </c>
      <c r="AB118">
        <v>980</v>
      </c>
      <c r="AC118">
        <v>980</v>
      </c>
      <c r="AD118">
        <v>980</v>
      </c>
      <c r="AE118">
        <v>980</v>
      </c>
      <c r="AF118">
        <v>980</v>
      </c>
    </row>
    <row r="119" spans="1:32" x14ac:dyDescent="0.25">
      <c r="A119">
        <v>32849901</v>
      </c>
      <c r="B119" s="3">
        <v>1222058321</v>
      </c>
      <c r="C119" t="s">
        <v>89</v>
      </c>
      <c r="D119" s="1">
        <v>45265</v>
      </c>
      <c r="E119" s="2">
        <v>0.69791666666666663</v>
      </c>
      <c r="F119" t="s">
        <v>376</v>
      </c>
      <c r="G119" t="s">
        <v>377</v>
      </c>
      <c r="H119">
        <v>2.2000000000000002</v>
      </c>
      <c r="I119">
        <v>3.3</v>
      </c>
      <c r="J119">
        <v>3.75</v>
      </c>
      <c r="K119">
        <v>2.14</v>
      </c>
      <c r="L119">
        <v>1.7</v>
      </c>
      <c r="M119">
        <v>1.9</v>
      </c>
      <c r="N119">
        <v>1.91</v>
      </c>
      <c r="O119">
        <v>11</v>
      </c>
      <c r="P119">
        <v>13.5</v>
      </c>
      <c r="Q119">
        <v>28</v>
      </c>
      <c r="R119">
        <v>980</v>
      </c>
      <c r="S119">
        <v>8.8000000000000007</v>
      </c>
      <c r="T119">
        <v>7.8</v>
      </c>
      <c r="U119">
        <v>17.5</v>
      </c>
      <c r="V119">
        <v>980</v>
      </c>
      <c r="W119">
        <v>13</v>
      </c>
      <c r="X119">
        <v>12</v>
      </c>
      <c r="Y119">
        <v>21</v>
      </c>
      <c r="Z119">
        <v>980</v>
      </c>
      <c r="AA119">
        <v>29</v>
      </c>
      <c r="AB119">
        <v>27</v>
      </c>
      <c r="AC119">
        <v>980</v>
      </c>
      <c r="AD119">
        <v>980</v>
      </c>
      <c r="AE119">
        <v>22</v>
      </c>
      <c r="AF119">
        <v>980</v>
      </c>
    </row>
    <row r="120" spans="1:32" x14ac:dyDescent="0.25">
      <c r="A120">
        <v>32853614</v>
      </c>
      <c r="B120" s="3">
        <v>1222150553</v>
      </c>
      <c r="C120" t="s">
        <v>378</v>
      </c>
      <c r="D120" s="1">
        <v>45265</v>
      </c>
      <c r="E120" s="2">
        <v>0.69791666666666663</v>
      </c>
      <c r="F120" t="s">
        <v>379</v>
      </c>
      <c r="G120" t="s">
        <v>380</v>
      </c>
      <c r="H120">
        <v>1.73</v>
      </c>
      <c r="I120">
        <v>3.25</v>
      </c>
      <c r="J120">
        <v>1.84</v>
      </c>
      <c r="K120">
        <v>1.02</v>
      </c>
      <c r="L120">
        <v>1.02</v>
      </c>
      <c r="M120">
        <v>1.01</v>
      </c>
      <c r="N120">
        <v>1.01</v>
      </c>
      <c r="O120">
        <v>1.01</v>
      </c>
      <c r="P120">
        <v>1.01</v>
      </c>
      <c r="Q120">
        <v>1.01</v>
      </c>
      <c r="R120">
        <v>1.01</v>
      </c>
      <c r="S120">
        <v>1.01</v>
      </c>
      <c r="T120">
        <v>1.01</v>
      </c>
      <c r="U120">
        <v>1.01</v>
      </c>
      <c r="V120">
        <v>1.01</v>
      </c>
      <c r="W120">
        <v>1.01</v>
      </c>
      <c r="X120">
        <v>1.01</v>
      </c>
      <c r="Y120">
        <v>1.01</v>
      </c>
      <c r="Z120">
        <v>1.01</v>
      </c>
      <c r="AA120">
        <v>1.01</v>
      </c>
      <c r="AB120">
        <v>1.01</v>
      </c>
      <c r="AC120">
        <v>1.01</v>
      </c>
      <c r="AD120">
        <v>1.01</v>
      </c>
      <c r="AE120">
        <v>1.01</v>
      </c>
      <c r="AF120">
        <v>1.01</v>
      </c>
    </row>
    <row r="121" spans="1:32" x14ac:dyDescent="0.25">
      <c r="A121">
        <v>32853604</v>
      </c>
      <c r="B121" s="3">
        <v>1222150643</v>
      </c>
      <c r="C121" t="s">
        <v>378</v>
      </c>
      <c r="D121" s="1">
        <v>45265</v>
      </c>
      <c r="E121" s="2">
        <v>0.69791666666666663</v>
      </c>
      <c r="F121" t="s">
        <v>381</v>
      </c>
      <c r="G121" t="s">
        <v>382</v>
      </c>
      <c r="H121">
        <v>1.64</v>
      </c>
      <c r="I121">
        <v>3.25</v>
      </c>
      <c r="J121">
        <v>2.2999999999999998</v>
      </c>
      <c r="K121">
        <v>1.03</v>
      </c>
      <c r="L121">
        <v>1.02</v>
      </c>
      <c r="M121">
        <v>1.01</v>
      </c>
      <c r="N121">
        <v>1.01</v>
      </c>
      <c r="O121">
        <v>1.01</v>
      </c>
      <c r="P121">
        <v>1.01</v>
      </c>
      <c r="Q121">
        <v>1.01</v>
      </c>
      <c r="R121">
        <v>1.01</v>
      </c>
      <c r="S121">
        <v>1.01</v>
      </c>
      <c r="T121">
        <v>1.01</v>
      </c>
      <c r="U121">
        <v>1.01</v>
      </c>
      <c r="V121">
        <v>1.01</v>
      </c>
      <c r="W121">
        <v>1.01</v>
      </c>
      <c r="X121">
        <v>1.01</v>
      </c>
      <c r="Y121">
        <v>1.01</v>
      </c>
      <c r="Z121">
        <v>1.01</v>
      </c>
      <c r="AA121">
        <v>1.01</v>
      </c>
      <c r="AB121">
        <v>1.01</v>
      </c>
      <c r="AC121">
        <v>1.01</v>
      </c>
      <c r="AD121">
        <v>1.01</v>
      </c>
      <c r="AE121">
        <v>1.01</v>
      </c>
      <c r="AF121">
        <v>1.01</v>
      </c>
    </row>
    <row r="122" spans="1:32" x14ac:dyDescent="0.25">
      <c r="A122">
        <v>32806979</v>
      </c>
      <c r="B122" s="3">
        <v>1221366786</v>
      </c>
      <c r="C122" t="s">
        <v>286</v>
      </c>
      <c r="D122" s="1">
        <v>45265</v>
      </c>
      <c r="E122" s="2">
        <v>0.69791666666666663</v>
      </c>
      <c r="F122" t="s">
        <v>383</v>
      </c>
      <c r="G122" t="s">
        <v>384</v>
      </c>
      <c r="H122">
        <v>2.16</v>
      </c>
      <c r="I122">
        <v>4</v>
      </c>
      <c r="J122">
        <v>3.3</v>
      </c>
      <c r="K122">
        <v>1.56</v>
      </c>
      <c r="L122">
        <v>2.52</v>
      </c>
      <c r="M122">
        <v>1.53</v>
      </c>
      <c r="N122">
        <v>2.64</v>
      </c>
      <c r="O122">
        <v>25</v>
      </c>
      <c r="P122">
        <v>20</v>
      </c>
      <c r="Q122">
        <v>28</v>
      </c>
      <c r="R122">
        <v>60</v>
      </c>
      <c r="S122">
        <v>15.5</v>
      </c>
      <c r="T122">
        <v>9.8000000000000007</v>
      </c>
      <c r="U122">
        <v>14.5</v>
      </c>
      <c r="V122">
        <v>32</v>
      </c>
      <c r="W122">
        <v>17.5</v>
      </c>
      <c r="X122">
        <v>11.5</v>
      </c>
      <c r="Y122">
        <v>14.5</v>
      </c>
      <c r="Z122">
        <v>36</v>
      </c>
      <c r="AA122">
        <v>29</v>
      </c>
      <c r="AB122">
        <v>19.5</v>
      </c>
      <c r="AC122">
        <v>27</v>
      </c>
      <c r="AD122">
        <v>60</v>
      </c>
      <c r="AE122">
        <v>10.5</v>
      </c>
      <c r="AF122">
        <v>21</v>
      </c>
    </row>
    <row r="123" spans="1:32" x14ac:dyDescent="0.25">
      <c r="A123">
        <v>32850817</v>
      </c>
      <c r="B123" s="3">
        <v>1222093284</v>
      </c>
      <c r="C123" t="s">
        <v>117</v>
      </c>
      <c r="D123" s="1">
        <v>45265</v>
      </c>
      <c r="E123" s="2">
        <v>0.69791666666666663</v>
      </c>
      <c r="F123" t="s">
        <v>385</v>
      </c>
      <c r="G123" t="s">
        <v>386</v>
      </c>
      <c r="H123">
        <v>2.2200000000000002</v>
      </c>
      <c r="I123">
        <v>3.55</v>
      </c>
      <c r="J123">
        <v>2.92</v>
      </c>
      <c r="K123">
        <v>1.72</v>
      </c>
      <c r="L123">
        <v>1.93</v>
      </c>
      <c r="M123">
        <v>1.62</v>
      </c>
      <c r="N123">
        <v>2.04</v>
      </c>
      <c r="O123">
        <v>980</v>
      </c>
      <c r="P123">
        <v>980</v>
      </c>
      <c r="Q123">
        <v>980</v>
      </c>
      <c r="R123">
        <v>980</v>
      </c>
      <c r="S123">
        <v>980</v>
      </c>
      <c r="T123">
        <v>980</v>
      </c>
      <c r="U123">
        <v>980</v>
      </c>
      <c r="V123">
        <v>980</v>
      </c>
      <c r="W123">
        <v>980</v>
      </c>
      <c r="X123">
        <v>980</v>
      </c>
      <c r="Y123">
        <v>980</v>
      </c>
      <c r="Z123">
        <v>980</v>
      </c>
      <c r="AA123">
        <v>980</v>
      </c>
      <c r="AB123">
        <v>980</v>
      </c>
      <c r="AC123">
        <v>980</v>
      </c>
      <c r="AD123">
        <v>980</v>
      </c>
      <c r="AE123">
        <v>980</v>
      </c>
      <c r="AF123">
        <v>980</v>
      </c>
    </row>
    <row r="124" spans="1:32" x14ac:dyDescent="0.25">
      <c r="A124">
        <v>32849271</v>
      </c>
      <c r="B124" s="3">
        <v>1222054336</v>
      </c>
      <c r="C124" t="s">
        <v>89</v>
      </c>
      <c r="D124" s="1">
        <v>45265</v>
      </c>
      <c r="E124" s="2">
        <v>0.69791666666666663</v>
      </c>
      <c r="F124" t="s">
        <v>90</v>
      </c>
      <c r="G124" t="s">
        <v>387</v>
      </c>
      <c r="H124">
        <v>2.1</v>
      </c>
      <c r="I124">
        <v>3.35</v>
      </c>
      <c r="J124">
        <v>3.95</v>
      </c>
      <c r="K124">
        <v>2.1800000000000002</v>
      </c>
      <c r="L124">
        <v>1.68</v>
      </c>
      <c r="M124">
        <v>1.93</v>
      </c>
      <c r="N124">
        <v>1.88</v>
      </c>
      <c r="O124">
        <v>11.5</v>
      </c>
      <c r="P124">
        <v>14</v>
      </c>
      <c r="Q124">
        <v>980</v>
      </c>
      <c r="R124">
        <v>980</v>
      </c>
      <c r="S124">
        <v>8.6</v>
      </c>
      <c r="T124">
        <v>7.8</v>
      </c>
      <c r="U124">
        <v>980</v>
      </c>
      <c r="V124">
        <v>980</v>
      </c>
      <c r="W124">
        <v>13</v>
      </c>
      <c r="X124">
        <v>11.5</v>
      </c>
      <c r="Y124">
        <v>23</v>
      </c>
      <c r="Z124">
        <v>980</v>
      </c>
      <c r="AA124">
        <v>980</v>
      </c>
      <c r="AB124">
        <v>980</v>
      </c>
      <c r="AC124">
        <v>980</v>
      </c>
      <c r="AD124">
        <v>980</v>
      </c>
      <c r="AE124">
        <v>22</v>
      </c>
      <c r="AF124">
        <v>980</v>
      </c>
    </row>
    <row r="125" spans="1:32" x14ac:dyDescent="0.25">
      <c r="A125">
        <v>32851067</v>
      </c>
      <c r="B125" s="3">
        <v>1222093486</v>
      </c>
      <c r="C125" t="s">
        <v>132</v>
      </c>
      <c r="D125" s="1">
        <v>45265</v>
      </c>
      <c r="E125" s="2">
        <v>0.69791666666666663</v>
      </c>
      <c r="F125" t="s">
        <v>388</v>
      </c>
      <c r="G125" t="s">
        <v>389</v>
      </c>
      <c r="H125">
        <v>8.4</v>
      </c>
      <c r="I125">
        <v>5.7</v>
      </c>
      <c r="J125">
        <v>1.29</v>
      </c>
      <c r="K125">
        <v>1.42</v>
      </c>
      <c r="L125">
        <v>2.54</v>
      </c>
      <c r="M125">
        <v>1.75</v>
      </c>
      <c r="N125">
        <v>1.86</v>
      </c>
      <c r="O125">
        <v>980</v>
      </c>
      <c r="P125">
        <v>980</v>
      </c>
      <c r="Q125">
        <v>980</v>
      </c>
      <c r="R125">
        <v>980</v>
      </c>
      <c r="S125">
        <v>980</v>
      </c>
      <c r="T125">
        <v>980</v>
      </c>
      <c r="U125">
        <v>980</v>
      </c>
      <c r="V125">
        <v>980</v>
      </c>
      <c r="W125">
        <v>1.01</v>
      </c>
      <c r="X125">
        <v>980</v>
      </c>
      <c r="Y125">
        <v>980</v>
      </c>
      <c r="Z125">
        <v>980</v>
      </c>
      <c r="AA125">
        <v>1.01</v>
      </c>
      <c r="AB125">
        <v>1.01</v>
      </c>
      <c r="AC125">
        <v>1.01</v>
      </c>
      <c r="AD125">
        <v>1.01</v>
      </c>
      <c r="AE125">
        <v>1.01</v>
      </c>
      <c r="AF125">
        <v>5</v>
      </c>
    </row>
    <row r="126" spans="1:32" x14ac:dyDescent="0.25">
      <c r="A126">
        <v>32849427</v>
      </c>
      <c r="B126" s="3">
        <v>1222053760</v>
      </c>
      <c r="C126" t="s">
        <v>89</v>
      </c>
      <c r="D126" s="1">
        <v>45265</v>
      </c>
      <c r="E126" s="2">
        <v>0.69791666666666663</v>
      </c>
      <c r="F126" t="s">
        <v>390</v>
      </c>
      <c r="G126" t="s">
        <v>391</v>
      </c>
      <c r="H126">
        <v>2.9</v>
      </c>
      <c r="I126">
        <v>3.3</v>
      </c>
      <c r="J126">
        <v>2.56</v>
      </c>
      <c r="K126">
        <v>2.08</v>
      </c>
      <c r="L126">
        <v>1.7</v>
      </c>
      <c r="M126">
        <v>1.84</v>
      </c>
      <c r="N126">
        <v>1.89</v>
      </c>
      <c r="O126">
        <v>14</v>
      </c>
      <c r="P126">
        <v>12</v>
      </c>
      <c r="Q126">
        <v>19.5</v>
      </c>
      <c r="R126">
        <v>44</v>
      </c>
      <c r="S126">
        <v>13.5</v>
      </c>
      <c r="T126">
        <v>7.8</v>
      </c>
      <c r="U126">
        <v>14.5</v>
      </c>
      <c r="V126">
        <v>38</v>
      </c>
      <c r="W126">
        <v>23</v>
      </c>
      <c r="X126">
        <v>16</v>
      </c>
      <c r="Y126">
        <v>22</v>
      </c>
      <c r="Z126">
        <v>980</v>
      </c>
      <c r="AA126">
        <v>980</v>
      </c>
      <c r="AB126">
        <v>980</v>
      </c>
      <c r="AC126">
        <v>980</v>
      </c>
      <c r="AD126">
        <v>980</v>
      </c>
      <c r="AE126">
        <v>42</v>
      </c>
      <c r="AF126">
        <v>34</v>
      </c>
    </row>
    <row r="127" spans="1:32" x14ac:dyDescent="0.25">
      <c r="A127">
        <v>32849270</v>
      </c>
      <c r="B127" s="3">
        <v>1222054444</v>
      </c>
      <c r="C127" t="s">
        <v>89</v>
      </c>
      <c r="D127" s="1">
        <v>45265</v>
      </c>
      <c r="E127" s="2">
        <v>0.69791666666666663</v>
      </c>
      <c r="F127" t="s">
        <v>392</v>
      </c>
      <c r="G127" t="s">
        <v>393</v>
      </c>
      <c r="H127">
        <v>2.2999999999999998</v>
      </c>
      <c r="I127">
        <v>2.92</v>
      </c>
      <c r="J127">
        <v>3.85</v>
      </c>
      <c r="K127">
        <v>2.96</v>
      </c>
      <c r="L127">
        <v>1.46</v>
      </c>
      <c r="M127">
        <v>2.2799999999999998</v>
      </c>
      <c r="N127">
        <v>1.64</v>
      </c>
      <c r="O127">
        <v>7.6</v>
      </c>
      <c r="P127">
        <v>10.5</v>
      </c>
      <c r="Q127">
        <v>28</v>
      </c>
      <c r="R127">
        <v>980</v>
      </c>
      <c r="S127">
        <v>6.8</v>
      </c>
      <c r="T127">
        <v>7.2</v>
      </c>
      <c r="U127">
        <v>19.5</v>
      </c>
      <c r="V127">
        <v>980</v>
      </c>
      <c r="W127">
        <v>14</v>
      </c>
      <c r="X127">
        <v>13.5</v>
      </c>
      <c r="Y127">
        <v>32</v>
      </c>
      <c r="Z127">
        <v>980</v>
      </c>
      <c r="AA127">
        <v>38</v>
      </c>
      <c r="AB127">
        <v>42</v>
      </c>
      <c r="AC127">
        <v>980</v>
      </c>
      <c r="AD127">
        <v>980</v>
      </c>
      <c r="AE127">
        <v>980</v>
      </c>
      <c r="AF127">
        <v>980</v>
      </c>
    </row>
    <row r="128" spans="1:32" x14ac:dyDescent="0.25">
      <c r="A128">
        <v>32854743</v>
      </c>
      <c r="B128" s="3">
        <v>1222165382</v>
      </c>
      <c r="C128" t="s">
        <v>316</v>
      </c>
      <c r="D128" s="1">
        <v>45265</v>
      </c>
      <c r="E128" s="2">
        <v>0.69791666666666663</v>
      </c>
      <c r="F128" t="s">
        <v>394</v>
      </c>
      <c r="G128" t="s">
        <v>395</v>
      </c>
      <c r="H128">
        <v>1.28</v>
      </c>
      <c r="I128">
        <v>5.6</v>
      </c>
      <c r="J128">
        <v>10.5</v>
      </c>
      <c r="K128">
        <v>1.63</v>
      </c>
      <c r="L128">
        <v>2.2599999999999998</v>
      </c>
      <c r="M128">
        <v>2.12</v>
      </c>
      <c r="N128">
        <v>1.72</v>
      </c>
      <c r="O128">
        <v>980</v>
      </c>
      <c r="P128">
        <v>1.01</v>
      </c>
      <c r="Q128">
        <v>1.01</v>
      </c>
      <c r="R128">
        <v>1.01</v>
      </c>
      <c r="S128">
        <v>980</v>
      </c>
      <c r="T128">
        <v>980</v>
      </c>
      <c r="U128">
        <v>1.01</v>
      </c>
      <c r="V128">
        <v>1.01</v>
      </c>
      <c r="W128">
        <v>980</v>
      </c>
      <c r="X128">
        <v>980</v>
      </c>
      <c r="Y128">
        <v>980</v>
      </c>
      <c r="Z128">
        <v>1.01</v>
      </c>
      <c r="AA128">
        <v>980</v>
      </c>
      <c r="AB128">
        <v>980</v>
      </c>
      <c r="AC128">
        <v>1.01</v>
      </c>
      <c r="AD128">
        <v>1.01</v>
      </c>
      <c r="AE128">
        <v>980</v>
      </c>
      <c r="AF128">
        <v>1.01</v>
      </c>
    </row>
    <row r="129" spans="1:32" x14ac:dyDescent="0.25">
      <c r="A129">
        <v>32840456</v>
      </c>
      <c r="B129" s="3">
        <v>1221912206</v>
      </c>
      <c r="C129" t="s">
        <v>343</v>
      </c>
      <c r="D129" s="1">
        <v>45265</v>
      </c>
      <c r="E129" s="2">
        <v>0.69791666666666663</v>
      </c>
      <c r="F129" t="s">
        <v>149</v>
      </c>
      <c r="G129" t="s">
        <v>137</v>
      </c>
      <c r="H129">
        <v>1.53</v>
      </c>
      <c r="I129">
        <v>4.5</v>
      </c>
      <c r="J129">
        <v>5.9</v>
      </c>
      <c r="K129">
        <v>1.74</v>
      </c>
      <c r="L129">
        <v>2.08</v>
      </c>
      <c r="M129">
        <v>1.76</v>
      </c>
      <c r="N129">
        <v>1.86</v>
      </c>
      <c r="O129">
        <v>980</v>
      </c>
      <c r="P129">
        <v>27</v>
      </c>
      <c r="Q129">
        <v>60</v>
      </c>
      <c r="R129">
        <v>260</v>
      </c>
      <c r="S129">
        <v>9.1999999999999993</v>
      </c>
      <c r="T129">
        <v>10.5</v>
      </c>
      <c r="U129">
        <v>44</v>
      </c>
      <c r="V129">
        <v>980</v>
      </c>
      <c r="W129">
        <v>11</v>
      </c>
      <c r="X129">
        <v>9.4</v>
      </c>
      <c r="Y129">
        <v>24</v>
      </c>
      <c r="Z129">
        <v>980</v>
      </c>
      <c r="AA129">
        <v>15.5</v>
      </c>
      <c r="AB129">
        <v>17</v>
      </c>
      <c r="AC129">
        <v>36</v>
      </c>
      <c r="AD129">
        <v>980</v>
      </c>
      <c r="AE129">
        <v>9.1999999999999993</v>
      </c>
      <c r="AF129">
        <v>120</v>
      </c>
    </row>
    <row r="130" spans="1:32" x14ac:dyDescent="0.25">
      <c r="A130">
        <v>32851066</v>
      </c>
      <c r="B130" s="3">
        <v>1222093578</v>
      </c>
      <c r="C130" t="s">
        <v>132</v>
      </c>
      <c r="D130" s="1">
        <v>45265</v>
      </c>
      <c r="E130" s="2">
        <v>0.69791666666666663</v>
      </c>
      <c r="F130" t="s">
        <v>134</v>
      </c>
      <c r="G130" t="s">
        <v>396</v>
      </c>
      <c r="H130">
        <v>1.95</v>
      </c>
      <c r="I130">
        <v>3.9</v>
      </c>
      <c r="J130">
        <v>3.4</v>
      </c>
      <c r="K130">
        <v>1.6</v>
      </c>
      <c r="L130">
        <v>2.34</v>
      </c>
      <c r="M130">
        <v>1.61</v>
      </c>
      <c r="N130">
        <v>2.34</v>
      </c>
      <c r="O130">
        <v>980</v>
      </c>
      <c r="P130">
        <v>980</v>
      </c>
      <c r="Q130">
        <v>980</v>
      </c>
      <c r="R130">
        <v>1.01</v>
      </c>
      <c r="S130">
        <v>980</v>
      </c>
      <c r="T130">
        <v>980</v>
      </c>
      <c r="U130">
        <v>980</v>
      </c>
      <c r="V130">
        <v>980</v>
      </c>
      <c r="W130">
        <v>980</v>
      </c>
      <c r="X130">
        <v>980</v>
      </c>
      <c r="Y130">
        <v>980</v>
      </c>
      <c r="Z130">
        <v>1.01</v>
      </c>
      <c r="AA130">
        <v>980</v>
      </c>
      <c r="AB130">
        <v>980</v>
      </c>
      <c r="AC130">
        <v>980</v>
      </c>
      <c r="AD130">
        <v>1.01</v>
      </c>
      <c r="AE130">
        <v>980</v>
      </c>
      <c r="AF130">
        <v>980</v>
      </c>
    </row>
    <row r="131" spans="1:32" x14ac:dyDescent="0.25">
      <c r="A131">
        <v>32850818</v>
      </c>
      <c r="B131" s="3">
        <v>1222093193</v>
      </c>
      <c r="C131" t="s">
        <v>117</v>
      </c>
      <c r="D131" s="1">
        <v>45265</v>
      </c>
      <c r="E131" s="2">
        <v>0.69791666666666663</v>
      </c>
      <c r="F131" t="s">
        <v>118</v>
      </c>
      <c r="G131" t="s">
        <v>397</v>
      </c>
      <c r="H131">
        <v>1.55</v>
      </c>
      <c r="I131">
        <v>4.0999999999999996</v>
      </c>
      <c r="J131">
        <v>5.5</v>
      </c>
      <c r="K131">
        <v>1.6</v>
      </c>
      <c r="L131">
        <v>2.2200000000000002</v>
      </c>
      <c r="M131">
        <v>1.7</v>
      </c>
      <c r="N131">
        <v>2.04</v>
      </c>
      <c r="O131">
        <v>980</v>
      </c>
      <c r="P131">
        <v>980</v>
      </c>
      <c r="Q131">
        <v>980</v>
      </c>
      <c r="R131">
        <v>1.01</v>
      </c>
      <c r="S131">
        <v>980</v>
      </c>
      <c r="T131">
        <v>980</v>
      </c>
      <c r="U131">
        <v>980</v>
      </c>
      <c r="V131">
        <v>980</v>
      </c>
      <c r="W131">
        <v>980</v>
      </c>
      <c r="X131">
        <v>980</v>
      </c>
      <c r="Y131">
        <v>980</v>
      </c>
      <c r="Z131">
        <v>980</v>
      </c>
      <c r="AA131">
        <v>980</v>
      </c>
      <c r="AB131">
        <v>980</v>
      </c>
      <c r="AC131">
        <v>980</v>
      </c>
      <c r="AD131">
        <v>980</v>
      </c>
      <c r="AE131">
        <v>8</v>
      </c>
      <c r="AF131">
        <v>980</v>
      </c>
    </row>
    <row r="132" spans="1:32" x14ac:dyDescent="0.25">
      <c r="A132">
        <v>32849273</v>
      </c>
      <c r="B132" s="3">
        <v>1222053992</v>
      </c>
      <c r="C132" t="s">
        <v>89</v>
      </c>
      <c r="D132" s="1">
        <v>45265</v>
      </c>
      <c r="E132" s="2">
        <v>0.69791666666666663</v>
      </c>
      <c r="F132" t="s">
        <v>115</v>
      </c>
      <c r="G132" t="s">
        <v>398</v>
      </c>
      <c r="H132">
        <v>2.42</v>
      </c>
      <c r="I132">
        <v>3.3</v>
      </c>
      <c r="J132">
        <v>3.35</v>
      </c>
      <c r="K132">
        <v>2.16</v>
      </c>
      <c r="L132">
        <v>1.69</v>
      </c>
      <c r="M132">
        <v>1.87</v>
      </c>
      <c r="N132">
        <v>1.9</v>
      </c>
      <c r="O132">
        <v>11</v>
      </c>
      <c r="P132">
        <v>11.5</v>
      </c>
      <c r="Q132">
        <v>22</v>
      </c>
      <c r="R132">
        <v>65</v>
      </c>
      <c r="S132">
        <v>9.1999999999999993</v>
      </c>
      <c r="T132">
        <v>7.6</v>
      </c>
      <c r="U132">
        <v>14.5</v>
      </c>
      <c r="V132">
        <v>75</v>
      </c>
      <c r="W132">
        <v>15</v>
      </c>
      <c r="X132">
        <v>12</v>
      </c>
      <c r="Y132">
        <v>24</v>
      </c>
      <c r="Z132">
        <v>70</v>
      </c>
      <c r="AA132">
        <v>36</v>
      </c>
      <c r="AB132">
        <v>30</v>
      </c>
      <c r="AC132">
        <v>55</v>
      </c>
      <c r="AD132">
        <v>980</v>
      </c>
      <c r="AE132">
        <v>29</v>
      </c>
      <c r="AF132">
        <v>50</v>
      </c>
    </row>
    <row r="133" spans="1:32" x14ac:dyDescent="0.25">
      <c r="A133">
        <v>32840451</v>
      </c>
      <c r="B133" s="3">
        <v>1221912296</v>
      </c>
      <c r="C133" t="s">
        <v>343</v>
      </c>
      <c r="D133" s="1">
        <v>45265</v>
      </c>
      <c r="E133" s="2">
        <v>0.69791666666666663</v>
      </c>
      <c r="F133" t="s">
        <v>146</v>
      </c>
      <c r="G133" t="s">
        <v>142</v>
      </c>
      <c r="H133">
        <v>2.78</v>
      </c>
      <c r="I133">
        <v>3.5</v>
      </c>
      <c r="J133">
        <v>2.44</v>
      </c>
      <c r="K133">
        <v>1.74</v>
      </c>
      <c r="L133">
        <v>2.06</v>
      </c>
      <c r="M133">
        <v>1.67</v>
      </c>
      <c r="N133">
        <v>2.2000000000000002</v>
      </c>
      <c r="O133">
        <v>980</v>
      </c>
      <c r="P133">
        <v>980</v>
      </c>
      <c r="Q133">
        <v>980</v>
      </c>
      <c r="R133">
        <v>1.01</v>
      </c>
      <c r="S133">
        <v>980</v>
      </c>
      <c r="T133">
        <v>980</v>
      </c>
      <c r="U133">
        <v>980</v>
      </c>
      <c r="V133">
        <v>980</v>
      </c>
      <c r="W133">
        <v>980</v>
      </c>
      <c r="X133">
        <v>980</v>
      </c>
      <c r="Y133">
        <v>980</v>
      </c>
      <c r="Z133">
        <v>1.01</v>
      </c>
      <c r="AA133">
        <v>1.01</v>
      </c>
      <c r="AB133">
        <v>1.01</v>
      </c>
      <c r="AC133">
        <v>1.01</v>
      </c>
      <c r="AD133">
        <v>1.01</v>
      </c>
      <c r="AE133">
        <v>980</v>
      </c>
      <c r="AF133">
        <v>980</v>
      </c>
    </row>
    <row r="134" spans="1:32" x14ac:dyDescent="0.25">
      <c r="A134">
        <v>32852214</v>
      </c>
      <c r="B134" s="3">
        <v>1222116980</v>
      </c>
      <c r="C134" t="s">
        <v>89</v>
      </c>
      <c r="D134" s="1">
        <v>45265</v>
      </c>
      <c r="E134" s="2">
        <v>0.69791666666666663</v>
      </c>
      <c r="F134" t="s">
        <v>399</v>
      </c>
      <c r="G134" t="s">
        <v>400</v>
      </c>
      <c r="H134">
        <v>2.1800000000000002</v>
      </c>
      <c r="I134">
        <v>3.6</v>
      </c>
      <c r="J134">
        <v>3.35</v>
      </c>
      <c r="K134">
        <v>1.89</v>
      </c>
      <c r="L134">
        <v>1.94</v>
      </c>
      <c r="M134">
        <v>1.65</v>
      </c>
      <c r="N134">
        <v>2.06</v>
      </c>
      <c r="O134">
        <v>15.5</v>
      </c>
      <c r="P134">
        <v>15</v>
      </c>
      <c r="Q134">
        <v>32</v>
      </c>
      <c r="R134">
        <v>75</v>
      </c>
      <c r="S134">
        <v>11</v>
      </c>
      <c r="T134">
        <v>8.8000000000000007</v>
      </c>
      <c r="U134">
        <v>16</v>
      </c>
      <c r="V134">
        <v>48</v>
      </c>
      <c r="W134">
        <v>16.5</v>
      </c>
      <c r="X134">
        <v>11.5</v>
      </c>
      <c r="Y134">
        <v>21</v>
      </c>
      <c r="Z134">
        <v>60</v>
      </c>
      <c r="AA134">
        <v>32</v>
      </c>
      <c r="AB134">
        <v>26</v>
      </c>
      <c r="AC134">
        <v>42</v>
      </c>
      <c r="AD134">
        <v>980</v>
      </c>
      <c r="AE134">
        <v>18.5</v>
      </c>
      <c r="AF134">
        <v>44</v>
      </c>
    </row>
    <row r="135" spans="1:32" x14ac:dyDescent="0.25">
      <c r="A135">
        <v>32848894</v>
      </c>
      <c r="B135" s="3">
        <v>1222043383</v>
      </c>
      <c r="C135" t="s">
        <v>42</v>
      </c>
      <c r="D135" s="1">
        <v>45265</v>
      </c>
      <c r="E135" s="2">
        <v>0.69791666666666663</v>
      </c>
      <c r="F135" t="s">
        <v>127</v>
      </c>
      <c r="G135" t="s">
        <v>401</v>
      </c>
      <c r="H135">
        <v>2.5</v>
      </c>
      <c r="I135">
        <v>3.35</v>
      </c>
      <c r="J135">
        <v>3.1</v>
      </c>
      <c r="K135">
        <v>2.1</v>
      </c>
      <c r="L135">
        <v>1.76</v>
      </c>
      <c r="M135">
        <v>1.86</v>
      </c>
      <c r="N135">
        <v>1.95</v>
      </c>
      <c r="O135">
        <v>12.5</v>
      </c>
      <c r="P135">
        <v>12.5</v>
      </c>
      <c r="Q135">
        <v>23</v>
      </c>
      <c r="R135">
        <v>60</v>
      </c>
      <c r="S135">
        <v>10</v>
      </c>
      <c r="T135">
        <v>8.1999999999999993</v>
      </c>
      <c r="U135">
        <v>15.5</v>
      </c>
      <c r="V135">
        <v>44</v>
      </c>
      <c r="W135">
        <v>17</v>
      </c>
      <c r="X135">
        <v>13.5</v>
      </c>
      <c r="Y135">
        <v>21</v>
      </c>
      <c r="Z135">
        <v>60</v>
      </c>
      <c r="AA135">
        <v>40</v>
      </c>
      <c r="AB135">
        <v>34</v>
      </c>
      <c r="AC135">
        <v>55</v>
      </c>
      <c r="AD135">
        <v>980</v>
      </c>
      <c r="AE135">
        <v>28</v>
      </c>
      <c r="AF135">
        <v>44</v>
      </c>
    </row>
    <row r="136" spans="1:32" x14ac:dyDescent="0.25">
      <c r="A136">
        <v>32849269</v>
      </c>
      <c r="B136" s="3">
        <v>1222054552</v>
      </c>
      <c r="C136" t="s">
        <v>89</v>
      </c>
      <c r="D136" s="1">
        <v>45265</v>
      </c>
      <c r="E136" s="2">
        <v>0.69791666666666663</v>
      </c>
      <c r="F136" t="s">
        <v>402</v>
      </c>
      <c r="G136" t="s">
        <v>403</v>
      </c>
      <c r="H136">
        <v>2.46</v>
      </c>
      <c r="I136">
        <v>3.2</v>
      </c>
      <c r="J136">
        <v>3.25</v>
      </c>
      <c r="K136">
        <v>2.1800000000000002</v>
      </c>
      <c r="L136">
        <v>1.65</v>
      </c>
      <c r="M136">
        <v>1.84</v>
      </c>
      <c r="N136">
        <v>1.89</v>
      </c>
      <c r="O136">
        <v>10.5</v>
      </c>
      <c r="P136">
        <v>11.5</v>
      </c>
      <c r="Q136">
        <v>21</v>
      </c>
      <c r="R136">
        <v>65</v>
      </c>
      <c r="S136">
        <v>9.4</v>
      </c>
      <c r="T136">
        <v>7.4</v>
      </c>
      <c r="U136">
        <v>15</v>
      </c>
      <c r="V136">
        <v>48</v>
      </c>
      <c r="W136">
        <v>15</v>
      </c>
      <c r="X136">
        <v>12.5</v>
      </c>
      <c r="Y136">
        <v>22</v>
      </c>
      <c r="Z136">
        <v>70</v>
      </c>
      <c r="AA136">
        <v>38</v>
      </c>
      <c r="AB136">
        <v>34</v>
      </c>
      <c r="AC136">
        <v>60</v>
      </c>
      <c r="AD136">
        <v>150</v>
      </c>
      <c r="AE136">
        <v>980</v>
      </c>
      <c r="AF136">
        <v>980</v>
      </c>
    </row>
    <row r="137" spans="1:32" x14ac:dyDescent="0.25">
      <c r="A137">
        <v>32852059</v>
      </c>
      <c r="B137" s="3">
        <v>1222114936</v>
      </c>
      <c r="C137" t="s">
        <v>404</v>
      </c>
      <c r="D137" s="1">
        <v>45265</v>
      </c>
      <c r="E137" s="2">
        <v>0.69791666666666663</v>
      </c>
      <c r="F137" t="s">
        <v>405</v>
      </c>
      <c r="G137" t="s">
        <v>129</v>
      </c>
      <c r="H137">
        <v>3.95</v>
      </c>
      <c r="I137">
        <v>3.85</v>
      </c>
      <c r="J137">
        <v>1.94</v>
      </c>
      <c r="K137">
        <v>1.83</v>
      </c>
      <c r="L137">
        <v>2.02</v>
      </c>
      <c r="M137">
        <v>1.78</v>
      </c>
      <c r="N137">
        <v>2.16</v>
      </c>
      <c r="O137">
        <v>17</v>
      </c>
      <c r="P137">
        <v>11</v>
      </c>
      <c r="Q137">
        <v>13</v>
      </c>
      <c r="R137">
        <v>24</v>
      </c>
      <c r="S137">
        <v>19</v>
      </c>
      <c r="T137">
        <v>8.8000000000000007</v>
      </c>
      <c r="U137">
        <v>10.5</v>
      </c>
      <c r="V137">
        <v>21</v>
      </c>
      <c r="W137">
        <v>980</v>
      </c>
      <c r="X137">
        <v>17.5</v>
      </c>
      <c r="Y137">
        <v>18.5</v>
      </c>
      <c r="Z137">
        <v>980</v>
      </c>
      <c r="AA137">
        <v>95</v>
      </c>
      <c r="AB137">
        <v>980</v>
      </c>
      <c r="AC137">
        <v>60</v>
      </c>
      <c r="AD137">
        <v>100</v>
      </c>
      <c r="AE137">
        <v>55</v>
      </c>
      <c r="AF137">
        <v>15</v>
      </c>
    </row>
    <row r="138" spans="1:32" x14ac:dyDescent="0.25">
      <c r="A138">
        <v>32851208</v>
      </c>
      <c r="B138" s="3">
        <v>1222092083</v>
      </c>
      <c r="C138" t="s">
        <v>120</v>
      </c>
      <c r="D138" s="1">
        <v>45265</v>
      </c>
      <c r="E138" s="2">
        <v>0.69791666666666663</v>
      </c>
      <c r="F138" t="s">
        <v>122</v>
      </c>
      <c r="G138" t="s">
        <v>406</v>
      </c>
      <c r="H138">
        <v>2.4</v>
      </c>
      <c r="I138">
        <v>3.15</v>
      </c>
      <c r="J138">
        <v>3.3</v>
      </c>
      <c r="K138">
        <v>2.1800000000000002</v>
      </c>
      <c r="L138">
        <v>1.57</v>
      </c>
      <c r="M138">
        <v>1.88</v>
      </c>
      <c r="N138">
        <v>1.74</v>
      </c>
      <c r="O138">
        <v>11</v>
      </c>
      <c r="P138">
        <v>980</v>
      </c>
      <c r="Q138">
        <v>980</v>
      </c>
      <c r="R138">
        <v>980</v>
      </c>
      <c r="S138">
        <v>9.6</v>
      </c>
      <c r="T138">
        <v>8.8000000000000007</v>
      </c>
      <c r="U138">
        <v>980</v>
      </c>
      <c r="V138">
        <v>980</v>
      </c>
      <c r="W138">
        <v>980</v>
      </c>
      <c r="X138">
        <v>980</v>
      </c>
      <c r="Y138">
        <v>980</v>
      </c>
      <c r="Z138">
        <v>980</v>
      </c>
      <c r="AA138">
        <v>980</v>
      </c>
      <c r="AB138">
        <v>980</v>
      </c>
      <c r="AC138">
        <v>980</v>
      </c>
      <c r="AD138">
        <v>1.01</v>
      </c>
      <c r="AE138">
        <v>980</v>
      </c>
      <c r="AF138">
        <v>980</v>
      </c>
    </row>
    <row r="139" spans="1:32" x14ac:dyDescent="0.25">
      <c r="A139">
        <v>32840139</v>
      </c>
      <c r="B139" s="3">
        <v>1221907147</v>
      </c>
      <c r="C139" t="s">
        <v>278</v>
      </c>
      <c r="D139" s="1">
        <v>45265</v>
      </c>
      <c r="E139" s="2">
        <v>0.70833333333333337</v>
      </c>
      <c r="F139" t="s">
        <v>407</v>
      </c>
      <c r="G139" t="s">
        <v>408</v>
      </c>
      <c r="H139">
        <v>2.08</v>
      </c>
      <c r="I139">
        <v>3.5</v>
      </c>
      <c r="J139">
        <v>3.4</v>
      </c>
      <c r="K139">
        <v>1.89</v>
      </c>
      <c r="L139">
        <v>1.9</v>
      </c>
      <c r="M139">
        <v>1.8</v>
      </c>
      <c r="N139">
        <v>2.06</v>
      </c>
      <c r="O139">
        <v>15</v>
      </c>
      <c r="P139">
        <v>15</v>
      </c>
      <c r="Q139">
        <v>980</v>
      </c>
      <c r="R139">
        <v>980</v>
      </c>
      <c r="S139">
        <v>11</v>
      </c>
      <c r="T139">
        <v>8.6</v>
      </c>
      <c r="U139">
        <v>980</v>
      </c>
      <c r="V139">
        <v>980</v>
      </c>
      <c r="W139">
        <v>980</v>
      </c>
      <c r="X139">
        <v>12</v>
      </c>
      <c r="Y139">
        <v>980</v>
      </c>
      <c r="Z139">
        <v>980</v>
      </c>
      <c r="AA139">
        <v>980</v>
      </c>
      <c r="AB139">
        <v>980</v>
      </c>
      <c r="AC139">
        <v>980</v>
      </c>
      <c r="AD139">
        <v>980</v>
      </c>
      <c r="AE139">
        <v>980</v>
      </c>
      <c r="AF139">
        <v>980</v>
      </c>
    </row>
    <row r="140" spans="1:32" x14ac:dyDescent="0.25">
      <c r="A140">
        <v>32815173</v>
      </c>
      <c r="B140" s="3">
        <v>1221500136</v>
      </c>
      <c r="C140" t="s">
        <v>310</v>
      </c>
      <c r="D140" s="1">
        <v>45265</v>
      </c>
      <c r="E140" s="2">
        <v>0.70833333333333337</v>
      </c>
      <c r="F140" t="s">
        <v>409</v>
      </c>
      <c r="G140" t="s">
        <v>410</v>
      </c>
      <c r="H140">
        <v>20</v>
      </c>
      <c r="I140">
        <v>8</v>
      </c>
      <c r="J140">
        <v>1.1599999999999999</v>
      </c>
      <c r="K140">
        <v>1.61</v>
      </c>
      <c r="L140">
        <v>2.2000000000000002</v>
      </c>
      <c r="M140">
        <v>2.66</v>
      </c>
      <c r="N140">
        <v>1.41</v>
      </c>
      <c r="O140">
        <v>980</v>
      </c>
      <c r="P140">
        <v>9.4</v>
      </c>
      <c r="Q140">
        <v>6.6</v>
      </c>
      <c r="R140">
        <v>8.1999999999999993</v>
      </c>
      <c r="S140">
        <v>980</v>
      </c>
      <c r="T140">
        <v>980</v>
      </c>
      <c r="U140">
        <v>17</v>
      </c>
      <c r="V140">
        <v>20</v>
      </c>
      <c r="W140">
        <v>1.01</v>
      </c>
      <c r="X140">
        <v>980</v>
      </c>
      <c r="Y140">
        <v>980</v>
      </c>
      <c r="Z140">
        <v>980</v>
      </c>
      <c r="AA140">
        <v>1.01</v>
      </c>
      <c r="AB140">
        <v>1.01</v>
      </c>
      <c r="AC140">
        <v>1.01</v>
      </c>
      <c r="AD140">
        <v>1.01</v>
      </c>
      <c r="AE140">
        <v>1.01</v>
      </c>
      <c r="AF140">
        <v>4.4000000000000004</v>
      </c>
    </row>
    <row r="141" spans="1:32" x14ac:dyDescent="0.25">
      <c r="A141">
        <v>32814917</v>
      </c>
      <c r="B141" s="3">
        <v>1221497030</v>
      </c>
      <c r="C141" t="s">
        <v>310</v>
      </c>
      <c r="D141" s="1">
        <v>45265</v>
      </c>
      <c r="E141" s="2">
        <v>0.70833333333333337</v>
      </c>
      <c r="F141" t="s">
        <v>411</v>
      </c>
      <c r="G141" t="s">
        <v>412</v>
      </c>
      <c r="H141">
        <v>2.54</v>
      </c>
      <c r="I141">
        <v>3.4</v>
      </c>
      <c r="J141">
        <v>3</v>
      </c>
      <c r="K141">
        <v>2.2799999999999998</v>
      </c>
      <c r="L141">
        <v>1.75</v>
      </c>
      <c r="M141">
        <v>1.86</v>
      </c>
      <c r="N141">
        <v>1.94</v>
      </c>
      <c r="O141">
        <v>11</v>
      </c>
      <c r="P141">
        <v>11</v>
      </c>
      <c r="Q141">
        <v>980</v>
      </c>
      <c r="R141">
        <v>980</v>
      </c>
      <c r="S141">
        <v>9.8000000000000007</v>
      </c>
      <c r="T141">
        <v>7.2</v>
      </c>
      <c r="U141">
        <v>14</v>
      </c>
      <c r="V141">
        <v>980</v>
      </c>
      <c r="W141">
        <v>17.5</v>
      </c>
      <c r="X141">
        <v>12.5</v>
      </c>
      <c r="Y141">
        <v>20</v>
      </c>
      <c r="Z141">
        <v>60</v>
      </c>
      <c r="AA141">
        <v>42</v>
      </c>
      <c r="AB141">
        <v>980</v>
      </c>
      <c r="AC141">
        <v>55</v>
      </c>
      <c r="AD141">
        <v>130</v>
      </c>
      <c r="AE141">
        <v>34</v>
      </c>
      <c r="AF141">
        <v>980</v>
      </c>
    </row>
    <row r="142" spans="1:32" x14ac:dyDescent="0.25">
      <c r="A142">
        <v>32814901</v>
      </c>
      <c r="B142" s="3">
        <v>1221497320</v>
      </c>
      <c r="C142" t="s">
        <v>310</v>
      </c>
      <c r="D142" s="1">
        <v>45265</v>
      </c>
      <c r="E142" s="2">
        <v>0.70833333333333337</v>
      </c>
      <c r="F142" t="s">
        <v>413</v>
      </c>
      <c r="G142" t="s">
        <v>414</v>
      </c>
      <c r="H142">
        <v>2.14</v>
      </c>
      <c r="I142">
        <v>3.35</v>
      </c>
      <c r="J142">
        <v>3.35</v>
      </c>
      <c r="K142">
        <v>2</v>
      </c>
      <c r="L142">
        <v>1.77</v>
      </c>
      <c r="M142">
        <v>1.79</v>
      </c>
      <c r="N142">
        <v>1.94</v>
      </c>
      <c r="O142">
        <v>15.5</v>
      </c>
      <c r="P142">
        <v>16</v>
      </c>
      <c r="Q142">
        <v>980</v>
      </c>
      <c r="R142">
        <v>980</v>
      </c>
      <c r="S142">
        <v>11.5</v>
      </c>
      <c r="T142">
        <v>9.4</v>
      </c>
      <c r="U142">
        <v>17.5</v>
      </c>
      <c r="V142">
        <v>980</v>
      </c>
      <c r="W142">
        <v>16</v>
      </c>
      <c r="X142">
        <v>13</v>
      </c>
      <c r="Y142">
        <v>22</v>
      </c>
      <c r="Z142">
        <v>980</v>
      </c>
      <c r="AA142">
        <v>980</v>
      </c>
      <c r="AB142">
        <v>980</v>
      </c>
      <c r="AC142">
        <v>980</v>
      </c>
      <c r="AD142">
        <v>980</v>
      </c>
      <c r="AE142">
        <v>21</v>
      </c>
      <c r="AF142">
        <v>980</v>
      </c>
    </row>
    <row r="143" spans="1:32" x14ac:dyDescent="0.25">
      <c r="A143">
        <v>32807001</v>
      </c>
      <c r="B143" s="3">
        <v>1221366894</v>
      </c>
      <c r="C143" t="s">
        <v>415</v>
      </c>
      <c r="D143" s="1">
        <v>45265</v>
      </c>
      <c r="E143" s="2">
        <v>0.70833333333333337</v>
      </c>
      <c r="F143" t="s">
        <v>112</v>
      </c>
      <c r="G143" t="s">
        <v>416</v>
      </c>
      <c r="H143">
        <v>1.77</v>
      </c>
      <c r="I143">
        <v>3.7</v>
      </c>
      <c r="J143">
        <v>5.8</v>
      </c>
      <c r="K143">
        <v>2.2000000000000002</v>
      </c>
      <c r="L143">
        <v>1.75</v>
      </c>
      <c r="M143">
        <v>2</v>
      </c>
      <c r="N143">
        <v>1.83</v>
      </c>
      <c r="O143">
        <v>11.5</v>
      </c>
      <c r="P143">
        <v>17.5</v>
      </c>
      <c r="Q143">
        <v>44</v>
      </c>
      <c r="R143">
        <v>160</v>
      </c>
      <c r="S143">
        <v>7.6</v>
      </c>
      <c r="T143">
        <v>8.1999999999999993</v>
      </c>
      <c r="U143">
        <v>23</v>
      </c>
      <c r="V143">
        <v>95</v>
      </c>
      <c r="W143">
        <v>9.4</v>
      </c>
      <c r="X143">
        <v>11</v>
      </c>
      <c r="Y143">
        <v>23</v>
      </c>
      <c r="Z143">
        <v>110</v>
      </c>
      <c r="AA143">
        <v>17.5</v>
      </c>
      <c r="AB143">
        <v>21</v>
      </c>
      <c r="AC143">
        <v>46</v>
      </c>
      <c r="AD143">
        <v>170</v>
      </c>
      <c r="AE143">
        <v>13.5</v>
      </c>
      <c r="AF143">
        <v>130</v>
      </c>
    </row>
    <row r="144" spans="1:32" x14ac:dyDescent="0.25">
      <c r="A144">
        <v>32832341</v>
      </c>
      <c r="B144" s="3">
        <v>1221768087</v>
      </c>
      <c r="C144" t="s">
        <v>49</v>
      </c>
      <c r="D144" s="1">
        <v>45265</v>
      </c>
      <c r="E144" s="2">
        <v>0.71875</v>
      </c>
      <c r="F144" t="s">
        <v>417</v>
      </c>
      <c r="G144" t="s">
        <v>418</v>
      </c>
      <c r="H144">
        <v>18</v>
      </c>
      <c r="I144">
        <v>7.8</v>
      </c>
      <c r="J144">
        <v>1.22</v>
      </c>
      <c r="K144">
        <v>1.59</v>
      </c>
      <c r="L144">
        <v>2.62</v>
      </c>
      <c r="M144">
        <v>2.2799999999999998</v>
      </c>
      <c r="N144">
        <v>1.75</v>
      </c>
      <c r="O144">
        <v>28</v>
      </c>
      <c r="P144">
        <v>9.6</v>
      </c>
      <c r="Q144">
        <v>7.2</v>
      </c>
      <c r="R144">
        <v>9</v>
      </c>
      <c r="S144">
        <v>50</v>
      </c>
      <c r="T144">
        <v>16.5</v>
      </c>
      <c r="U144">
        <v>11</v>
      </c>
      <c r="V144">
        <v>13</v>
      </c>
      <c r="W144">
        <v>170</v>
      </c>
      <c r="X144">
        <v>65</v>
      </c>
      <c r="Y144">
        <v>44</v>
      </c>
      <c r="Z144">
        <v>48</v>
      </c>
      <c r="AA144">
        <v>740</v>
      </c>
      <c r="AB144">
        <v>300</v>
      </c>
      <c r="AC144">
        <v>250</v>
      </c>
      <c r="AD144">
        <v>270</v>
      </c>
      <c r="AE144">
        <v>980</v>
      </c>
      <c r="AF144">
        <v>3.95</v>
      </c>
    </row>
    <row r="145" spans="1:32" x14ac:dyDescent="0.25">
      <c r="A145">
        <v>32854746</v>
      </c>
      <c r="B145" s="3">
        <v>1222166372</v>
      </c>
      <c r="C145" t="s">
        <v>330</v>
      </c>
      <c r="D145" s="1">
        <v>45265</v>
      </c>
      <c r="E145" s="2">
        <v>0.75</v>
      </c>
      <c r="F145" t="s">
        <v>419</v>
      </c>
      <c r="G145" t="s">
        <v>420</v>
      </c>
      <c r="H145">
        <v>1.1000000000000001</v>
      </c>
      <c r="I145">
        <v>10.5</v>
      </c>
      <c r="J145">
        <v>22</v>
      </c>
      <c r="K145">
        <v>1.44</v>
      </c>
      <c r="L145">
        <v>2.78</v>
      </c>
      <c r="M145">
        <v>2.84</v>
      </c>
      <c r="N145">
        <v>1.42</v>
      </c>
      <c r="O145">
        <v>980</v>
      </c>
      <c r="P145">
        <v>1.01</v>
      </c>
      <c r="Q145">
        <v>1.01</v>
      </c>
      <c r="R145">
        <v>1.01</v>
      </c>
      <c r="S145">
        <v>980</v>
      </c>
      <c r="T145">
        <v>980</v>
      </c>
      <c r="U145">
        <v>1.01</v>
      </c>
      <c r="V145">
        <v>1.01</v>
      </c>
      <c r="W145">
        <v>980</v>
      </c>
      <c r="X145">
        <v>980</v>
      </c>
      <c r="Y145">
        <v>1.01</v>
      </c>
      <c r="Z145">
        <v>1.01</v>
      </c>
      <c r="AA145">
        <v>980</v>
      </c>
      <c r="AB145">
        <v>980</v>
      </c>
      <c r="AC145">
        <v>1.01</v>
      </c>
      <c r="AD145">
        <v>1.01</v>
      </c>
      <c r="AE145">
        <v>980</v>
      </c>
      <c r="AF145">
        <v>1.01</v>
      </c>
    </row>
    <row r="146" spans="1:32" x14ac:dyDescent="0.25">
      <c r="A146">
        <v>32853880</v>
      </c>
      <c r="B146" s="3">
        <v>1222150009</v>
      </c>
      <c r="C146" t="s">
        <v>39</v>
      </c>
      <c r="D146" s="1">
        <v>45265</v>
      </c>
      <c r="E146" s="2">
        <v>0.875</v>
      </c>
      <c r="F146" t="s">
        <v>421</v>
      </c>
      <c r="G146" t="s">
        <v>97</v>
      </c>
      <c r="H146">
        <v>1.42</v>
      </c>
      <c r="I146">
        <v>4.8</v>
      </c>
      <c r="J146">
        <v>6.2</v>
      </c>
      <c r="K146">
        <v>1.44</v>
      </c>
      <c r="L146">
        <v>2.46</v>
      </c>
      <c r="M146">
        <v>1.6</v>
      </c>
      <c r="N146">
        <v>2.08</v>
      </c>
      <c r="O146">
        <v>980</v>
      </c>
      <c r="P146">
        <v>980</v>
      </c>
      <c r="Q146">
        <v>1.01</v>
      </c>
      <c r="R146">
        <v>1.01</v>
      </c>
      <c r="S146">
        <v>980</v>
      </c>
      <c r="T146">
        <v>980</v>
      </c>
      <c r="U146">
        <v>980</v>
      </c>
      <c r="V146">
        <v>1.01</v>
      </c>
      <c r="W146">
        <v>980</v>
      </c>
      <c r="X146">
        <v>980</v>
      </c>
      <c r="Y146">
        <v>980</v>
      </c>
      <c r="Z146">
        <v>1.01</v>
      </c>
      <c r="AA146">
        <v>980</v>
      </c>
      <c r="AB146">
        <v>980</v>
      </c>
      <c r="AC146">
        <v>980</v>
      </c>
      <c r="AD146">
        <v>1.01</v>
      </c>
      <c r="AE146">
        <v>980</v>
      </c>
      <c r="AF146">
        <v>1.01</v>
      </c>
    </row>
    <row r="147" spans="1:32" x14ac:dyDescent="0.25">
      <c r="A147">
        <v>32853881</v>
      </c>
      <c r="B147" s="3">
        <v>1222150225</v>
      </c>
      <c r="C147" t="s">
        <v>39</v>
      </c>
      <c r="D147" s="1">
        <v>45265</v>
      </c>
      <c r="E147" s="2">
        <v>0.875</v>
      </c>
      <c r="F147" t="s">
        <v>422</v>
      </c>
      <c r="G147" t="s">
        <v>423</v>
      </c>
      <c r="H147">
        <v>1.36</v>
      </c>
      <c r="I147">
        <v>4.5999999999999996</v>
      </c>
      <c r="J147">
        <v>8.1999999999999993</v>
      </c>
      <c r="K147">
        <v>1.66</v>
      </c>
      <c r="L147">
        <v>2.1800000000000002</v>
      </c>
      <c r="M147">
        <v>1.96</v>
      </c>
      <c r="N147">
        <v>1.83</v>
      </c>
      <c r="O147">
        <v>980</v>
      </c>
      <c r="P147">
        <v>1.01</v>
      </c>
      <c r="Q147">
        <v>1.01</v>
      </c>
      <c r="R147">
        <v>1.01</v>
      </c>
      <c r="S147">
        <v>980</v>
      </c>
      <c r="T147">
        <v>980</v>
      </c>
      <c r="U147">
        <v>1.01</v>
      </c>
      <c r="V147">
        <v>1.01</v>
      </c>
      <c r="W147">
        <v>980</v>
      </c>
      <c r="X147">
        <v>980</v>
      </c>
      <c r="Y147">
        <v>980</v>
      </c>
      <c r="Z147">
        <v>1.01</v>
      </c>
      <c r="AA147">
        <v>980</v>
      </c>
      <c r="AB147">
        <v>980</v>
      </c>
      <c r="AC147">
        <v>1.01</v>
      </c>
      <c r="AD147">
        <v>1.01</v>
      </c>
      <c r="AE147">
        <v>980</v>
      </c>
      <c r="AF147">
        <v>1.01</v>
      </c>
    </row>
    <row r="148" spans="1:32" x14ac:dyDescent="0.25">
      <c r="A148">
        <v>32853870</v>
      </c>
      <c r="B148" s="3">
        <v>1222150099</v>
      </c>
      <c r="C148" t="s">
        <v>39</v>
      </c>
      <c r="D148" s="1">
        <v>45265</v>
      </c>
      <c r="E148" s="2">
        <v>0.875</v>
      </c>
      <c r="F148" t="s">
        <v>96</v>
      </c>
      <c r="G148" t="s">
        <v>424</v>
      </c>
      <c r="H148">
        <v>1.8</v>
      </c>
      <c r="I148">
        <v>2.46</v>
      </c>
      <c r="J148">
        <v>3.7</v>
      </c>
      <c r="K148">
        <v>1.08</v>
      </c>
      <c r="L148">
        <v>1.2</v>
      </c>
      <c r="M148">
        <v>1.01</v>
      </c>
      <c r="N148">
        <v>1.1000000000000001</v>
      </c>
      <c r="O148">
        <v>1.01</v>
      </c>
      <c r="P148">
        <v>1.01</v>
      </c>
      <c r="Q148">
        <v>1.01</v>
      </c>
      <c r="R148">
        <v>1.01</v>
      </c>
      <c r="S148">
        <v>1.01</v>
      </c>
      <c r="T148">
        <v>1.01</v>
      </c>
      <c r="U148">
        <v>1.01</v>
      </c>
      <c r="V148">
        <v>1.01</v>
      </c>
      <c r="W148">
        <v>1.01</v>
      </c>
      <c r="X148">
        <v>1.01</v>
      </c>
      <c r="Y148">
        <v>1.01</v>
      </c>
      <c r="Z148">
        <v>1.01</v>
      </c>
      <c r="AA148">
        <v>1.01</v>
      </c>
      <c r="AB148">
        <v>1.01</v>
      </c>
      <c r="AC148">
        <v>1.01</v>
      </c>
      <c r="AD148">
        <v>1.01</v>
      </c>
      <c r="AE148">
        <v>1.01</v>
      </c>
      <c r="AF148">
        <v>1.01</v>
      </c>
    </row>
    <row r="149" spans="1:32" x14ac:dyDescent="0.25">
      <c r="A149">
        <v>32854784</v>
      </c>
      <c r="B149" s="3">
        <v>1222166988</v>
      </c>
      <c r="C149" t="s">
        <v>330</v>
      </c>
      <c r="D149" s="1">
        <v>45265</v>
      </c>
      <c r="E149" s="2">
        <v>0.91666666666666663</v>
      </c>
      <c r="F149" t="s">
        <v>425</v>
      </c>
      <c r="G149" t="s">
        <v>426</v>
      </c>
      <c r="H149">
        <v>1.0900000000000001</v>
      </c>
      <c r="I149">
        <v>1.03</v>
      </c>
      <c r="J149">
        <v>1.01</v>
      </c>
      <c r="K149">
        <v>1.32</v>
      </c>
      <c r="L149">
        <v>1.86</v>
      </c>
      <c r="M149">
        <v>1.01</v>
      </c>
      <c r="N149">
        <v>1.01</v>
      </c>
      <c r="O149">
        <v>1.01</v>
      </c>
      <c r="P149">
        <v>1.01</v>
      </c>
      <c r="Q149">
        <v>1.01</v>
      </c>
      <c r="R149">
        <v>1.01</v>
      </c>
      <c r="S149">
        <v>1.01</v>
      </c>
      <c r="T149">
        <v>1.01</v>
      </c>
      <c r="U149">
        <v>1.01</v>
      </c>
      <c r="V149">
        <v>1.01</v>
      </c>
      <c r="W149">
        <v>1.01</v>
      </c>
      <c r="X149">
        <v>1.01</v>
      </c>
      <c r="Y149">
        <v>1.01</v>
      </c>
      <c r="Z149">
        <v>1.01</v>
      </c>
      <c r="AA149">
        <v>8.1999999999999993</v>
      </c>
      <c r="AB149">
        <v>1.01</v>
      </c>
      <c r="AC149">
        <v>1.01</v>
      </c>
      <c r="AD149">
        <v>1.01</v>
      </c>
      <c r="AE149">
        <v>2.72</v>
      </c>
      <c r="AF149">
        <v>1.01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Into</vt:lpstr>
      <vt:lpstr>Planilha2</vt:lpstr>
      <vt:lpstr>DashBoard</vt:lpstr>
      <vt:lpstr>Base</vt:lpstr>
      <vt:lpstr>CSV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Vinicios</dc:creator>
  <cp:lastModifiedBy>Vinícios Verkruessen</cp:lastModifiedBy>
  <dcterms:created xsi:type="dcterms:W3CDTF">2023-10-03T11:47:48Z</dcterms:created>
  <dcterms:modified xsi:type="dcterms:W3CDTF">2024-01-29T18:48:08Z</dcterms:modified>
</cp:coreProperties>
</file>